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8_{477E1362-9EF9-9E49-B8F6-79A957BAA1D5}" xr6:coauthVersionLast="47" xr6:coauthVersionMax="47" xr10:uidLastSave="{00000000-0000-0000-0000-000000000000}"/>
  <bookViews>
    <workbookView xWindow="0" yWindow="500" windowWidth="33600" windowHeight="18960" xr2:uid="{00000000-000D-0000-FFFF-FFFF00000000}"/>
  </bookViews>
  <sheets>
    <sheet name="Centrin_Cellbody" sheetId="1" r:id="rId1"/>
    <sheet name="Phagosome tracks" sheetId="3" r:id="rId2"/>
    <sheet name="Phagosome_Cellbody" sheetId="4" r:id="rId3"/>
    <sheet name="Phagosome_Cellbody-dist" sheetId="5" r:id="rId4"/>
    <sheet name="Alltracks_tog" sheetId="6" r:id="rId5"/>
    <sheet name="Centrin_cup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0" i="4" l="1"/>
  <c r="AB340" i="4"/>
  <c r="AC340" i="4"/>
  <c r="AA341" i="4"/>
  <c r="AB5" i="5" s="1"/>
  <c r="AB341" i="4"/>
  <c r="AC341" i="4"/>
  <c r="AA342" i="4"/>
  <c r="AB342" i="4"/>
  <c r="AC342" i="4"/>
  <c r="AA343" i="4"/>
  <c r="AB343" i="4"/>
  <c r="AC343" i="4"/>
  <c r="AB7" i="5" s="1"/>
  <c r="AA344" i="4"/>
  <c r="AB344" i="4"/>
  <c r="AC344" i="4"/>
  <c r="AA345" i="4"/>
  <c r="AB345" i="4"/>
  <c r="AC345" i="4"/>
  <c r="AA346" i="4"/>
  <c r="AB346" i="4"/>
  <c r="AC346" i="4"/>
  <c r="AA347" i="4"/>
  <c r="AB347" i="4"/>
  <c r="AC347" i="4"/>
  <c r="AA348" i="4"/>
  <c r="AB12" i="5" s="1"/>
  <c r="AB348" i="4"/>
  <c r="AC348" i="4"/>
  <c r="AA349" i="4"/>
  <c r="AB349" i="4"/>
  <c r="AC349" i="4"/>
  <c r="AA350" i="4"/>
  <c r="AB350" i="4"/>
  <c r="AC350" i="4"/>
  <c r="AC339" i="4"/>
  <c r="AB339" i="4"/>
  <c r="AA339" i="4"/>
  <c r="AB3" i="5" s="1"/>
  <c r="Y67" i="5"/>
  <c r="V47" i="5"/>
  <c r="V79" i="5"/>
  <c r="P37" i="5"/>
  <c r="P69" i="5"/>
  <c r="AD358" i="4"/>
  <c r="AE358" i="4"/>
  <c r="AF358" i="4"/>
  <c r="AD359" i="4"/>
  <c r="AE359" i="4"/>
  <c r="AF359" i="4"/>
  <c r="AD360" i="4"/>
  <c r="AE360" i="4"/>
  <c r="AF360" i="4"/>
  <c r="AD361" i="4"/>
  <c r="AE361" i="4"/>
  <c r="AF361" i="4"/>
  <c r="AD362" i="4"/>
  <c r="AE362" i="4"/>
  <c r="AF362" i="4"/>
  <c r="AD363" i="4"/>
  <c r="AE363" i="4"/>
  <c r="AF363" i="4"/>
  <c r="AD364" i="4"/>
  <c r="AE10" i="5" s="1"/>
  <c r="AE364" i="4"/>
  <c r="AF364" i="4"/>
  <c r="AD365" i="4"/>
  <c r="AE11" i="5" s="1"/>
  <c r="AE365" i="4"/>
  <c r="AF365" i="4"/>
  <c r="AD366" i="4"/>
  <c r="AE366" i="4"/>
  <c r="AF366" i="4"/>
  <c r="AD367" i="4"/>
  <c r="AE367" i="4"/>
  <c r="AF367" i="4"/>
  <c r="AD368" i="4"/>
  <c r="AE368" i="4"/>
  <c r="AF368" i="4"/>
  <c r="AD369" i="4"/>
  <c r="AE369" i="4"/>
  <c r="AF369" i="4"/>
  <c r="AD370" i="4"/>
  <c r="AE370" i="4"/>
  <c r="AF370" i="4"/>
  <c r="AD371" i="4"/>
  <c r="AE371" i="4"/>
  <c r="AF371" i="4"/>
  <c r="AD372" i="4"/>
  <c r="AE18" i="5" s="1"/>
  <c r="AE372" i="4"/>
  <c r="AF372" i="4"/>
  <c r="AD373" i="4"/>
  <c r="AE19" i="5" s="1"/>
  <c r="AE373" i="4"/>
  <c r="AF373" i="4"/>
  <c r="AD374" i="4"/>
  <c r="AE374" i="4"/>
  <c r="AF374" i="4"/>
  <c r="AD375" i="4"/>
  <c r="AE375" i="4"/>
  <c r="AF375" i="4"/>
  <c r="AD376" i="4"/>
  <c r="AE376" i="4"/>
  <c r="AF376" i="4"/>
  <c r="AD377" i="4"/>
  <c r="AE377" i="4"/>
  <c r="AF377" i="4"/>
  <c r="AD378" i="4"/>
  <c r="AE378" i="4"/>
  <c r="AF378" i="4"/>
  <c r="AD379" i="4"/>
  <c r="AE379" i="4"/>
  <c r="AF379" i="4"/>
  <c r="AD380" i="4"/>
  <c r="AE26" i="5" s="1"/>
  <c r="AE380" i="4"/>
  <c r="AF380" i="4"/>
  <c r="AD381" i="4"/>
  <c r="AE27" i="5" s="1"/>
  <c r="AE381" i="4"/>
  <c r="AF381" i="4"/>
  <c r="AD382" i="4"/>
  <c r="AE382" i="4"/>
  <c r="AF382" i="4"/>
  <c r="AD383" i="4"/>
  <c r="AE383" i="4"/>
  <c r="AF383" i="4"/>
  <c r="AD384" i="4"/>
  <c r="AE384" i="4"/>
  <c r="AF384" i="4"/>
  <c r="AD385" i="4"/>
  <c r="AE385" i="4"/>
  <c r="AF385" i="4"/>
  <c r="AD386" i="4"/>
  <c r="AE386" i="4"/>
  <c r="AF386" i="4"/>
  <c r="AD387" i="4"/>
  <c r="AE387" i="4"/>
  <c r="AF387" i="4"/>
  <c r="AD388" i="4"/>
  <c r="AE34" i="5" s="1"/>
  <c r="AE388" i="4"/>
  <c r="AF388" i="4"/>
  <c r="AD389" i="4"/>
  <c r="AE389" i="4"/>
  <c r="AF389" i="4"/>
  <c r="AD390" i="4"/>
  <c r="AE390" i="4"/>
  <c r="AF390" i="4"/>
  <c r="AD391" i="4"/>
  <c r="AE391" i="4"/>
  <c r="AF391" i="4"/>
  <c r="AD392" i="4"/>
  <c r="AE392" i="4"/>
  <c r="AF392" i="4"/>
  <c r="AD393" i="4"/>
  <c r="AE393" i="4"/>
  <c r="AF393" i="4"/>
  <c r="AD394" i="4"/>
  <c r="AE394" i="4"/>
  <c r="AF394" i="4"/>
  <c r="AD395" i="4"/>
  <c r="AE395" i="4"/>
  <c r="AF395" i="4"/>
  <c r="AD396" i="4"/>
  <c r="AE42" i="5" s="1"/>
  <c r="AE396" i="4"/>
  <c r="AF396" i="4"/>
  <c r="AD397" i="4"/>
  <c r="AE397" i="4"/>
  <c r="AF397" i="4"/>
  <c r="AD398" i="4"/>
  <c r="AE398" i="4"/>
  <c r="AF398" i="4"/>
  <c r="AD399" i="4"/>
  <c r="AE399" i="4"/>
  <c r="AF399" i="4"/>
  <c r="AD400" i="4"/>
  <c r="AE400" i="4"/>
  <c r="AF400" i="4"/>
  <c r="AD401" i="4"/>
  <c r="AE401" i="4"/>
  <c r="AF401" i="4"/>
  <c r="AD402" i="4"/>
  <c r="AE402" i="4"/>
  <c r="AF402" i="4"/>
  <c r="AD403" i="4"/>
  <c r="AE403" i="4"/>
  <c r="AF403" i="4"/>
  <c r="AD404" i="4"/>
  <c r="AE50" i="5" s="1"/>
  <c r="AE404" i="4"/>
  <c r="AF404" i="4"/>
  <c r="AD405" i="4"/>
  <c r="AE405" i="4"/>
  <c r="AF405" i="4"/>
  <c r="AD406" i="4"/>
  <c r="AE406" i="4"/>
  <c r="AF406" i="4"/>
  <c r="AD407" i="4"/>
  <c r="AE407" i="4"/>
  <c r="AF407" i="4"/>
  <c r="AF357" i="4"/>
  <c r="AE357" i="4"/>
  <c r="AD357" i="4"/>
  <c r="AE3" i="5" s="1"/>
  <c r="X382" i="4"/>
  <c r="Y382" i="4"/>
  <c r="Z382" i="4"/>
  <c r="X383" i="4"/>
  <c r="Y383" i="4"/>
  <c r="Z383" i="4"/>
  <c r="X384" i="4"/>
  <c r="Y384" i="4"/>
  <c r="Z384" i="4"/>
  <c r="X385" i="4"/>
  <c r="Y56" i="5" s="1"/>
  <c r="Y385" i="4"/>
  <c r="Z385" i="4"/>
  <c r="X386" i="4"/>
  <c r="Y386" i="4"/>
  <c r="Z386" i="4"/>
  <c r="X387" i="4"/>
  <c r="Y387" i="4"/>
  <c r="Z387" i="4"/>
  <c r="X388" i="4"/>
  <c r="Y388" i="4"/>
  <c r="Z388" i="4"/>
  <c r="X389" i="4"/>
  <c r="Y389" i="4"/>
  <c r="Z389" i="4"/>
  <c r="X390" i="4"/>
  <c r="Y390" i="4"/>
  <c r="Z390" i="4"/>
  <c r="X391" i="4"/>
  <c r="Y391" i="4"/>
  <c r="Z391" i="4"/>
  <c r="X392" i="4"/>
  <c r="Y392" i="4"/>
  <c r="Z392" i="4"/>
  <c r="X393" i="4"/>
  <c r="Y64" i="5" s="1"/>
  <c r="Y393" i="4"/>
  <c r="Z393" i="4"/>
  <c r="X394" i="4"/>
  <c r="Y394" i="4"/>
  <c r="Z394" i="4"/>
  <c r="X395" i="4"/>
  <c r="Y395" i="4"/>
  <c r="Z395" i="4"/>
  <c r="X396" i="4"/>
  <c r="Y396" i="4"/>
  <c r="Z396" i="4"/>
  <c r="X397" i="4"/>
  <c r="Y397" i="4"/>
  <c r="Z397" i="4"/>
  <c r="X398" i="4"/>
  <c r="Y398" i="4"/>
  <c r="Z398" i="4"/>
  <c r="X399" i="4"/>
  <c r="Y399" i="4"/>
  <c r="Z399" i="4"/>
  <c r="X400" i="4"/>
  <c r="Y400" i="4"/>
  <c r="Z400" i="4"/>
  <c r="X401" i="4"/>
  <c r="Y72" i="5" s="1"/>
  <c r="Y401" i="4"/>
  <c r="Z401" i="4"/>
  <c r="X402" i="4"/>
  <c r="Y402" i="4"/>
  <c r="Z402" i="4"/>
  <c r="X403" i="4"/>
  <c r="Y403" i="4"/>
  <c r="Z403" i="4"/>
  <c r="X404" i="4"/>
  <c r="Y404" i="4"/>
  <c r="Z404" i="4"/>
  <c r="X405" i="4"/>
  <c r="Y405" i="4"/>
  <c r="Z405" i="4"/>
  <c r="X406" i="4"/>
  <c r="Y406" i="4"/>
  <c r="Z406" i="4"/>
  <c r="X407" i="4"/>
  <c r="Y407" i="4"/>
  <c r="Z407" i="4"/>
  <c r="X333" i="4"/>
  <c r="Y333" i="4"/>
  <c r="Z333" i="4"/>
  <c r="X334" i="4"/>
  <c r="Y5" i="5" s="1"/>
  <c r="Y334" i="4"/>
  <c r="Z334" i="4"/>
  <c r="X335" i="4"/>
  <c r="Y335" i="4"/>
  <c r="Z335" i="4"/>
  <c r="X336" i="4"/>
  <c r="Y336" i="4"/>
  <c r="Z336" i="4"/>
  <c r="X337" i="4"/>
  <c r="Y337" i="4"/>
  <c r="Z337" i="4"/>
  <c r="X338" i="4"/>
  <c r="Y338" i="4"/>
  <c r="Z338" i="4"/>
  <c r="X339" i="4"/>
  <c r="Y339" i="4"/>
  <c r="Z339" i="4"/>
  <c r="X340" i="4"/>
  <c r="Y340" i="4"/>
  <c r="Z340" i="4"/>
  <c r="X341" i="4"/>
  <c r="Y341" i="4"/>
  <c r="Z341" i="4"/>
  <c r="X342" i="4"/>
  <c r="Y13" i="5" s="1"/>
  <c r="Y342" i="4"/>
  <c r="Z342" i="4"/>
  <c r="X343" i="4"/>
  <c r="Y343" i="4"/>
  <c r="Z343" i="4"/>
  <c r="X344" i="4"/>
  <c r="Y344" i="4"/>
  <c r="Z344" i="4"/>
  <c r="X345" i="4"/>
  <c r="Y345" i="4"/>
  <c r="Z345" i="4"/>
  <c r="X346" i="4"/>
  <c r="Y346" i="4"/>
  <c r="Z346" i="4"/>
  <c r="X347" i="4"/>
  <c r="Y347" i="4"/>
  <c r="Z347" i="4"/>
  <c r="X348" i="4"/>
  <c r="Y348" i="4"/>
  <c r="Z348" i="4"/>
  <c r="X349" i="4"/>
  <c r="Y349" i="4"/>
  <c r="Z349" i="4"/>
  <c r="X350" i="4"/>
  <c r="Y21" i="5" s="1"/>
  <c r="Y350" i="4"/>
  <c r="Z350" i="4"/>
  <c r="X351" i="4"/>
  <c r="Y22" i="5" s="1"/>
  <c r="Y351" i="4"/>
  <c r="Z351" i="4"/>
  <c r="X352" i="4"/>
  <c r="Y352" i="4"/>
  <c r="Z352" i="4"/>
  <c r="X353" i="4"/>
  <c r="Y353" i="4"/>
  <c r="Z353" i="4"/>
  <c r="X354" i="4"/>
  <c r="Y354" i="4"/>
  <c r="Z354" i="4"/>
  <c r="X355" i="4"/>
  <c r="Y355" i="4"/>
  <c r="Z355" i="4"/>
  <c r="X356" i="4"/>
  <c r="Y356" i="4"/>
  <c r="Z356" i="4"/>
  <c r="X357" i="4"/>
  <c r="Y357" i="4"/>
  <c r="Z357" i="4"/>
  <c r="X358" i="4"/>
  <c r="Y29" i="5" s="1"/>
  <c r="Y358" i="4"/>
  <c r="Z358" i="4"/>
  <c r="X359" i="4"/>
  <c r="Y359" i="4"/>
  <c r="Z359" i="4"/>
  <c r="X360" i="4"/>
  <c r="Y360" i="4"/>
  <c r="Z360" i="4"/>
  <c r="X361" i="4"/>
  <c r="Y361" i="4"/>
  <c r="Z361" i="4"/>
  <c r="X362" i="4"/>
  <c r="Y362" i="4"/>
  <c r="Z362" i="4"/>
  <c r="X363" i="4"/>
  <c r="Y363" i="4"/>
  <c r="Z363" i="4"/>
  <c r="X364" i="4"/>
  <c r="Y364" i="4"/>
  <c r="Z364" i="4"/>
  <c r="X365" i="4"/>
  <c r="Y365" i="4"/>
  <c r="Z365" i="4"/>
  <c r="X366" i="4"/>
  <c r="Y37" i="5" s="1"/>
  <c r="Y366" i="4"/>
  <c r="Z366" i="4"/>
  <c r="X367" i="4"/>
  <c r="Y367" i="4"/>
  <c r="Z367" i="4"/>
  <c r="X368" i="4"/>
  <c r="Y368" i="4"/>
  <c r="Z368" i="4"/>
  <c r="X369" i="4"/>
  <c r="Y369" i="4"/>
  <c r="Z369" i="4"/>
  <c r="X370" i="4"/>
  <c r="Y370" i="4"/>
  <c r="Z370" i="4"/>
  <c r="X371" i="4"/>
  <c r="Y371" i="4"/>
  <c r="Z371" i="4"/>
  <c r="X372" i="4"/>
  <c r="Y372" i="4"/>
  <c r="Z372" i="4"/>
  <c r="X373" i="4"/>
  <c r="Y373" i="4"/>
  <c r="Z373" i="4"/>
  <c r="X374" i="4"/>
  <c r="Y45" i="5" s="1"/>
  <c r="Y374" i="4"/>
  <c r="Z374" i="4"/>
  <c r="X375" i="4"/>
  <c r="Y375" i="4"/>
  <c r="Z375" i="4"/>
  <c r="X376" i="4"/>
  <c r="Y376" i="4"/>
  <c r="Z376" i="4"/>
  <c r="X377" i="4"/>
  <c r="Y377" i="4"/>
  <c r="Z377" i="4"/>
  <c r="X378" i="4"/>
  <c r="Y378" i="4"/>
  <c r="Z378" i="4"/>
  <c r="X379" i="4"/>
  <c r="Y379" i="4"/>
  <c r="Z379" i="4"/>
  <c r="X380" i="4"/>
  <c r="Y51" i="5" s="1"/>
  <c r="Y380" i="4"/>
  <c r="Z380" i="4"/>
  <c r="X381" i="4"/>
  <c r="Y381" i="4"/>
  <c r="Z381" i="4"/>
  <c r="Z332" i="4"/>
  <c r="Y332" i="4"/>
  <c r="X332" i="4"/>
  <c r="U268" i="4"/>
  <c r="V268" i="4"/>
  <c r="W268" i="4"/>
  <c r="U269" i="4"/>
  <c r="V269" i="4"/>
  <c r="W269" i="4"/>
  <c r="U270" i="4"/>
  <c r="V270" i="4"/>
  <c r="W270" i="4"/>
  <c r="U271" i="4"/>
  <c r="V271" i="4"/>
  <c r="W271" i="4"/>
  <c r="U272" i="4"/>
  <c r="V272" i="4"/>
  <c r="W272" i="4"/>
  <c r="U273" i="4"/>
  <c r="V273" i="4"/>
  <c r="W273" i="4"/>
  <c r="U274" i="4"/>
  <c r="V274" i="4"/>
  <c r="W274" i="4"/>
  <c r="U275" i="4"/>
  <c r="V11" i="5" s="1"/>
  <c r="V275" i="4"/>
  <c r="W275" i="4"/>
  <c r="U276" i="4"/>
  <c r="V276" i="4"/>
  <c r="W276" i="4"/>
  <c r="U277" i="4"/>
  <c r="V277" i="4"/>
  <c r="W277" i="4"/>
  <c r="U278" i="4"/>
  <c r="V278" i="4"/>
  <c r="W278" i="4"/>
  <c r="U279" i="4"/>
  <c r="V279" i="4"/>
  <c r="W279" i="4"/>
  <c r="V15" i="5" s="1"/>
  <c r="U280" i="4"/>
  <c r="V280" i="4"/>
  <c r="W280" i="4"/>
  <c r="U281" i="4"/>
  <c r="V281" i="4"/>
  <c r="W281" i="4"/>
  <c r="U282" i="4"/>
  <c r="V282" i="4"/>
  <c r="W282" i="4"/>
  <c r="U283" i="4"/>
  <c r="V19" i="5" s="1"/>
  <c r="V283" i="4"/>
  <c r="W283" i="4"/>
  <c r="U284" i="4"/>
  <c r="V284" i="4"/>
  <c r="W284" i="4"/>
  <c r="U285" i="4"/>
  <c r="V285" i="4"/>
  <c r="W285" i="4"/>
  <c r="U286" i="4"/>
  <c r="V286" i="4"/>
  <c r="W286" i="4"/>
  <c r="U287" i="4"/>
  <c r="V287" i="4"/>
  <c r="W287" i="4"/>
  <c r="U288" i="4"/>
  <c r="V288" i="4"/>
  <c r="W288" i="4"/>
  <c r="U289" i="4"/>
  <c r="V289" i="4"/>
  <c r="W289" i="4"/>
  <c r="U290" i="4"/>
  <c r="V290" i="4"/>
  <c r="W290" i="4"/>
  <c r="U291" i="4"/>
  <c r="V27" i="5" s="1"/>
  <c r="V291" i="4"/>
  <c r="W291" i="4"/>
  <c r="U292" i="4"/>
  <c r="V292" i="4"/>
  <c r="W292" i="4"/>
  <c r="U293" i="4"/>
  <c r="V293" i="4"/>
  <c r="W293" i="4"/>
  <c r="U294" i="4"/>
  <c r="V294" i="4"/>
  <c r="W294" i="4"/>
  <c r="U295" i="4"/>
  <c r="V295" i="4"/>
  <c r="W295" i="4"/>
  <c r="U296" i="4"/>
  <c r="V296" i="4"/>
  <c r="W296" i="4"/>
  <c r="U297" i="4"/>
  <c r="V297" i="4"/>
  <c r="W297" i="4"/>
  <c r="U298" i="4"/>
  <c r="V298" i="4"/>
  <c r="W298" i="4"/>
  <c r="U299" i="4"/>
  <c r="V35" i="5" s="1"/>
  <c r="V299" i="4"/>
  <c r="W299" i="4"/>
  <c r="U300" i="4"/>
  <c r="V300" i="4"/>
  <c r="W300" i="4"/>
  <c r="U301" i="4"/>
  <c r="V301" i="4"/>
  <c r="W301" i="4"/>
  <c r="U302" i="4"/>
  <c r="V302" i="4"/>
  <c r="W302" i="4"/>
  <c r="U303" i="4"/>
  <c r="V303" i="4"/>
  <c r="W303" i="4"/>
  <c r="U304" i="4"/>
  <c r="V304" i="4"/>
  <c r="W304" i="4"/>
  <c r="U305" i="4"/>
  <c r="V305" i="4"/>
  <c r="W305" i="4"/>
  <c r="U306" i="4"/>
  <c r="V306" i="4"/>
  <c r="W306" i="4"/>
  <c r="U307" i="4"/>
  <c r="V43" i="5" s="1"/>
  <c r="V307" i="4"/>
  <c r="W307" i="4"/>
  <c r="U308" i="4"/>
  <c r="V308" i="4"/>
  <c r="W308" i="4"/>
  <c r="U309" i="4"/>
  <c r="V309" i="4"/>
  <c r="W309" i="4"/>
  <c r="U310" i="4"/>
  <c r="V310" i="4"/>
  <c r="W310" i="4"/>
  <c r="U311" i="4"/>
  <c r="V311" i="4"/>
  <c r="W311" i="4"/>
  <c r="U312" i="4"/>
  <c r="V312" i="4"/>
  <c r="W312" i="4"/>
  <c r="U313" i="4"/>
  <c r="V313" i="4"/>
  <c r="W313" i="4"/>
  <c r="U314" i="4"/>
  <c r="V314" i="4"/>
  <c r="W314" i="4"/>
  <c r="U315" i="4"/>
  <c r="V51" i="5" s="1"/>
  <c r="V315" i="4"/>
  <c r="W315" i="4"/>
  <c r="U316" i="4"/>
  <c r="V316" i="4"/>
  <c r="W316" i="4"/>
  <c r="U317" i="4"/>
  <c r="V317" i="4"/>
  <c r="W317" i="4"/>
  <c r="U318" i="4"/>
  <c r="V318" i="4"/>
  <c r="W318" i="4"/>
  <c r="U319" i="4"/>
  <c r="V319" i="4"/>
  <c r="W319" i="4"/>
  <c r="U320" i="4"/>
  <c r="V320" i="4"/>
  <c r="W320" i="4"/>
  <c r="U321" i="4"/>
  <c r="V321" i="4"/>
  <c r="W321" i="4"/>
  <c r="U322" i="4"/>
  <c r="V322" i="4"/>
  <c r="W322" i="4"/>
  <c r="U323" i="4"/>
  <c r="V59" i="5" s="1"/>
  <c r="V323" i="4"/>
  <c r="W323" i="4"/>
  <c r="U324" i="4"/>
  <c r="V324" i="4"/>
  <c r="W324" i="4"/>
  <c r="U325" i="4"/>
  <c r="V325" i="4"/>
  <c r="W325" i="4"/>
  <c r="U326" i="4"/>
  <c r="V326" i="4"/>
  <c r="W326" i="4"/>
  <c r="U327" i="4"/>
  <c r="V327" i="4"/>
  <c r="W327" i="4"/>
  <c r="U328" i="4"/>
  <c r="V328" i="4"/>
  <c r="W328" i="4"/>
  <c r="U329" i="4"/>
  <c r="V329" i="4"/>
  <c r="W329" i="4"/>
  <c r="U330" i="4"/>
  <c r="V330" i="4"/>
  <c r="W330" i="4"/>
  <c r="U331" i="4"/>
  <c r="V67" i="5" s="1"/>
  <c r="V331" i="4"/>
  <c r="W331" i="4"/>
  <c r="U332" i="4"/>
  <c r="V332" i="4"/>
  <c r="W332" i="4"/>
  <c r="U333" i="4"/>
  <c r="V333" i="4"/>
  <c r="W333" i="4"/>
  <c r="U334" i="4"/>
  <c r="V334" i="4"/>
  <c r="W334" i="4"/>
  <c r="U335" i="4"/>
  <c r="V335" i="4"/>
  <c r="W335" i="4"/>
  <c r="V71" i="5" s="1"/>
  <c r="U336" i="4"/>
  <c r="V336" i="4"/>
  <c r="W336" i="4"/>
  <c r="U337" i="4"/>
  <c r="V337" i="4"/>
  <c r="W337" i="4"/>
  <c r="U338" i="4"/>
  <c r="V338" i="4"/>
  <c r="W338" i="4"/>
  <c r="U339" i="4"/>
  <c r="V75" i="5" s="1"/>
  <c r="V339" i="4"/>
  <c r="W339" i="4"/>
  <c r="U340" i="4"/>
  <c r="V340" i="4"/>
  <c r="W340" i="4"/>
  <c r="U341" i="4"/>
  <c r="V341" i="4"/>
  <c r="W341" i="4"/>
  <c r="U342" i="4"/>
  <c r="V342" i="4"/>
  <c r="W342" i="4"/>
  <c r="U343" i="4"/>
  <c r="V343" i="4"/>
  <c r="W343" i="4"/>
  <c r="U344" i="4"/>
  <c r="V344" i="4"/>
  <c r="W344" i="4"/>
  <c r="U345" i="4"/>
  <c r="V345" i="4"/>
  <c r="W345" i="4"/>
  <c r="U346" i="4"/>
  <c r="V346" i="4"/>
  <c r="W346" i="4"/>
  <c r="U347" i="4"/>
  <c r="V83" i="5" s="1"/>
  <c r="V347" i="4"/>
  <c r="W347" i="4"/>
  <c r="U348" i="4"/>
  <c r="V348" i="4"/>
  <c r="W348" i="4"/>
  <c r="U349" i="4"/>
  <c r="V349" i="4"/>
  <c r="W349" i="4"/>
  <c r="U350" i="4"/>
  <c r="V350" i="4"/>
  <c r="W350" i="4"/>
  <c r="U351" i="4"/>
  <c r="V351" i="4"/>
  <c r="W351" i="4"/>
  <c r="U352" i="4"/>
  <c r="V352" i="4"/>
  <c r="W352" i="4"/>
  <c r="U353" i="4"/>
  <c r="V353" i="4"/>
  <c r="W353" i="4"/>
  <c r="U354" i="4"/>
  <c r="V354" i="4"/>
  <c r="W354" i="4"/>
  <c r="U355" i="4"/>
  <c r="V91" i="5" s="1"/>
  <c r="V355" i="4"/>
  <c r="W355" i="4"/>
  <c r="U356" i="4"/>
  <c r="V356" i="4"/>
  <c r="W356" i="4"/>
  <c r="U357" i="4"/>
  <c r="V357" i="4"/>
  <c r="W357" i="4"/>
  <c r="U358" i="4"/>
  <c r="V358" i="4"/>
  <c r="W358" i="4"/>
  <c r="U359" i="4"/>
  <c r="V359" i="4"/>
  <c r="W359" i="4"/>
  <c r="U360" i="4"/>
  <c r="V360" i="4"/>
  <c r="W360" i="4"/>
  <c r="U361" i="4"/>
  <c r="V361" i="4"/>
  <c r="W361" i="4"/>
  <c r="W267" i="4"/>
  <c r="V267" i="4"/>
  <c r="U267" i="4"/>
  <c r="R265" i="4"/>
  <c r="S49" i="5" s="1"/>
  <c r="S265" i="4"/>
  <c r="T265" i="4"/>
  <c r="R266" i="4"/>
  <c r="S50" i="5" s="1"/>
  <c r="S266" i="4"/>
  <c r="T266" i="4"/>
  <c r="R267" i="4"/>
  <c r="S267" i="4"/>
  <c r="T267" i="4"/>
  <c r="R268" i="4"/>
  <c r="S268" i="4"/>
  <c r="T268" i="4"/>
  <c r="R269" i="4"/>
  <c r="S269" i="4"/>
  <c r="T269" i="4"/>
  <c r="R270" i="4"/>
  <c r="S270" i="4"/>
  <c r="T270" i="4"/>
  <c r="R271" i="4"/>
  <c r="S271" i="4"/>
  <c r="T271" i="4"/>
  <c r="R272" i="4"/>
  <c r="S272" i="4"/>
  <c r="T272" i="4"/>
  <c r="R273" i="4"/>
  <c r="S57" i="5" s="1"/>
  <c r="S273" i="4"/>
  <c r="T273" i="4"/>
  <c r="R274" i="4"/>
  <c r="S58" i="5" s="1"/>
  <c r="S274" i="4"/>
  <c r="T274" i="4"/>
  <c r="R275" i="4"/>
  <c r="S275" i="4"/>
  <c r="T275" i="4"/>
  <c r="R276" i="4"/>
  <c r="S276" i="4"/>
  <c r="T276" i="4"/>
  <c r="R277" i="4"/>
  <c r="S277" i="4"/>
  <c r="T277" i="4"/>
  <c r="R278" i="4"/>
  <c r="S278" i="4"/>
  <c r="T278" i="4"/>
  <c r="R279" i="4"/>
  <c r="S279" i="4"/>
  <c r="T279" i="4"/>
  <c r="R280" i="4"/>
  <c r="S280" i="4"/>
  <c r="T280" i="4"/>
  <c r="R281" i="4"/>
  <c r="S65" i="5" s="1"/>
  <c r="S281" i="4"/>
  <c r="T281" i="4"/>
  <c r="R282" i="4"/>
  <c r="S282" i="4"/>
  <c r="T282" i="4"/>
  <c r="R283" i="4"/>
  <c r="S283" i="4"/>
  <c r="T283" i="4"/>
  <c r="R284" i="4"/>
  <c r="S284" i="4"/>
  <c r="T284" i="4"/>
  <c r="R285" i="4"/>
  <c r="S285" i="4"/>
  <c r="T285" i="4"/>
  <c r="R286" i="4"/>
  <c r="S286" i="4"/>
  <c r="T286" i="4"/>
  <c r="R287" i="4"/>
  <c r="S287" i="4"/>
  <c r="T287" i="4"/>
  <c r="R288" i="4"/>
  <c r="S288" i="4"/>
  <c r="T288" i="4"/>
  <c r="R289" i="4"/>
  <c r="S73" i="5" s="1"/>
  <c r="S289" i="4"/>
  <c r="T289" i="4"/>
  <c r="R290" i="4"/>
  <c r="S290" i="4"/>
  <c r="T290" i="4"/>
  <c r="R291" i="4"/>
  <c r="S291" i="4"/>
  <c r="T291" i="4"/>
  <c r="R292" i="4"/>
  <c r="S292" i="4"/>
  <c r="T292" i="4"/>
  <c r="R293" i="4"/>
  <c r="S293" i="4"/>
  <c r="T293" i="4"/>
  <c r="R294" i="4"/>
  <c r="S294" i="4"/>
  <c r="T294" i="4"/>
  <c r="R295" i="4"/>
  <c r="S295" i="4"/>
  <c r="T295" i="4"/>
  <c r="R296" i="4"/>
  <c r="S296" i="4"/>
  <c r="T296" i="4"/>
  <c r="R297" i="4"/>
  <c r="S81" i="5" s="1"/>
  <c r="S297" i="4"/>
  <c r="T297" i="4"/>
  <c r="R298" i="4"/>
  <c r="S298" i="4"/>
  <c r="T298" i="4"/>
  <c r="R299" i="4"/>
  <c r="S299" i="4"/>
  <c r="T299" i="4"/>
  <c r="R300" i="4"/>
  <c r="S300" i="4"/>
  <c r="T300" i="4"/>
  <c r="R301" i="4"/>
  <c r="S301" i="4"/>
  <c r="T301" i="4"/>
  <c r="R302" i="4"/>
  <c r="S302" i="4"/>
  <c r="T302" i="4"/>
  <c r="R303" i="4"/>
  <c r="S303" i="4"/>
  <c r="T303" i="4"/>
  <c r="R304" i="4"/>
  <c r="S304" i="4"/>
  <c r="T304" i="4"/>
  <c r="R305" i="4"/>
  <c r="S89" i="5" s="1"/>
  <c r="S305" i="4"/>
  <c r="T305" i="4"/>
  <c r="R306" i="4"/>
  <c r="S306" i="4"/>
  <c r="T306" i="4"/>
  <c r="R307" i="4"/>
  <c r="S307" i="4"/>
  <c r="T307" i="4"/>
  <c r="R308" i="4"/>
  <c r="S308" i="4"/>
  <c r="T308" i="4"/>
  <c r="R309" i="4"/>
  <c r="S309" i="4"/>
  <c r="T309" i="4"/>
  <c r="R310" i="4"/>
  <c r="S310" i="4"/>
  <c r="T310" i="4"/>
  <c r="R311" i="4"/>
  <c r="S311" i="4"/>
  <c r="T311" i="4"/>
  <c r="R312" i="4"/>
  <c r="S312" i="4"/>
  <c r="T312" i="4"/>
  <c r="R313" i="4"/>
  <c r="S97" i="5" s="1"/>
  <c r="S313" i="4"/>
  <c r="T313" i="4"/>
  <c r="R314" i="4"/>
  <c r="S314" i="4"/>
  <c r="T314" i="4"/>
  <c r="R315" i="4"/>
  <c r="S315" i="4"/>
  <c r="T315" i="4"/>
  <c r="R316" i="4"/>
  <c r="S100" i="5" s="1"/>
  <c r="S316" i="4"/>
  <c r="T316" i="4"/>
  <c r="R317" i="4"/>
  <c r="S317" i="4"/>
  <c r="T317" i="4"/>
  <c r="R318" i="4"/>
  <c r="S318" i="4"/>
  <c r="T318" i="4"/>
  <c r="R319" i="4"/>
  <c r="S319" i="4"/>
  <c r="T319" i="4"/>
  <c r="R320" i="4"/>
  <c r="S320" i="4"/>
  <c r="T320" i="4"/>
  <c r="R321" i="4"/>
  <c r="S105" i="5" s="1"/>
  <c r="S321" i="4"/>
  <c r="T321" i="4"/>
  <c r="R322" i="4"/>
  <c r="S322" i="4"/>
  <c r="T322" i="4"/>
  <c r="R323" i="4"/>
  <c r="S323" i="4"/>
  <c r="T323" i="4"/>
  <c r="R324" i="4"/>
  <c r="S108" i="5" s="1"/>
  <c r="S324" i="4"/>
  <c r="T324" i="4"/>
  <c r="R325" i="4"/>
  <c r="S325" i="4"/>
  <c r="T325" i="4"/>
  <c r="R220" i="4"/>
  <c r="S220" i="4"/>
  <c r="T220" i="4"/>
  <c r="R221" i="4"/>
  <c r="S221" i="4"/>
  <c r="T221" i="4"/>
  <c r="R222" i="4"/>
  <c r="S222" i="4"/>
  <c r="T222" i="4"/>
  <c r="R223" i="4"/>
  <c r="S7" i="5" s="1"/>
  <c r="S223" i="4"/>
  <c r="T223" i="4"/>
  <c r="R224" i="4"/>
  <c r="S224" i="4"/>
  <c r="T224" i="4"/>
  <c r="R225" i="4"/>
  <c r="S225" i="4"/>
  <c r="T225" i="4"/>
  <c r="R226" i="4"/>
  <c r="S226" i="4"/>
  <c r="T226" i="4"/>
  <c r="R227" i="4"/>
  <c r="S227" i="4"/>
  <c r="T227" i="4"/>
  <c r="R228" i="4"/>
  <c r="S228" i="4"/>
  <c r="T228" i="4"/>
  <c r="R229" i="4"/>
  <c r="S229" i="4"/>
  <c r="T229" i="4"/>
  <c r="R230" i="4"/>
  <c r="S230" i="4"/>
  <c r="T230" i="4"/>
  <c r="R231" i="4"/>
  <c r="S15" i="5" s="1"/>
  <c r="S231" i="4"/>
  <c r="T231" i="4"/>
  <c r="R232" i="4"/>
  <c r="S232" i="4"/>
  <c r="T232" i="4"/>
  <c r="R233" i="4"/>
  <c r="S233" i="4"/>
  <c r="T233" i="4"/>
  <c r="R234" i="4"/>
  <c r="S234" i="4"/>
  <c r="T234" i="4"/>
  <c r="R235" i="4"/>
  <c r="S235" i="4"/>
  <c r="T235" i="4"/>
  <c r="R236" i="4"/>
  <c r="S236" i="4"/>
  <c r="T236" i="4"/>
  <c r="R237" i="4"/>
  <c r="S237" i="4"/>
  <c r="T237" i="4"/>
  <c r="R238" i="4"/>
  <c r="S238" i="4"/>
  <c r="T238" i="4"/>
  <c r="R239" i="4"/>
  <c r="S23" i="5" s="1"/>
  <c r="S239" i="4"/>
  <c r="T239" i="4"/>
  <c r="R240" i="4"/>
  <c r="S240" i="4"/>
  <c r="T240" i="4"/>
  <c r="R241" i="4"/>
  <c r="S241" i="4"/>
  <c r="T241" i="4"/>
  <c r="R242" i="4"/>
  <c r="S242" i="4"/>
  <c r="T242" i="4"/>
  <c r="R243" i="4"/>
  <c r="S243" i="4"/>
  <c r="T243" i="4"/>
  <c r="R244" i="4"/>
  <c r="S244" i="4"/>
  <c r="T244" i="4"/>
  <c r="R245" i="4"/>
  <c r="S245" i="4"/>
  <c r="T245" i="4"/>
  <c r="R246" i="4"/>
  <c r="S246" i="4"/>
  <c r="T246" i="4"/>
  <c r="R247" i="4"/>
  <c r="S31" i="5" s="1"/>
  <c r="S247" i="4"/>
  <c r="T247" i="4"/>
  <c r="R248" i="4"/>
  <c r="S248" i="4"/>
  <c r="T248" i="4"/>
  <c r="R249" i="4"/>
  <c r="S249" i="4"/>
  <c r="T249" i="4"/>
  <c r="R250" i="4"/>
  <c r="S250" i="4"/>
  <c r="T250" i="4"/>
  <c r="R251" i="4"/>
  <c r="S251" i="4"/>
  <c r="T251" i="4"/>
  <c r="R252" i="4"/>
  <c r="S252" i="4"/>
  <c r="T252" i="4"/>
  <c r="R253" i="4"/>
  <c r="S253" i="4"/>
  <c r="T253" i="4"/>
  <c r="R254" i="4"/>
  <c r="S254" i="4"/>
  <c r="T254" i="4"/>
  <c r="R255" i="4"/>
  <c r="S39" i="5" s="1"/>
  <c r="S255" i="4"/>
  <c r="T255" i="4"/>
  <c r="R256" i="4"/>
  <c r="S256" i="4"/>
  <c r="T256" i="4"/>
  <c r="R257" i="4"/>
  <c r="S257" i="4"/>
  <c r="T257" i="4"/>
  <c r="R258" i="4"/>
  <c r="S258" i="4"/>
  <c r="T258" i="4"/>
  <c r="R259" i="4"/>
  <c r="S259" i="4"/>
  <c r="T259" i="4"/>
  <c r="R260" i="4"/>
  <c r="S260" i="4"/>
  <c r="T260" i="4"/>
  <c r="R261" i="4"/>
  <c r="S261" i="4"/>
  <c r="T261" i="4"/>
  <c r="R262" i="4"/>
  <c r="S262" i="4"/>
  <c r="T262" i="4"/>
  <c r="R263" i="4"/>
  <c r="S47" i="5" s="1"/>
  <c r="S263" i="4"/>
  <c r="T263" i="4"/>
  <c r="R264" i="4"/>
  <c r="S264" i="4"/>
  <c r="T264" i="4"/>
  <c r="O188" i="4"/>
  <c r="P188" i="4"/>
  <c r="Q188" i="4"/>
  <c r="O189" i="4"/>
  <c r="P189" i="4"/>
  <c r="Q189" i="4"/>
  <c r="O190" i="4"/>
  <c r="P190" i="4"/>
  <c r="Q190" i="4"/>
  <c r="O191" i="4"/>
  <c r="P191" i="4"/>
  <c r="Q191" i="4"/>
  <c r="O192" i="4"/>
  <c r="P192" i="4"/>
  <c r="Q192" i="4"/>
  <c r="O193" i="4"/>
  <c r="P193" i="4"/>
  <c r="Q193" i="4"/>
  <c r="O194" i="4"/>
  <c r="P10" i="5" s="1"/>
  <c r="P194" i="4"/>
  <c r="Q194" i="4"/>
  <c r="O195" i="4"/>
  <c r="P195" i="4"/>
  <c r="Q195" i="4"/>
  <c r="O196" i="4"/>
  <c r="P196" i="4"/>
  <c r="Q196" i="4"/>
  <c r="O197" i="4"/>
  <c r="P197" i="4"/>
  <c r="Q197" i="4"/>
  <c r="O198" i="4"/>
  <c r="P198" i="4"/>
  <c r="Q198" i="4"/>
  <c r="O199" i="4"/>
  <c r="P199" i="4"/>
  <c r="Q199" i="4"/>
  <c r="O200" i="4"/>
  <c r="P200" i="4"/>
  <c r="Q200" i="4"/>
  <c r="O201" i="4"/>
  <c r="P201" i="4"/>
  <c r="Q201" i="4"/>
  <c r="O202" i="4"/>
  <c r="P18" i="5" s="1"/>
  <c r="P202" i="4"/>
  <c r="Q202" i="4"/>
  <c r="O203" i="4"/>
  <c r="P203" i="4"/>
  <c r="Q203" i="4"/>
  <c r="O204" i="4"/>
  <c r="P204" i="4"/>
  <c r="Q204" i="4"/>
  <c r="O205" i="4"/>
  <c r="P21" i="5" s="1"/>
  <c r="P205" i="4"/>
  <c r="Q205" i="4"/>
  <c r="O206" i="4"/>
  <c r="P206" i="4"/>
  <c r="Q206" i="4"/>
  <c r="O207" i="4"/>
  <c r="P207" i="4"/>
  <c r="Q207" i="4"/>
  <c r="O208" i="4"/>
  <c r="P208" i="4"/>
  <c r="Q208" i="4"/>
  <c r="O209" i="4"/>
  <c r="P209" i="4"/>
  <c r="Q209" i="4"/>
  <c r="O210" i="4"/>
  <c r="P26" i="5" s="1"/>
  <c r="P210" i="4"/>
  <c r="Q210" i="4"/>
  <c r="O211" i="4"/>
  <c r="P211" i="4"/>
  <c r="Q211" i="4"/>
  <c r="O212" i="4"/>
  <c r="P212" i="4"/>
  <c r="Q212" i="4"/>
  <c r="O213" i="4"/>
  <c r="P213" i="4"/>
  <c r="Q213" i="4"/>
  <c r="O214" i="4"/>
  <c r="P214" i="4"/>
  <c r="Q214" i="4"/>
  <c r="O215" i="4"/>
  <c r="P215" i="4"/>
  <c r="Q215" i="4"/>
  <c r="O216" i="4"/>
  <c r="P216" i="4"/>
  <c r="P32" i="5" s="1"/>
  <c r="Q216" i="4"/>
  <c r="O217" i="4"/>
  <c r="P217" i="4"/>
  <c r="Q217" i="4"/>
  <c r="O218" i="4"/>
  <c r="P34" i="5" s="1"/>
  <c r="P218" i="4"/>
  <c r="Q218" i="4"/>
  <c r="O219" i="4"/>
  <c r="P219" i="4"/>
  <c r="Q219" i="4"/>
  <c r="O220" i="4"/>
  <c r="P220" i="4"/>
  <c r="Q220" i="4"/>
  <c r="O221" i="4"/>
  <c r="P221" i="4"/>
  <c r="Q221" i="4"/>
  <c r="O222" i="4"/>
  <c r="P222" i="4"/>
  <c r="Q222" i="4"/>
  <c r="O223" i="4"/>
  <c r="P223" i="4"/>
  <c r="Q223" i="4"/>
  <c r="O224" i="4"/>
  <c r="P224" i="4"/>
  <c r="Q224" i="4"/>
  <c r="O225" i="4"/>
  <c r="P225" i="4"/>
  <c r="Q225" i="4"/>
  <c r="O226" i="4"/>
  <c r="P42" i="5" s="1"/>
  <c r="P226" i="4"/>
  <c r="Q226" i="4"/>
  <c r="O227" i="4"/>
  <c r="P227" i="4"/>
  <c r="Q227" i="4"/>
  <c r="O228" i="4"/>
  <c r="P228" i="4"/>
  <c r="Q228" i="4"/>
  <c r="O229" i="4"/>
  <c r="P229" i="4"/>
  <c r="Q229" i="4"/>
  <c r="O230" i="4"/>
  <c r="P230" i="4"/>
  <c r="Q230" i="4"/>
  <c r="O231" i="4"/>
  <c r="P231" i="4"/>
  <c r="Q231" i="4"/>
  <c r="O232" i="4"/>
  <c r="P232" i="4"/>
  <c r="Q232" i="4"/>
  <c r="O233" i="4"/>
  <c r="P233" i="4"/>
  <c r="Q233" i="4"/>
  <c r="O234" i="4"/>
  <c r="P50" i="5" s="1"/>
  <c r="P234" i="4"/>
  <c r="Q234" i="4"/>
  <c r="O235" i="4"/>
  <c r="P235" i="4"/>
  <c r="Q235" i="4"/>
  <c r="O236" i="4"/>
  <c r="P236" i="4"/>
  <c r="Q236" i="4"/>
  <c r="O237" i="4"/>
  <c r="P237" i="4"/>
  <c r="Q237" i="4"/>
  <c r="O238" i="4"/>
  <c r="P238" i="4"/>
  <c r="Q238" i="4"/>
  <c r="O239" i="4"/>
  <c r="P239" i="4"/>
  <c r="Q239" i="4"/>
  <c r="O240" i="4"/>
  <c r="P240" i="4"/>
  <c r="Q240" i="4"/>
  <c r="O241" i="4"/>
  <c r="P241" i="4"/>
  <c r="Q241" i="4"/>
  <c r="O242" i="4"/>
  <c r="P58" i="5" s="1"/>
  <c r="P242" i="4"/>
  <c r="Q242" i="4"/>
  <c r="O243" i="4"/>
  <c r="P243" i="4"/>
  <c r="Q243" i="4"/>
  <c r="O244" i="4"/>
  <c r="P244" i="4"/>
  <c r="Q244" i="4"/>
  <c r="O245" i="4"/>
  <c r="P245" i="4"/>
  <c r="Q245" i="4"/>
  <c r="O246" i="4"/>
  <c r="P246" i="4"/>
  <c r="Q246" i="4"/>
  <c r="O247" i="4"/>
  <c r="P247" i="4"/>
  <c r="Q247" i="4"/>
  <c r="O248" i="4"/>
  <c r="P248" i="4"/>
  <c r="Q248" i="4"/>
  <c r="O249" i="4"/>
  <c r="P249" i="4"/>
  <c r="Q249" i="4"/>
  <c r="O250" i="4"/>
  <c r="P66" i="5" s="1"/>
  <c r="P250" i="4"/>
  <c r="Q250" i="4"/>
  <c r="O251" i="4"/>
  <c r="P251" i="4"/>
  <c r="Q251" i="4"/>
  <c r="O252" i="4"/>
  <c r="P252" i="4"/>
  <c r="Q252" i="4"/>
  <c r="O253" i="4"/>
  <c r="P253" i="4"/>
  <c r="Q253" i="4"/>
  <c r="O254" i="4"/>
  <c r="P254" i="4"/>
  <c r="Q254" i="4"/>
  <c r="O255" i="4"/>
  <c r="P255" i="4"/>
  <c r="Q255" i="4"/>
  <c r="O256" i="4"/>
  <c r="P256" i="4"/>
  <c r="Q256" i="4"/>
  <c r="O257" i="4"/>
  <c r="P257" i="4"/>
  <c r="Q257" i="4"/>
  <c r="O258" i="4"/>
  <c r="P74" i="5" s="1"/>
  <c r="P258" i="4"/>
  <c r="Q258" i="4"/>
  <c r="O259" i="4"/>
  <c r="P259" i="4"/>
  <c r="Q259" i="4"/>
  <c r="O260" i="4"/>
  <c r="P260" i="4"/>
  <c r="Q260" i="4"/>
  <c r="O261" i="4"/>
  <c r="P261" i="4"/>
  <c r="Q261" i="4"/>
  <c r="O262" i="4"/>
  <c r="P262" i="4"/>
  <c r="Q262" i="4"/>
  <c r="O263" i="4"/>
  <c r="P263" i="4"/>
  <c r="Q263" i="4"/>
  <c r="O264" i="4"/>
  <c r="P264" i="4"/>
  <c r="Q264" i="4"/>
  <c r="Q187" i="4"/>
  <c r="L149" i="4"/>
  <c r="M149" i="4"/>
  <c r="N149" i="4"/>
  <c r="L150" i="4"/>
  <c r="M150" i="4"/>
  <c r="N150" i="4"/>
  <c r="L151" i="4"/>
  <c r="M151" i="4"/>
  <c r="N151" i="4"/>
  <c r="L152" i="4"/>
  <c r="M152" i="4"/>
  <c r="N152" i="4"/>
  <c r="L153" i="4"/>
  <c r="M153" i="4"/>
  <c r="N153" i="4"/>
  <c r="L154" i="4"/>
  <c r="M154" i="4"/>
  <c r="N154" i="4"/>
  <c r="L155" i="4"/>
  <c r="M10" i="5" s="1"/>
  <c r="M155" i="4"/>
  <c r="N155" i="4"/>
  <c r="L156" i="4"/>
  <c r="M156" i="4"/>
  <c r="N156" i="4"/>
  <c r="L157" i="4"/>
  <c r="M157" i="4"/>
  <c r="N157" i="4"/>
  <c r="L158" i="4"/>
  <c r="M158" i="4"/>
  <c r="N158" i="4"/>
  <c r="L159" i="4"/>
  <c r="M159" i="4"/>
  <c r="N159" i="4"/>
  <c r="L160" i="4"/>
  <c r="M160" i="4"/>
  <c r="N160" i="4"/>
  <c r="L161" i="4"/>
  <c r="M161" i="4"/>
  <c r="N161" i="4"/>
  <c r="L162" i="4"/>
  <c r="M162" i="4"/>
  <c r="N162" i="4"/>
  <c r="L163" i="4"/>
  <c r="M18" i="5" s="1"/>
  <c r="M163" i="4"/>
  <c r="N163" i="4"/>
  <c r="L164" i="4"/>
  <c r="M164" i="4"/>
  <c r="N164" i="4"/>
  <c r="L165" i="4"/>
  <c r="M165" i="4"/>
  <c r="N165" i="4"/>
  <c r="L166" i="4"/>
  <c r="M166" i="4"/>
  <c r="N166" i="4"/>
  <c r="L167" i="4"/>
  <c r="M167" i="4"/>
  <c r="N167" i="4"/>
  <c r="L168" i="4"/>
  <c r="M168" i="4"/>
  <c r="N168" i="4"/>
  <c r="L169" i="4"/>
  <c r="M169" i="4"/>
  <c r="N169" i="4"/>
  <c r="L170" i="4"/>
  <c r="M170" i="4"/>
  <c r="N170" i="4"/>
  <c r="L171" i="4"/>
  <c r="M26" i="5" s="1"/>
  <c r="M171" i="4"/>
  <c r="N171" i="4"/>
  <c r="L172" i="4"/>
  <c r="M172" i="4"/>
  <c r="N172" i="4"/>
  <c r="L173" i="4"/>
  <c r="M173" i="4"/>
  <c r="N173" i="4"/>
  <c r="L174" i="4"/>
  <c r="M174" i="4"/>
  <c r="N174" i="4"/>
  <c r="L175" i="4"/>
  <c r="M175" i="4"/>
  <c r="N175" i="4"/>
  <c r="L176" i="4"/>
  <c r="M176" i="4"/>
  <c r="N176" i="4"/>
  <c r="L177" i="4"/>
  <c r="M177" i="4"/>
  <c r="N177" i="4"/>
  <c r="L178" i="4"/>
  <c r="M178" i="4"/>
  <c r="N178" i="4"/>
  <c r="L179" i="4"/>
  <c r="M34" i="5" s="1"/>
  <c r="M179" i="4"/>
  <c r="N179" i="4"/>
  <c r="L180" i="4"/>
  <c r="M180" i="4"/>
  <c r="N180" i="4"/>
  <c r="L181" i="4"/>
  <c r="M181" i="4"/>
  <c r="N181" i="4"/>
  <c r="L182" i="4"/>
  <c r="M182" i="4"/>
  <c r="N182" i="4"/>
  <c r="L183" i="4"/>
  <c r="M183" i="4"/>
  <c r="N183" i="4"/>
  <c r="L184" i="4"/>
  <c r="M184" i="4"/>
  <c r="N184" i="4"/>
  <c r="L185" i="4"/>
  <c r="M185" i="4"/>
  <c r="N185" i="4"/>
  <c r="L186" i="4"/>
  <c r="M186" i="4"/>
  <c r="N186" i="4"/>
  <c r="L187" i="4"/>
  <c r="M42" i="5" s="1"/>
  <c r="M187" i="4"/>
  <c r="N187" i="4"/>
  <c r="L188" i="4"/>
  <c r="M188" i="4"/>
  <c r="N188" i="4"/>
  <c r="L189" i="4"/>
  <c r="M189" i="4"/>
  <c r="N189" i="4"/>
  <c r="L190" i="4"/>
  <c r="M190" i="4"/>
  <c r="N190" i="4"/>
  <c r="L191" i="4"/>
  <c r="M191" i="4"/>
  <c r="N191" i="4"/>
  <c r="L192" i="4"/>
  <c r="M192" i="4"/>
  <c r="N192" i="4"/>
  <c r="L193" i="4"/>
  <c r="M193" i="4"/>
  <c r="N193" i="4"/>
  <c r="L194" i="4"/>
  <c r="M194" i="4"/>
  <c r="N194" i="4"/>
  <c r="L195" i="4"/>
  <c r="M50" i="5" s="1"/>
  <c r="M195" i="4"/>
  <c r="N195" i="4"/>
  <c r="L196" i="4"/>
  <c r="M196" i="4"/>
  <c r="N196" i="4"/>
  <c r="L197" i="4"/>
  <c r="M197" i="4"/>
  <c r="N197" i="4"/>
  <c r="L198" i="4"/>
  <c r="M198" i="4"/>
  <c r="N198" i="4"/>
  <c r="L199" i="4"/>
  <c r="M199" i="4"/>
  <c r="N199" i="4"/>
  <c r="L200" i="4"/>
  <c r="M200" i="4"/>
  <c r="N200" i="4"/>
  <c r="N148" i="4"/>
  <c r="I100" i="4"/>
  <c r="J100" i="4"/>
  <c r="K100" i="4"/>
  <c r="I101" i="4"/>
  <c r="J101" i="4"/>
  <c r="K101" i="4"/>
  <c r="I102" i="4"/>
  <c r="J102" i="4"/>
  <c r="K102" i="4"/>
  <c r="I103" i="4"/>
  <c r="J103" i="4"/>
  <c r="K103" i="4"/>
  <c r="I104" i="4"/>
  <c r="J104" i="4"/>
  <c r="K104" i="4"/>
  <c r="I105" i="4"/>
  <c r="J105" i="4"/>
  <c r="K105" i="4"/>
  <c r="I106" i="4"/>
  <c r="J106" i="4"/>
  <c r="K106" i="4"/>
  <c r="I107" i="4"/>
  <c r="J11" i="5" s="1"/>
  <c r="J107" i="4"/>
  <c r="K107" i="4"/>
  <c r="I108" i="4"/>
  <c r="J108" i="4"/>
  <c r="K108" i="4"/>
  <c r="I109" i="4"/>
  <c r="J109" i="4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J18" i="5" s="1"/>
  <c r="I115" i="4"/>
  <c r="J19" i="5" s="1"/>
  <c r="J115" i="4"/>
  <c r="K115" i="4"/>
  <c r="I116" i="4"/>
  <c r="J116" i="4"/>
  <c r="K116" i="4"/>
  <c r="I117" i="4"/>
  <c r="J117" i="4"/>
  <c r="K117" i="4"/>
  <c r="I118" i="4"/>
  <c r="J118" i="4"/>
  <c r="K118" i="4"/>
  <c r="I119" i="4"/>
  <c r="J119" i="4"/>
  <c r="K119" i="4"/>
  <c r="I120" i="4"/>
  <c r="J120" i="4"/>
  <c r="K120" i="4"/>
  <c r="I121" i="4"/>
  <c r="J121" i="4"/>
  <c r="K121" i="4"/>
  <c r="I122" i="4"/>
  <c r="J122" i="4"/>
  <c r="K122" i="4"/>
  <c r="J26" i="5" s="1"/>
  <c r="I123" i="4"/>
  <c r="J27" i="5" s="1"/>
  <c r="J123" i="4"/>
  <c r="K123" i="4"/>
  <c r="I124" i="4"/>
  <c r="J124" i="4"/>
  <c r="K124" i="4"/>
  <c r="I125" i="4"/>
  <c r="J125" i="4"/>
  <c r="K125" i="4"/>
  <c r="I126" i="4"/>
  <c r="J126" i="4"/>
  <c r="K126" i="4"/>
  <c r="I127" i="4"/>
  <c r="J127" i="4"/>
  <c r="K127" i="4"/>
  <c r="I128" i="4"/>
  <c r="J128" i="4"/>
  <c r="K128" i="4"/>
  <c r="I129" i="4"/>
  <c r="J129" i="4"/>
  <c r="K129" i="4"/>
  <c r="I130" i="4"/>
  <c r="J130" i="4"/>
  <c r="K130" i="4"/>
  <c r="J34" i="5" s="1"/>
  <c r="I131" i="4"/>
  <c r="J35" i="5" s="1"/>
  <c r="J131" i="4"/>
  <c r="K131" i="4"/>
  <c r="I132" i="4"/>
  <c r="J132" i="4"/>
  <c r="K132" i="4"/>
  <c r="I133" i="4"/>
  <c r="J133" i="4"/>
  <c r="K133" i="4"/>
  <c r="I134" i="4"/>
  <c r="J134" i="4"/>
  <c r="K134" i="4"/>
  <c r="I135" i="4"/>
  <c r="J135" i="4"/>
  <c r="K135" i="4"/>
  <c r="I136" i="4"/>
  <c r="J136" i="4"/>
  <c r="K136" i="4"/>
  <c r="I137" i="4"/>
  <c r="J137" i="4"/>
  <c r="K137" i="4"/>
  <c r="I138" i="4"/>
  <c r="J138" i="4"/>
  <c r="K138" i="4"/>
  <c r="J42" i="5" s="1"/>
  <c r="I139" i="4"/>
  <c r="J43" i="5" s="1"/>
  <c r="J139" i="4"/>
  <c r="K139" i="4"/>
  <c r="I140" i="4"/>
  <c r="J140" i="4"/>
  <c r="K140" i="4"/>
  <c r="I141" i="4"/>
  <c r="J141" i="4"/>
  <c r="K141" i="4"/>
  <c r="I142" i="4"/>
  <c r="J142" i="4"/>
  <c r="K142" i="4"/>
  <c r="I143" i="4"/>
  <c r="J143" i="4"/>
  <c r="K143" i="4"/>
  <c r="I144" i="4"/>
  <c r="J144" i="4"/>
  <c r="K144" i="4"/>
  <c r="I145" i="4"/>
  <c r="J145" i="4"/>
  <c r="K145" i="4"/>
  <c r="I146" i="4"/>
  <c r="J146" i="4"/>
  <c r="K146" i="4"/>
  <c r="J50" i="5" s="1"/>
  <c r="I147" i="4"/>
  <c r="J51" i="5" s="1"/>
  <c r="J147" i="4"/>
  <c r="K147" i="4"/>
  <c r="I148" i="4"/>
  <c r="J148" i="4"/>
  <c r="K148" i="4"/>
  <c r="I149" i="4"/>
  <c r="J149" i="4"/>
  <c r="K149" i="4"/>
  <c r="I150" i="4"/>
  <c r="J150" i="4"/>
  <c r="K150" i="4"/>
  <c r="I151" i="4"/>
  <c r="J151" i="4"/>
  <c r="K151" i="4"/>
  <c r="I152" i="4"/>
  <c r="J152" i="4"/>
  <c r="K152" i="4"/>
  <c r="I153" i="4"/>
  <c r="J153" i="4"/>
  <c r="K153" i="4"/>
  <c r="I154" i="4"/>
  <c r="J154" i="4"/>
  <c r="K154" i="4"/>
  <c r="J58" i="5" s="1"/>
  <c r="I155" i="4"/>
  <c r="J59" i="5" s="1"/>
  <c r="J155" i="4"/>
  <c r="K155" i="4"/>
  <c r="I156" i="4"/>
  <c r="J156" i="4"/>
  <c r="K156" i="4"/>
  <c r="I157" i="4"/>
  <c r="J157" i="4"/>
  <c r="K157" i="4"/>
  <c r="I158" i="4"/>
  <c r="J158" i="4"/>
  <c r="K158" i="4"/>
  <c r="I159" i="4"/>
  <c r="J159" i="4"/>
  <c r="K159" i="4"/>
  <c r="I160" i="4"/>
  <c r="J160" i="4"/>
  <c r="K160" i="4"/>
  <c r="I161" i="4"/>
  <c r="J161" i="4"/>
  <c r="K161" i="4"/>
  <c r="I162" i="4"/>
  <c r="J162" i="4"/>
  <c r="K162" i="4"/>
  <c r="J66" i="5" s="1"/>
  <c r="I163" i="4"/>
  <c r="J67" i="5" s="1"/>
  <c r="J163" i="4"/>
  <c r="K163" i="4"/>
  <c r="I164" i="4"/>
  <c r="J164" i="4"/>
  <c r="K164" i="4"/>
  <c r="K99" i="4"/>
  <c r="F130" i="4"/>
  <c r="G130" i="4"/>
  <c r="H130" i="4"/>
  <c r="F48" i="4"/>
  <c r="G48" i="4"/>
  <c r="H48" i="4"/>
  <c r="F49" i="4"/>
  <c r="G49" i="4"/>
  <c r="H49" i="4"/>
  <c r="F50" i="4"/>
  <c r="G6" i="5" s="1"/>
  <c r="G50" i="4"/>
  <c r="H50" i="4"/>
  <c r="F51" i="4"/>
  <c r="G51" i="4"/>
  <c r="H51" i="4"/>
  <c r="F52" i="4"/>
  <c r="G52" i="4"/>
  <c r="H52" i="4"/>
  <c r="F53" i="4"/>
  <c r="G53" i="4"/>
  <c r="H53" i="4"/>
  <c r="F54" i="4"/>
  <c r="G54" i="4"/>
  <c r="H54" i="4"/>
  <c r="F55" i="4"/>
  <c r="G55" i="4"/>
  <c r="H55" i="4"/>
  <c r="F56" i="4"/>
  <c r="G56" i="4"/>
  <c r="H56" i="4"/>
  <c r="F57" i="4"/>
  <c r="G57" i="4"/>
  <c r="H57" i="4"/>
  <c r="F58" i="4"/>
  <c r="G14" i="5" s="1"/>
  <c r="G58" i="4"/>
  <c r="H58" i="4"/>
  <c r="F59" i="4"/>
  <c r="G59" i="4"/>
  <c r="H59" i="4"/>
  <c r="F60" i="4"/>
  <c r="G60" i="4"/>
  <c r="H60" i="4"/>
  <c r="F61" i="4"/>
  <c r="G61" i="4"/>
  <c r="H61" i="4"/>
  <c r="F62" i="4"/>
  <c r="G62" i="4"/>
  <c r="H62" i="4"/>
  <c r="F63" i="4"/>
  <c r="G63" i="4"/>
  <c r="H63" i="4"/>
  <c r="F64" i="4"/>
  <c r="G64" i="4"/>
  <c r="H64" i="4"/>
  <c r="F65" i="4"/>
  <c r="G65" i="4"/>
  <c r="H65" i="4"/>
  <c r="F66" i="4"/>
  <c r="G22" i="5" s="1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1" i="4"/>
  <c r="G71" i="4"/>
  <c r="H71" i="4"/>
  <c r="F72" i="4"/>
  <c r="G72" i="4"/>
  <c r="H72" i="4"/>
  <c r="F73" i="4"/>
  <c r="G73" i="4"/>
  <c r="H73" i="4"/>
  <c r="F74" i="4"/>
  <c r="G30" i="5" s="1"/>
  <c r="G74" i="4"/>
  <c r="H74" i="4"/>
  <c r="F75" i="4"/>
  <c r="G75" i="4"/>
  <c r="H75" i="4"/>
  <c r="F76" i="4"/>
  <c r="G76" i="4"/>
  <c r="H76" i="4"/>
  <c r="F77" i="4"/>
  <c r="G77" i="4"/>
  <c r="H77" i="4"/>
  <c r="F78" i="4"/>
  <c r="G78" i="4"/>
  <c r="H78" i="4"/>
  <c r="F79" i="4"/>
  <c r="G79" i="4"/>
  <c r="H79" i="4"/>
  <c r="F80" i="4"/>
  <c r="G80" i="4"/>
  <c r="H80" i="4"/>
  <c r="F81" i="4"/>
  <c r="G81" i="4"/>
  <c r="H81" i="4"/>
  <c r="F82" i="4"/>
  <c r="G38" i="5" s="1"/>
  <c r="G82" i="4"/>
  <c r="H82" i="4"/>
  <c r="F83" i="4"/>
  <c r="G83" i="4"/>
  <c r="H83" i="4"/>
  <c r="F84" i="4"/>
  <c r="G84" i="4"/>
  <c r="H84" i="4"/>
  <c r="F85" i="4"/>
  <c r="G85" i="4"/>
  <c r="H85" i="4"/>
  <c r="F86" i="4"/>
  <c r="G86" i="4"/>
  <c r="H86" i="4"/>
  <c r="F87" i="4"/>
  <c r="G87" i="4"/>
  <c r="H87" i="4"/>
  <c r="F88" i="4"/>
  <c r="G88" i="4"/>
  <c r="H88" i="4"/>
  <c r="F89" i="4"/>
  <c r="G89" i="4"/>
  <c r="H89" i="4"/>
  <c r="F90" i="4"/>
  <c r="G46" i="5" s="1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96" i="4"/>
  <c r="G96" i="4"/>
  <c r="H96" i="4"/>
  <c r="F97" i="4"/>
  <c r="G97" i="4"/>
  <c r="H97" i="4"/>
  <c r="F98" i="4"/>
  <c r="G54" i="5" s="1"/>
  <c r="G98" i="4"/>
  <c r="H98" i="4"/>
  <c r="F99" i="4"/>
  <c r="G99" i="4"/>
  <c r="H99" i="4"/>
  <c r="F100" i="4"/>
  <c r="G100" i="4"/>
  <c r="H100" i="4"/>
  <c r="F101" i="4"/>
  <c r="G101" i="4"/>
  <c r="H101" i="4"/>
  <c r="F102" i="4"/>
  <c r="G102" i="4"/>
  <c r="H102" i="4"/>
  <c r="F103" i="4"/>
  <c r="G103" i="4"/>
  <c r="H103" i="4"/>
  <c r="F104" i="4"/>
  <c r="G104" i="4"/>
  <c r="H104" i="4"/>
  <c r="F105" i="4"/>
  <c r="G105" i="4"/>
  <c r="H105" i="4"/>
  <c r="F106" i="4"/>
  <c r="G62" i="5" s="1"/>
  <c r="G106" i="4"/>
  <c r="H106" i="4"/>
  <c r="F107" i="4"/>
  <c r="G107" i="4"/>
  <c r="H107" i="4"/>
  <c r="F108" i="4"/>
  <c r="G108" i="4"/>
  <c r="H108" i="4"/>
  <c r="F109" i="4"/>
  <c r="G109" i="4"/>
  <c r="H109" i="4"/>
  <c r="F110" i="4"/>
  <c r="G110" i="4"/>
  <c r="H110" i="4"/>
  <c r="F111" i="4"/>
  <c r="G111" i="4"/>
  <c r="H111" i="4"/>
  <c r="F112" i="4"/>
  <c r="G112" i="4"/>
  <c r="H112" i="4"/>
  <c r="F113" i="4"/>
  <c r="G113" i="4"/>
  <c r="H113" i="4"/>
  <c r="F114" i="4"/>
  <c r="G70" i="5" s="1"/>
  <c r="G114" i="4"/>
  <c r="H114" i="4"/>
  <c r="F115" i="4"/>
  <c r="G115" i="4"/>
  <c r="H115" i="4"/>
  <c r="F116" i="4"/>
  <c r="G116" i="4"/>
  <c r="H116" i="4"/>
  <c r="F117" i="4"/>
  <c r="G117" i="4"/>
  <c r="H117" i="4"/>
  <c r="F118" i="4"/>
  <c r="G118" i="4"/>
  <c r="H118" i="4"/>
  <c r="F119" i="4"/>
  <c r="G119" i="4"/>
  <c r="H119" i="4"/>
  <c r="F120" i="4"/>
  <c r="G120" i="4"/>
  <c r="H120" i="4"/>
  <c r="F121" i="4"/>
  <c r="G121" i="4"/>
  <c r="H121" i="4"/>
  <c r="F122" i="4"/>
  <c r="G78" i="5" s="1"/>
  <c r="G122" i="4"/>
  <c r="H122" i="4"/>
  <c r="F123" i="4"/>
  <c r="G123" i="4"/>
  <c r="H123" i="4"/>
  <c r="F124" i="4"/>
  <c r="G124" i="4"/>
  <c r="H124" i="4"/>
  <c r="F125" i="4"/>
  <c r="G125" i="4"/>
  <c r="H125" i="4"/>
  <c r="F126" i="4"/>
  <c r="G126" i="4"/>
  <c r="H126" i="4"/>
  <c r="F127" i="4"/>
  <c r="G127" i="4"/>
  <c r="H127" i="4"/>
  <c r="F128" i="4"/>
  <c r="G128" i="4"/>
  <c r="H128" i="4"/>
  <c r="F129" i="4"/>
  <c r="G129" i="4"/>
  <c r="H129" i="4"/>
  <c r="H47" i="4"/>
  <c r="C5" i="4"/>
  <c r="D4" i="5" s="1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9" i="5" s="1"/>
  <c r="D10" i="4"/>
  <c r="E10" i="4"/>
  <c r="C11" i="4"/>
  <c r="D11" i="4"/>
  <c r="E11" i="4"/>
  <c r="C12" i="4"/>
  <c r="D12" i="4"/>
  <c r="E12" i="4"/>
  <c r="C13" i="4"/>
  <c r="D12" i="5" s="1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7" i="5" s="1"/>
  <c r="D18" i="4"/>
  <c r="E18" i="4"/>
  <c r="C19" i="4"/>
  <c r="D19" i="4"/>
  <c r="E19" i="4"/>
  <c r="C20" i="4"/>
  <c r="D20" i="4"/>
  <c r="E20" i="4"/>
  <c r="C21" i="4"/>
  <c r="D20" i="5" s="1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5" i="5" s="1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3" i="5" s="1"/>
  <c r="D34" i="4"/>
  <c r="E34" i="4"/>
  <c r="C35" i="4"/>
  <c r="D35" i="4"/>
  <c r="E35" i="4"/>
  <c r="C36" i="4"/>
  <c r="D36" i="4"/>
  <c r="E36" i="4"/>
  <c r="E4" i="4"/>
  <c r="T219" i="4"/>
  <c r="S219" i="4"/>
  <c r="R219" i="4"/>
  <c r="P187" i="4"/>
  <c r="O187" i="4"/>
  <c r="P3" i="5" s="1"/>
  <c r="G47" i="4"/>
  <c r="F47" i="4"/>
  <c r="M148" i="4"/>
  <c r="L148" i="4"/>
  <c r="J99" i="4"/>
  <c r="I99" i="4"/>
  <c r="D4" i="4"/>
  <c r="C4" i="4"/>
  <c r="D3" i="5" s="1"/>
  <c r="I4" i="1"/>
  <c r="D30" i="5" l="1"/>
  <c r="G80" i="5"/>
  <c r="G56" i="5"/>
  <c r="G11" i="5"/>
  <c r="J64" i="5"/>
  <c r="J56" i="5"/>
  <c r="J32" i="5"/>
  <c r="J21" i="5"/>
  <c r="D6" i="5"/>
  <c r="G72" i="5"/>
  <c r="G51" i="5"/>
  <c r="G32" i="5"/>
  <c r="G16" i="5"/>
  <c r="J29" i="5"/>
  <c r="J24" i="5"/>
  <c r="D14" i="5"/>
  <c r="G83" i="5"/>
  <c r="G59" i="5"/>
  <c r="G35" i="5"/>
  <c r="G19" i="5"/>
  <c r="G8" i="5"/>
  <c r="J61" i="5"/>
  <c r="J53" i="5"/>
  <c r="J45" i="5"/>
  <c r="J40" i="5"/>
  <c r="J3" i="5"/>
  <c r="S3" i="5"/>
  <c r="D31" i="5"/>
  <c r="D29" i="5"/>
  <c r="D23" i="5"/>
  <c r="D21" i="5"/>
  <c r="D15" i="5"/>
  <c r="D13" i="5"/>
  <c r="D5" i="5"/>
  <c r="G82" i="5"/>
  <c r="G74" i="5"/>
  <c r="G66" i="5"/>
  <c r="G58" i="5"/>
  <c r="G50" i="5"/>
  <c r="G42" i="5"/>
  <c r="G34" i="5"/>
  <c r="G26" i="5"/>
  <c r="G18" i="5"/>
  <c r="G10" i="5"/>
  <c r="J63" i="5"/>
  <c r="J55" i="5"/>
  <c r="J47" i="5"/>
  <c r="J39" i="5"/>
  <c r="J31" i="5"/>
  <c r="J23" i="5"/>
  <c r="J15" i="5"/>
  <c r="J7" i="5"/>
  <c r="M54" i="5"/>
  <c r="M46" i="5"/>
  <c r="M38" i="5"/>
  <c r="M30" i="5"/>
  <c r="M22" i="5"/>
  <c r="M14" i="5"/>
  <c r="M6" i="5"/>
  <c r="P80" i="5"/>
  <c r="P78" i="5"/>
  <c r="P72" i="5"/>
  <c r="P70" i="5"/>
  <c r="S53" i="5"/>
  <c r="V39" i="5"/>
  <c r="V7" i="5"/>
  <c r="D22" i="5"/>
  <c r="G67" i="5"/>
  <c r="G48" i="5"/>
  <c r="G27" i="5"/>
  <c r="G86" i="5"/>
  <c r="J48" i="5"/>
  <c r="J13" i="5"/>
  <c r="G64" i="5"/>
  <c r="G40" i="5"/>
  <c r="J37" i="5"/>
  <c r="M3" i="5"/>
  <c r="D7" i="5"/>
  <c r="P64" i="5"/>
  <c r="Y3" i="5"/>
  <c r="Y27" i="5"/>
  <c r="Y19" i="5"/>
  <c r="Y54" i="5"/>
  <c r="G75" i="5"/>
  <c r="G43" i="5"/>
  <c r="G24" i="5"/>
  <c r="J16" i="5"/>
  <c r="D28" i="5"/>
  <c r="G81" i="5"/>
  <c r="G73" i="5"/>
  <c r="G65" i="5"/>
  <c r="G57" i="5"/>
  <c r="G49" i="5"/>
  <c r="G41" i="5"/>
  <c r="G33" i="5"/>
  <c r="G25" i="5"/>
  <c r="G17" i="5"/>
  <c r="G9" i="5"/>
  <c r="J62" i="5"/>
  <c r="J54" i="5"/>
  <c r="J46" i="5"/>
  <c r="J38" i="5"/>
  <c r="J30" i="5"/>
  <c r="J22" i="5"/>
  <c r="J14" i="5"/>
  <c r="J6" i="5"/>
  <c r="M53" i="5"/>
  <c r="M45" i="5"/>
  <c r="M37" i="5"/>
  <c r="M29" i="5"/>
  <c r="M21" i="5"/>
  <c r="M13" i="5"/>
  <c r="M5" i="5"/>
  <c r="P77" i="5"/>
  <c r="P61" i="5"/>
  <c r="P53" i="5"/>
  <c r="P45" i="5"/>
  <c r="P29" i="5"/>
  <c r="P13" i="5"/>
  <c r="P5" i="5"/>
  <c r="S42" i="5"/>
  <c r="S34" i="5"/>
  <c r="S26" i="5"/>
  <c r="S18" i="5"/>
  <c r="S10" i="5"/>
  <c r="S92" i="5"/>
  <c r="S84" i="5"/>
  <c r="S76" i="5"/>
  <c r="S68" i="5"/>
  <c r="S60" i="5"/>
  <c r="S52" i="5"/>
  <c r="V94" i="5"/>
  <c r="V86" i="5"/>
  <c r="Y75" i="5"/>
  <c r="Y59" i="5"/>
  <c r="V78" i="5"/>
  <c r="V70" i="5"/>
  <c r="V62" i="5"/>
  <c r="V54" i="5"/>
  <c r="V46" i="5"/>
  <c r="V38" i="5"/>
  <c r="V30" i="5"/>
  <c r="V22" i="5"/>
  <c r="V14" i="5"/>
  <c r="V6" i="5"/>
  <c r="Y48" i="5"/>
  <c r="Y40" i="5"/>
  <c r="Y32" i="5"/>
  <c r="Y24" i="5"/>
  <c r="Y16" i="5"/>
  <c r="Y8" i="5"/>
  <c r="AE53" i="5"/>
  <c r="AE45" i="5"/>
  <c r="AE37" i="5"/>
  <c r="AE29" i="5"/>
  <c r="AE21" i="5"/>
  <c r="AE13" i="5"/>
  <c r="AE5" i="5"/>
  <c r="AB6" i="5"/>
  <c r="AB4" i="5"/>
  <c r="J10" i="5"/>
  <c r="J8" i="5"/>
  <c r="J5" i="5"/>
  <c r="M55" i="5"/>
  <c r="M47" i="5"/>
  <c r="M39" i="5"/>
  <c r="M31" i="5"/>
  <c r="M23" i="5"/>
  <c r="M15" i="5"/>
  <c r="M7" i="5"/>
  <c r="P79" i="5"/>
  <c r="P71" i="5"/>
  <c r="P63" i="5"/>
  <c r="P55" i="5"/>
  <c r="P47" i="5"/>
  <c r="P39" i="5"/>
  <c r="P31" i="5"/>
  <c r="P23" i="5"/>
  <c r="P15" i="5"/>
  <c r="P7" i="5"/>
  <c r="S44" i="5"/>
  <c r="S41" i="5"/>
  <c r="S36" i="5"/>
  <c r="S33" i="5"/>
  <c r="S28" i="5"/>
  <c r="S25" i="5"/>
  <c r="S20" i="5"/>
  <c r="S17" i="5"/>
  <c r="S12" i="5"/>
  <c r="S9" i="5"/>
  <c r="S4" i="5"/>
  <c r="S102" i="5"/>
  <c r="S94" i="5"/>
  <c r="S86" i="5"/>
  <c r="S78" i="5"/>
  <c r="S70" i="5"/>
  <c r="S62" i="5"/>
  <c r="S54" i="5"/>
  <c r="V3" i="5"/>
  <c r="V96" i="5"/>
  <c r="V90" i="5"/>
  <c r="V88" i="5"/>
  <c r="V82" i="5"/>
  <c r="V80" i="5"/>
  <c r="V74" i="5"/>
  <c r="V72" i="5"/>
  <c r="V66" i="5"/>
  <c r="V64" i="5"/>
  <c r="V58" i="5"/>
  <c r="V56" i="5"/>
  <c r="V50" i="5"/>
  <c r="V48" i="5"/>
  <c r="V42" i="5"/>
  <c r="V40" i="5"/>
  <c r="V34" i="5"/>
  <c r="V32" i="5"/>
  <c r="V26" i="5"/>
  <c r="V24" i="5"/>
  <c r="V18" i="5"/>
  <c r="V16" i="5"/>
  <c r="V10" i="5"/>
  <c r="V8" i="5"/>
  <c r="Y50" i="5"/>
  <c r="Y42" i="5"/>
  <c r="Y34" i="5"/>
  <c r="Y26" i="5"/>
  <c r="Y18" i="5"/>
  <c r="Y10" i="5"/>
  <c r="Y77" i="5"/>
  <c r="Y69" i="5"/>
  <c r="Y61" i="5"/>
  <c r="Y53" i="5"/>
  <c r="AE47" i="5"/>
  <c r="AE39" i="5"/>
  <c r="AE31" i="5"/>
  <c r="AE23" i="5"/>
  <c r="AE15" i="5"/>
  <c r="AE7" i="5"/>
  <c r="P62" i="5"/>
  <c r="P56" i="5"/>
  <c r="P54" i="5"/>
  <c r="P48" i="5"/>
  <c r="P46" i="5"/>
  <c r="P40" i="5"/>
  <c r="P38" i="5"/>
  <c r="P30" i="5"/>
  <c r="P24" i="5"/>
  <c r="P22" i="5"/>
  <c r="P16" i="5"/>
  <c r="P14" i="5"/>
  <c r="P8" i="5"/>
  <c r="P6" i="5"/>
  <c r="S43" i="5"/>
  <c r="S35" i="5"/>
  <c r="S27" i="5"/>
  <c r="S19" i="5"/>
  <c r="S11" i="5"/>
  <c r="S109" i="5"/>
  <c r="S101" i="5"/>
  <c r="S93" i="5"/>
  <c r="S85" i="5"/>
  <c r="S77" i="5"/>
  <c r="S74" i="5"/>
  <c r="S69" i="5"/>
  <c r="S66" i="5"/>
  <c r="S61" i="5"/>
  <c r="V95" i="5"/>
  <c r="V87" i="5"/>
  <c r="V63" i="5"/>
  <c r="V55" i="5"/>
  <c r="V31" i="5"/>
  <c r="V23" i="5"/>
  <c r="Y49" i="5"/>
  <c r="Y46" i="5"/>
  <c r="Y43" i="5"/>
  <c r="Y41" i="5"/>
  <c r="Y38" i="5"/>
  <c r="Y35" i="5"/>
  <c r="Y33" i="5"/>
  <c r="Y30" i="5"/>
  <c r="Y25" i="5"/>
  <c r="Y17" i="5"/>
  <c r="Y14" i="5"/>
  <c r="Y11" i="5"/>
  <c r="Y9" i="5"/>
  <c r="Y6" i="5"/>
  <c r="Y78" i="5"/>
  <c r="Y76" i="5"/>
  <c r="Y70" i="5"/>
  <c r="Y68" i="5"/>
  <c r="Y62" i="5"/>
  <c r="Y60" i="5"/>
  <c r="AE46" i="5"/>
  <c r="AE38" i="5"/>
  <c r="AE30" i="5"/>
  <c r="AE22" i="5"/>
  <c r="AE14" i="5"/>
  <c r="AE6" i="5"/>
  <c r="D27" i="5"/>
  <c r="D11" i="5"/>
  <c r="M44" i="5"/>
  <c r="M28" i="5"/>
  <c r="M12" i="5"/>
  <c r="P76" i="5"/>
  <c r="P60" i="5"/>
  <c r="P52" i="5"/>
  <c r="P36" i="5"/>
  <c r="P28" i="5"/>
  <c r="P20" i="5"/>
  <c r="P12" i="5"/>
  <c r="P4" i="5"/>
  <c r="S107" i="5"/>
  <c r="S99" i="5"/>
  <c r="S91" i="5"/>
  <c r="S83" i="5"/>
  <c r="S75" i="5"/>
  <c r="S67" i="5"/>
  <c r="S59" i="5"/>
  <c r="S51" i="5"/>
  <c r="D35" i="5"/>
  <c r="D19" i="5"/>
  <c r="M52" i="5"/>
  <c r="M36" i="5"/>
  <c r="M20" i="5"/>
  <c r="M4" i="5"/>
  <c r="P68" i="5"/>
  <c r="P44" i="5"/>
  <c r="V69" i="5"/>
  <c r="V29" i="5"/>
  <c r="Y47" i="5"/>
  <c r="Y15" i="5"/>
  <c r="AE36" i="5"/>
  <c r="G21" i="5"/>
  <c r="M17" i="5"/>
  <c r="P57" i="5"/>
  <c r="S56" i="5"/>
  <c r="Y20" i="5"/>
  <c r="Y71" i="5"/>
  <c r="Y55" i="5"/>
  <c r="AE33" i="5"/>
  <c r="V53" i="5"/>
  <c r="V37" i="5"/>
  <c r="Y31" i="5"/>
  <c r="Y74" i="5"/>
  <c r="Y66" i="5"/>
  <c r="AE44" i="5"/>
  <c r="AE20" i="5"/>
  <c r="D32" i="5"/>
  <c r="G61" i="5"/>
  <c r="P33" i="5"/>
  <c r="S104" i="5"/>
  <c r="Y52" i="5"/>
  <c r="Y36" i="5"/>
  <c r="Y63" i="5"/>
  <c r="AE41" i="5"/>
  <c r="AE17" i="5"/>
  <c r="D34" i="5"/>
  <c r="D18" i="5"/>
  <c r="G79" i="5"/>
  <c r="G63" i="5"/>
  <c r="G55" i="5"/>
  <c r="G31" i="5"/>
  <c r="G15" i="5"/>
  <c r="J60" i="5"/>
  <c r="J36" i="5"/>
  <c r="J12" i="5"/>
  <c r="J4" i="5"/>
  <c r="M35" i="5"/>
  <c r="M19" i="5"/>
  <c r="M11" i="5"/>
  <c r="P75" i="5"/>
  <c r="P67" i="5"/>
  <c r="P59" i="5"/>
  <c r="P51" i="5"/>
  <c r="P43" i="5"/>
  <c r="P35" i="5"/>
  <c r="P27" i="5"/>
  <c r="P19" i="5"/>
  <c r="P11" i="5"/>
  <c r="S48" i="5"/>
  <c r="S40" i="5"/>
  <c r="S24" i="5"/>
  <c r="S16" i="5"/>
  <c r="S8" i="5"/>
  <c r="S106" i="5"/>
  <c r="S98" i="5"/>
  <c r="S90" i="5"/>
  <c r="S82" i="5"/>
  <c r="V92" i="5"/>
  <c r="V84" i="5"/>
  <c r="V76" i="5"/>
  <c r="V68" i="5"/>
  <c r="V60" i="5"/>
  <c r="V52" i="5"/>
  <c r="V44" i="5"/>
  <c r="V36" i="5"/>
  <c r="V28" i="5"/>
  <c r="V20" i="5"/>
  <c r="V12" i="5"/>
  <c r="V4" i="5"/>
  <c r="Y73" i="5"/>
  <c r="Y65" i="5"/>
  <c r="Y57" i="5"/>
  <c r="AE51" i="5"/>
  <c r="AE43" i="5"/>
  <c r="AE35" i="5"/>
  <c r="AB14" i="5"/>
  <c r="V85" i="5"/>
  <c r="V61" i="5"/>
  <c r="V21" i="5"/>
  <c r="V5" i="5"/>
  <c r="Y7" i="5"/>
  <c r="AE52" i="5"/>
  <c r="AE4" i="5"/>
  <c r="D8" i="5"/>
  <c r="G53" i="5"/>
  <c r="G29" i="5"/>
  <c r="G13" i="5"/>
  <c r="M41" i="5"/>
  <c r="M9" i="5"/>
  <c r="P73" i="5"/>
  <c r="P25" i="5"/>
  <c r="S46" i="5"/>
  <c r="S30" i="5"/>
  <c r="S22" i="5"/>
  <c r="S80" i="5"/>
  <c r="S64" i="5"/>
  <c r="Y44" i="5"/>
  <c r="Y4" i="5"/>
  <c r="D26" i="5"/>
  <c r="D10" i="5"/>
  <c r="G71" i="5"/>
  <c r="G47" i="5"/>
  <c r="G39" i="5"/>
  <c r="G23" i="5"/>
  <c r="G7" i="5"/>
  <c r="J68" i="5"/>
  <c r="J52" i="5"/>
  <c r="J44" i="5"/>
  <c r="J28" i="5"/>
  <c r="J20" i="5"/>
  <c r="M51" i="5"/>
  <c r="M43" i="5"/>
  <c r="M27" i="5"/>
  <c r="S32" i="5"/>
  <c r="G84" i="5"/>
  <c r="G76" i="5"/>
  <c r="G68" i="5"/>
  <c r="G60" i="5"/>
  <c r="G52" i="5"/>
  <c r="G44" i="5"/>
  <c r="G36" i="5"/>
  <c r="G28" i="5"/>
  <c r="G20" i="5"/>
  <c r="G12" i="5"/>
  <c r="G4" i="5"/>
  <c r="J65" i="5"/>
  <c r="J57" i="5"/>
  <c r="J49" i="5"/>
  <c r="J41" i="5"/>
  <c r="J33" i="5"/>
  <c r="J25" i="5"/>
  <c r="J17" i="5"/>
  <c r="J9" i="5"/>
  <c r="M48" i="5"/>
  <c r="M40" i="5"/>
  <c r="M32" i="5"/>
  <c r="M24" i="5"/>
  <c r="M16" i="5"/>
  <c r="M8" i="5"/>
  <c r="S45" i="5"/>
  <c r="S37" i="5"/>
  <c r="S29" i="5"/>
  <c r="S21" i="5"/>
  <c r="S13" i="5"/>
  <c r="S5" i="5"/>
  <c r="S103" i="5"/>
  <c r="S95" i="5"/>
  <c r="S87" i="5"/>
  <c r="S79" i="5"/>
  <c r="S71" i="5"/>
  <c r="S63" i="5"/>
  <c r="S55" i="5"/>
  <c r="V97" i="5"/>
  <c r="V89" i="5"/>
  <c r="V81" i="5"/>
  <c r="V73" i="5"/>
  <c r="V65" i="5"/>
  <c r="V57" i="5"/>
  <c r="V49" i="5"/>
  <c r="V41" i="5"/>
  <c r="V33" i="5"/>
  <c r="V25" i="5"/>
  <c r="V17" i="5"/>
  <c r="V9" i="5"/>
  <c r="AE48" i="5"/>
  <c r="AE40" i="5"/>
  <c r="AE32" i="5"/>
  <c r="AE24" i="5"/>
  <c r="AE16" i="5"/>
  <c r="AE8" i="5"/>
  <c r="V93" i="5"/>
  <c r="V77" i="5"/>
  <c r="V13" i="5"/>
  <c r="Y39" i="5"/>
  <c r="Y23" i="5"/>
  <c r="Y58" i="5"/>
  <c r="AE28" i="5"/>
  <c r="D24" i="5"/>
  <c r="G85" i="5"/>
  <c r="G69" i="5"/>
  <c r="G37" i="5"/>
  <c r="G5" i="5"/>
  <c r="M49" i="5"/>
  <c r="M33" i="5"/>
  <c r="P49" i="5"/>
  <c r="P17" i="5"/>
  <c r="S38" i="5"/>
  <c r="S14" i="5"/>
  <c r="S88" i="5"/>
  <c r="S72" i="5"/>
  <c r="Y28" i="5"/>
  <c r="Y12" i="5"/>
  <c r="AE25" i="5"/>
  <c r="V45" i="5"/>
  <c r="AE12" i="5"/>
  <c r="D16" i="5"/>
  <c r="G77" i="5"/>
  <c r="G45" i="5"/>
  <c r="M25" i="5"/>
  <c r="P65" i="5"/>
  <c r="P41" i="5"/>
  <c r="P9" i="5"/>
  <c r="S6" i="5"/>
  <c r="S96" i="5"/>
  <c r="AE49" i="5"/>
  <c r="AE9" i="5"/>
  <c r="G3" i="5"/>
  <c r="AB8" i="5"/>
  <c r="AB10" i="5"/>
  <c r="AB9" i="5"/>
  <c r="AB11" i="5"/>
  <c r="AB13" i="5"/>
  <c r="K407" i="2"/>
  <c r="N407" i="2" s="1"/>
  <c r="J407" i="2"/>
  <c r="M407" i="2" s="1"/>
  <c r="I407" i="2"/>
  <c r="L407" i="2" s="1"/>
  <c r="K406" i="2"/>
  <c r="N406" i="2" s="1"/>
  <c r="J406" i="2"/>
  <c r="M406" i="2" s="1"/>
  <c r="I406" i="2"/>
  <c r="L406" i="2" s="1"/>
  <c r="K405" i="2"/>
  <c r="N405" i="2" s="1"/>
  <c r="J405" i="2"/>
  <c r="M405" i="2" s="1"/>
  <c r="I405" i="2"/>
  <c r="L405" i="2" s="1"/>
  <c r="K404" i="2"/>
  <c r="N404" i="2" s="1"/>
  <c r="J404" i="2"/>
  <c r="M404" i="2" s="1"/>
  <c r="I404" i="2"/>
  <c r="L404" i="2" s="1"/>
  <c r="K403" i="2"/>
  <c r="N403" i="2" s="1"/>
  <c r="J403" i="2"/>
  <c r="M403" i="2" s="1"/>
  <c r="I403" i="2"/>
  <c r="L403" i="2" s="1"/>
  <c r="K402" i="2"/>
  <c r="N402" i="2" s="1"/>
  <c r="J402" i="2"/>
  <c r="M402" i="2" s="1"/>
  <c r="I402" i="2"/>
  <c r="L402" i="2" s="1"/>
  <c r="K401" i="2"/>
  <c r="N401" i="2" s="1"/>
  <c r="J401" i="2"/>
  <c r="M401" i="2" s="1"/>
  <c r="I401" i="2"/>
  <c r="L401" i="2" s="1"/>
  <c r="K400" i="2"/>
  <c r="N400" i="2" s="1"/>
  <c r="J400" i="2"/>
  <c r="M400" i="2" s="1"/>
  <c r="I400" i="2"/>
  <c r="L400" i="2" s="1"/>
  <c r="K399" i="2"/>
  <c r="N399" i="2" s="1"/>
  <c r="J399" i="2"/>
  <c r="M399" i="2" s="1"/>
  <c r="I399" i="2"/>
  <c r="L399" i="2" s="1"/>
  <c r="K398" i="2"/>
  <c r="N398" i="2" s="1"/>
  <c r="J398" i="2"/>
  <c r="M398" i="2" s="1"/>
  <c r="I398" i="2"/>
  <c r="L398" i="2" s="1"/>
  <c r="O398" i="2" s="1"/>
  <c r="K397" i="2"/>
  <c r="N397" i="2" s="1"/>
  <c r="J397" i="2"/>
  <c r="M397" i="2" s="1"/>
  <c r="I397" i="2"/>
  <c r="L397" i="2" s="1"/>
  <c r="K396" i="2"/>
  <c r="N396" i="2" s="1"/>
  <c r="J396" i="2"/>
  <c r="M396" i="2" s="1"/>
  <c r="I396" i="2"/>
  <c r="L396" i="2" s="1"/>
  <c r="K395" i="2"/>
  <c r="N395" i="2" s="1"/>
  <c r="J395" i="2"/>
  <c r="M395" i="2" s="1"/>
  <c r="I395" i="2"/>
  <c r="L395" i="2" s="1"/>
  <c r="O395" i="2" s="1"/>
  <c r="K394" i="2"/>
  <c r="N394" i="2" s="1"/>
  <c r="J394" i="2"/>
  <c r="M394" i="2" s="1"/>
  <c r="I394" i="2"/>
  <c r="L394" i="2" s="1"/>
  <c r="K393" i="2"/>
  <c r="N393" i="2" s="1"/>
  <c r="J393" i="2"/>
  <c r="M393" i="2" s="1"/>
  <c r="I393" i="2"/>
  <c r="L393" i="2" s="1"/>
  <c r="K392" i="2"/>
  <c r="N392" i="2" s="1"/>
  <c r="J392" i="2"/>
  <c r="M392" i="2" s="1"/>
  <c r="I392" i="2"/>
  <c r="L392" i="2" s="1"/>
  <c r="K391" i="2"/>
  <c r="N391" i="2" s="1"/>
  <c r="J391" i="2"/>
  <c r="M391" i="2" s="1"/>
  <c r="I391" i="2"/>
  <c r="L391" i="2" s="1"/>
  <c r="K390" i="2"/>
  <c r="N390" i="2" s="1"/>
  <c r="J390" i="2"/>
  <c r="M390" i="2" s="1"/>
  <c r="I390" i="2"/>
  <c r="L390" i="2" s="1"/>
  <c r="K389" i="2"/>
  <c r="N389" i="2" s="1"/>
  <c r="J389" i="2"/>
  <c r="M389" i="2" s="1"/>
  <c r="I389" i="2"/>
  <c r="L389" i="2" s="1"/>
  <c r="K388" i="2"/>
  <c r="N388" i="2" s="1"/>
  <c r="J388" i="2"/>
  <c r="M388" i="2" s="1"/>
  <c r="I388" i="2"/>
  <c r="L388" i="2" s="1"/>
  <c r="K387" i="2"/>
  <c r="N387" i="2" s="1"/>
  <c r="J387" i="2"/>
  <c r="M387" i="2" s="1"/>
  <c r="I387" i="2"/>
  <c r="L387" i="2" s="1"/>
  <c r="K386" i="2"/>
  <c r="N386" i="2" s="1"/>
  <c r="J386" i="2"/>
  <c r="M386" i="2" s="1"/>
  <c r="I386" i="2"/>
  <c r="L386" i="2" s="1"/>
  <c r="K385" i="2"/>
  <c r="N385" i="2" s="1"/>
  <c r="J385" i="2"/>
  <c r="M385" i="2" s="1"/>
  <c r="I385" i="2"/>
  <c r="L385" i="2" s="1"/>
  <c r="K384" i="2"/>
  <c r="N384" i="2" s="1"/>
  <c r="J384" i="2"/>
  <c r="M384" i="2" s="1"/>
  <c r="I384" i="2"/>
  <c r="L384" i="2" s="1"/>
  <c r="K383" i="2"/>
  <c r="N383" i="2" s="1"/>
  <c r="J383" i="2"/>
  <c r="M383" i="2" s="1"/>
  <c r="I383" i="2"/>
  <c r="L383" i="2" s="1"/>
  <c r="K382" i="2"/>
  <c r="N382" i="2" s="1"/>
  <c r="J382" i="2"/>
  <c r="M382" i="2" s="1"/>
  <c r="I382" i="2"/>
  <c r="L382" i="2" s="1"/>
  <c r="K381" i="2"/>
  <c r="N381" i="2" s="1"/>
  <c r="J381" i="2"/>
  <c r="M381" i="2" s="1"/>
  <c r="I381" i="2"/>
  <c r="L381" i="2" s="1"/>
  <c r="K380" i="2"/>
  <c r="N380" i="2" s="1"/>
  <c r="J380" i="2"/>
  <c r="M380" i="2" s="1"/>
  <c r="I380" i="2"/>
  <c r="L380" i="2" s="1"/>
  <c r="K379" i="2"/>
  <c r="N379" i="2" s="1"/>
  <c r="J379" i="2"/>
  <c r="M379" i="2" s="1"/>
  <c r="I379" i="2"/>
  <c r="L379" i="2" s="1"/>
  <c r="K378" i="2"/>
  <c r="N378" i="2" s="1"/>
  <c r="J378" i="2"/>
  <c r="M378" i="2" s="1"/>
  <c r="I378" i="2"/>
  <c r="L378" i="2" s="1"/>
  <c r="K377" i="2"/>
  <c r="N377" i="2" s="1"/>
  <c r="J377" i="2"/>
  <c r="M377" i="2" s="1"/>
  <c r="I377" i="2"/>
  <c r="L377" i="2" s="1"/>
  <c r="M376" i="2"/>
  <c r="K376" i="2"/>
  <c r="N376" i="2" s="1"/>
  <c r="J376" i="2"/>
  <c r="I376" i="2"/>
  <c r="L376" i="2" s="1"/>
  <c r="K375" i="2"/>
  <c r="N375" i="2" s="1"/>
  <c r="J375" i="2"/>
  <c r="M375" i="2" s="1"/>
  <c r="I375" i="2"/>
  <c r="L375" i="2" s="1"/>
  <c r="O375" i="2" s="1"/>
  <c r="K374" i="2"/>
  <c r="N374" i="2" s="1"/>
  <c r="J374" i="2"/>
  <c r="M374" i="2" s="1"/>
  <c r="I374" i="2"/>
  <c r="L374" i="2" s="1"/>
  <c r="K373" i="2"/>
  <c r="N373" i="2" s="1"/>
  <c r="J373" i="2"/>
  <c r="M373" i="2" s="1"/>
  <c r="I373" i="2"/>
  <c r="L373" i="2" s="1"/>
  <c r="K372" i="2"/>
  <c r="N372" i="2" s="1"/>
  <c r="J372" i="2"/>
  <c r="M372" i="2" s="1"/>
  <c r="I372" i="2"/>
  <c r="L372" i="2" s="1"/>
  <c r="K371" i="2"/>
  <c r="N371" i="2" s="1"/>
  <c r="J371" i="2"/>
  <c r="M371" i="2" s="1"/>
  <c r="I371" i="2"/>
  <c r="L371" i="2" s="1"/>
  <c r="K370" i="2"/>
  <c r="N370" i="2" s="1"/>
  <c r="J370" i="2"/>
  <c r="M370" i="2" s="1"/>
  <c r="I370" i="2"/>
  <c r="L370" i="2" s="1"/>
  <c r="O370" i="2" s="1"/>
  <c r="K369" i="2"/>
  <c r="N369" i="2" s="1"/>
  <c r="J369" i="2"/>
  <c r="M369" i="2" s="1"/>
  <c r="I369" i="2"/>
  <c r="L369" i="2" s="1"/>
  <c r="K368" i="2"/>
  <c r="N368" i="2" s="1"/>
  <c r="J368" i="2"/>
  <c r="M368" i="2" s="1"/>
  <c r="I368" i="2"/>
  <c r="L368" i="2" s="1"/>
  <c r="K367" i="2"/>
  <c r="N367" i="2" s="1"/>
  <c r="J367" i="2"/>
  <c r="M367" i="2" s="1"/>
  <c r="I367" i="2"/>
  <c r="L367" i="2" s="1"/>
  <c r="K366" i="2"/>
  <c r="N366" i="2" s="1"/>
  <c r="J366" i="2"/>
  <c r="M366" i="2" s="1"/>
  <c r="I366" i="2"/>
  <c r="L366" i="2" s="1"/>
  <c r="K365" i="2"/>
  <c r="N365" i="2" s="1"/>
  <c r="J365" i="2"/>
  <c r="M365" i="2" s="1"/>
  <c r="I365" i="2"/>
  <c r="L365" i="2" s="1"/>
  <c r="K364" i="2"/>
  <c r="N364" i="2" s="1"/>
  <c r="J364" i="2"/>
  <c r="M364" i="2" s="1"/>
  <c r="I364" i="2"/>
  <c r="L364" i="2" s="1"/>
  <c r="K363" i="2"/>
  <c r="N363" i="2" s="1"/>
  <c r="J363" i="2"/>
  <c r="M363" i="2" s="1"/>
  <c r="I363" i="2"/>
  <c r="L363" i="2" s="1"/>
  <c r="K362" i="2"/>
  <c r="N362" i="2" s="1"/>
  <c r="J362" i="2"/>
  <c r="M362" i="2" s="1"/>
  <c r="I362" i="2"/>
  <c r="L362" i="2" s="1"/>
  <c r="K361" i="2"/>
  <c r="N361" i="2" s="1"/>
  <c r="J361" i="2"/>
  <c r="M361" i="2" s="1"/>
  <c r="I361" i="2"/>
  <c r="L361" i="2" s="1"/>
  <c r="K360" i="2"/>
  <c r="N360" i="2" s="1"/>
  <c r="J360" i="2"/>
  <c r="M360" i="2" s="1"/>
  <c r="I360" i="2"/>
  <c r="L360" i="2" s="1"/>
  <c r="K359" i="2"/>
  <c r="N359" i="2" s="1"/>
  <c r="J359" i="2"/>
  <c r="M359" i="2" s="1"/>
  <c r="I359" i="2"/>
  <c r="L359" i="2" s="1"/>
  <c r="O359" i="2" s="1"/>
  <c r="K358" i="2"/>
  <c r="N358" i="2" s="1"/>
  <c r="J358" i="2"/>
  <c r="M358" i="2" s="1"/>
  <c r="I358" i="2"/>
  <c r="L358" i="2" s="1"/>
  <c r="K357" i="2"/>
  <c r="N357" i="2" s="1"/>
  <c r="J357" i="2"/>
  <c r="M357" i="2" s="1"/>
  <c r="I357" i="2"/>
  <c r="L357" i="2" s="1"/>
  <c r="K356" i="2"/>
  <c r="N356" i="2" s="1"/>
  <c r="J356" i="2"/>
  <c r="M356" i="2" s="1"/>
  <c r="I356" i="2"/>
  <c r="L356" i="2" s="1"/>
  <c r="K355" i="2"/>
  <c r="N355" i="2" s="1"/>
  <c r="J355" i="2"/>
  <c r="M355" i="2" s="1"/>
  <c r="I355" i="2"/>
  <c r="L355" i="2" s="1"/>
  <c r="K354" i="2"/>
  <c r="N354" i="2" s="1"/>
  <c r="J354" i="2"/>
  <c r="M354" i="2" s="1"/>
  <c r="I354" i="2"/>
  <c r="L354" i="2" s="1"/>
  <c r="O354" i="2" s="1"/>
  <c r="K353" i="2"/>
  <c r="N353" i="2" s="1"/>
  <c r="J353" i="2"/>
  <c r="M353" i="2" s="1"/>
  <c r="I353" i="2"/>
  <c r="L353" i="2" s="1"/>
  <c r="K352" i="2"/>
  <c r="N352" i="2" s="1"/>
  <c r="J352" i="2"/>
  <c r="M352" i="2" s="1"/>
  <c r="I352" i="2"/>
  <c r="L352" i="2" s="1"/>
  <c r="K351" i="2"/>
  <c r="N351" i="2" s="1"/>
  <c r="J351" i="2"/>
  <c r="M351" i="2" s="1"/>
  <c r="I351" i="2"/>
  <c r="L351" i="2" s="1"/>
  <c r="K350" i="2"/>
  <c r="N350" i="2" s="1"/>
  <c r="J350" i="2"/>
  <c r="M350" i="2" s="1"/>
  <c r="I350" i="2"/>
  <c r="L350" i="2" s="1"/>
  <c r="K349" i="2"/>
  <c r="N349" i="2" s="1"/>
  <c r="J349" i="2"/>
  <c r="M349" i="2" s="1"/>
  <c r="I349" i="2"/>
  <c r="L349" i="2" s="1"/>
  <c r="K348" i="2"/>
  <c r="N348" i="2" s="1"/>
  <c r="J348" i="2"/>
  <c r="M348" i="2" s="1"/>
  <c r="I348" i="2"/>
  <c r="L348" i="2" s="1"/>
  <c r="K347" i="2"/>
  <c r="N347" i="2" s="1"/>
  <c r="J347" i="2"/>
  <c r="M347" i="2" s="1"/>
  <c r="I347" i="2"/>
  <c r="L347" i="2" s="1"/>
  <c r="K346" i="2"/>
  <c r="N346" i="2" s="1"/>
  <c r="J346" i="2"/>
  <c r="M346" i="2" s="1"/>
  <c r="I346" i="2"/>
  <c r="L346" i="2" s="1"/>
  <c r="K345" i="2"/>
  <c r="N345" i="2" s="1"/>
  <c r="J345" i="2"/>
  <c r="M345" i="2" s="1"/>
  <c r="I345" i="2"/>
  <c r="L345" i="2" s="1"/>
  <c r="K344" i="2"/>
  <c r="N344" i="2" s="1"/>
  <c r="J344" i="2"/>
  <c r="M344" i="2" s="1"/>
  <c r="I344" i="2"/>
  <c r="L344" i="2" s="1"/>
  <c r="K343" i="2"/>
  <c r="N343" i="2" s="1"/>
  <c r="J343" i="2"/>
  <c r="M343" i="2" s="1"/>
  <c r="I343" i="2"/>
  <c r="L343" i="2" s="1"/>
  <c r="K342" i="2"/>
  <c r="N342" i="2" s="1"/>
  <c r="J342" i="2"/>
  <c r="M342" i="2" s="1"/>
  <c r="I342" i="2"/>
  <c r="L342" i="2" s="1"/>
  <c r="O342" i="2" s="1"/>
  <c r="K341" i="2"/>
  <c r="N341" i="2" s="1"/>
  <c r="J341" i="2"/>
  <c r="M341" i="2" s="1"/>
  <c r="I341" i="2"/>
  <c r="L341" i="2" s="1"/>
  <c r="K340" i="2"/>
  <c r="N340" i="2" s="1"/>
  <c r="J340" i="2"/>
  <c r="M340" i="2" s="1"/>
  <c r="I340" i="2"/>
  <c r="L340" i="2" s="1"/>
  <c r="K339" i="2"/>
  <c r="N339" i="2" s="1"/>
  <c r="J339" i="2"/>
  <c r="M339" i="2" s="1"/>
  <c r="I339" i="2"/>
  <c r="L339" i="2" s="1"/>
  <c r="K338" i="2"/>
  <c r="N338" i="2" s="1"/>
  <c r="J338" i="2"/>
  <c r="M338" i="2" s="1"/>
  <c r="I338" i="2"/>
  <c r="L338" i="2" s="1"/>
  <c r="K337" i="2"/>
  <c r="N337" i="2" s="1"/>
  <c r="J337" i="2"/>
  <c r="M337" i="2" s="1"/>
  <c r="I337" i="2"/>
  <c r="L337" i="2" s="1"/>
  <c r="K336" i="2"/>
  <c r="N336" i="2" s="1"/>
  <c r="J336" i="2"/>
  <c r="M336" i="2" s="1"/>
  <c r="I336" i="2"/>
  <c r="L336" i="2" s="1"/>
  <c r="K335" i="2"/>
  <c r="N335" i="2" s="1"/>
  <c r="J335" i="2"/>
  <c r="M335" i="2" s="1"/>
  <c r="I335" i="2"/>
  <c r="L335" i="2" s="1"/>
  <c r="K334" i="2"/>
  <c r="N334" i="2" s="1"/>
  <c r="J334" i="2"/>
  <c r="M334" i="2" s="1"/>
  <c r="I334" i="2"/>
  <c r="L334" i="2" s="1"/>
  <c r="O334" i="2" s="1"/>
  <c r="K333" i="2"/>
  <c r="N333" i="2" s="1"/>
  <c r="J333" i="2"/>
  <c r="M333" i="2" s="1"/>
  <c r="I333" i="2"/>
  <c r="L333" i="2" s="1"/>
  <c r="K332" i="2"/>
  <c r="N332" i="2" s="1"/>
  <c r="J332" i="2"/>
  <c r="M332" i="2" s="1"/>
  <c r="I332" i="2"/>
  <c r="L332" i="2" s="1"/>
  <c r="K331" i="2"/>
  <c r="N331" i="2" s="1"/>
  <c r="J331" i="2"/>
  <c r="M331" i="2" s="1"/>
  <c r="I331" i="2"/>
  <c r="L331" i="2" s="1"/>
  <c r="K330" i="2"/>
  <c r="N330" i="2" s="1"/>
  <c r="J330" i="2"/>
  <c r="M330" i="2" s="1"/>
  <c r="I330" i="2"/>
  <c r="L330" i="2" s="1"/>
  <c r="K329" i="2"/>
  <c r="N329" i="2" s="1"/>
  <c r="J329" i="2"/>
  <c r="M329" i="2" s="1"/>
  <c r="I329" i="2"/>
  <c r="L329" i="2" s="1"/>
  <c r="K328" i="2"/>
  <c r="N328" i="2" s="1"/>
  <c r="J328" i="2"/>
  <c r="M328" i="2" s="1"/>
  <c r="I328" i="2"/>
  <c r="L328" i="2" s="1"/>
  <c r="K327" i="2"/>
  <c r="N327" i="2" s="1"/>
  <c r="J327" i="2"/>
  <c r="M327" i="2" s="1"/>
  <c r="I327" i="2"/>
  <c r="L327" i="2" s="1"/>
  <c r="K326" i="2"/>
  <c r="N326" i="2" s="1"/>
  <c r="J326" i="2"/>
  <c r="M326" i="2" s="1"/>
  <c r="I326" i="2"/>
  <c r="L326" i="2" s="1"/>
  <c r="K325" i="2"/>
  <c r="N325" i="2" s="1"/>
  <c r="J325" i="2"/>
  <c r="M325" i="2" s="1"/>
  <c r="I325" i="2"/>
  <c r="L325" i="2" s="1"/>
  <c r="O325" i="2" s="1"/>
  <c r="K324" i="2"/>
  <c r="N324" i="2" s="1"/>
  <c r="J324" i="2"/>
  <c r="M324" i="2" s="1"/>
  <c r="I324" i="2"/>
  <c r="L324" i="2" s="1"/>
  <c r="K323" i="2"/>
  <c r="N323" i="2" s="1"/>
  <c r="J323" i="2"/>
  <c r="M323" i="2" s="1"/>
  <c r="I323" i="2"/>
  <c r="L323" i="2" s="1"/>
  <c r="K322" i="2"/>
  <c r="N322" i="2" s="1"/>
  <c r="J322" i="2"/>
  <c r="M322" i="2" s="1"/>
  <c r="I322" i="2"/>
  <c r="L322" i="2" s="1"/>
  <c r="K321" i="2"/>
  <c r="N321" i="2" s="1"/>
  <c r="J321" i="2"/>
  <c r="M321" i="2" s="1"/>
  <c r="I321" i="2"/>
  <c r="L321" i="2" s="1"/>
  <c r="K320" i="2"/>
  <c r="N320" i="2" s="1"/>
  <c r="J320" i="2"/>
  <c r="M320" i="2" s="1"/>
  <c r="I320" i="2"/>
  <c r="L320" i="2" s="1"/>
  <c r="O320" i="2" s="1"/>
  <c r="K319" i="2"/>
  <c r="N319" i="2" s="1"/>
  <c r="J319" i="2"/>
  <c r="M319" i="2" s="1"/>
  <c r="I319" i="2"/>
  <c r="L319" i="2" s="1"/>
  <c r="K318" i="2"/>
  <c r="N318" i="2" s="1"/>
  <c r="J318" i="2"/>
  <c r="M318" i="2" s="1"/>
  <c r="I318" i="2"/>
  <c r="L318" i="2" s="1"/>
  <c r="K317" i="2"/>
  <c r="N317" i="2" s="1"/>
  <c r="J317" i="2"/>
  <c r="M317" i="2" s="1"/>
  <c r="I317" i="2"/>
  <c r="L317" i="2" s="1"/>
  <c r="K316" i="2"/>
  <c r="N316" i="2" s="1"/>
  <c r="J316" i="2"/>
  <c r="M316" i="2" s="1"/>
  <c r="I316" i="2"/>
  <c r="L316" i="2" s="1"/>
  <c r="K315" i="2"/>
  <c r="N315" i="2" s="1"/>
  <c r="J315" i="2"/>
  <c r="M315" i="2" s="1"/>
  <c r="I315" i="2"/>
  <c r="L315" i="2" s="1"/>
  <c r="K314" i="2"/>
  <c r="N314" i="2" s="1"/>
  <c r="J314" i="2"/>
  <c r="M314" i="2" s="1"/>
  <c r="I314" i="2"/>
  <c r="L314" i="2" s="1"/>
  <c r="K313" i="2"/>
  <c r="N313" i="2" s="1"/>
  <c r="J313" i="2"/>
  <c r="M313" i="2" s="1"/>
  <c r="I313" i="2"/>
  <c r="L313" i="2" s="1"/>
  <c r="K312" i="2"/>
  <c r="N312" i="2" s="1"/>
  <c r="J312" i="2"/>
  <c r="M312" i="2" s="1"/>
  <c r="I312" i="2"/>
  <c r="L312" i="2" s="1"/>
  <c r="O312" i="2" s="1"/>
  <c r="K311" i="2"/>
  <c r="N311" i="2" s="1"/>
  <c r="J311" i="2"/>
  <c r="M311" i="2" s="1"/>
  <c r="I311" i="2"/>
  <c r="L311" i="2" s="1"/>
  <c r="K310" i="2"/>
  <c r="N310" i="2" s="1"/>
  <c r="J310" i="2"/>
  <c r="M310" i="2" s="1"/>
  <c r="I310" i="2"/>
  <c r="L310" i="2" s="1"/>
  <c r="K309" i="2"/>
  <c r="N309" i="2" s="1"/>
  <c r="J309" i="2"/>
  <c r="M309" i="2" s="1"/>
  <c r="I309" i="2"/>
  <c r="L309" i="2" s="1"/>
  <c r="K308" i="2"/>
  <c r="N308" i="2" s="1"/>
  <c r="J308" i="2"/>
  <c r="M308" i="2" s="1"/>
  <c r="I308" i="2"/>
  <c r="L308" i="2" s="1"/>
  <c r="K307" i="2"/>
  <c r="N307" i="2" s="1"/>
  <c r="J307" i="2"/>
  <c r="M307" i="2" s="1"/>
  <c r="I307" i="2"/>
  <c r="L307" i="2" s="1"/>
  <c r="K306" i="2"/>
  <c r="N306" i="2" s="1"/>
  <c r="J306" i="2"/>
  <c r="M306" i="2" s="1"/>
  <c r="I306" i="2"/>
  <c r="L306" i="2" s="1"/>
  <c r="K305" i="2"/>
  <c r="N305" i="2" s="1"/>
  <c r="J305" i="2"/>
  <c r="M305" i="2" s="1"/>
  <c r="I305" i="2"/>
  <c r="L305" i="2" s="1"/>
  <c r="K304" i="2"/>
  <c r="N304" i="2" s="1"/>
  <c r="J304" i="2"/>
  <c r="M304" i="2" s="1"/>
  <c r="I304" i="2"/>
  <c r="L304" i="2" s="1"/>
  <c r="K303" i="2"/>
  <c r="N303" i="2" s="1"/>
  <c r="J303" i="2"/>
  <c r="M303" i="2" s="1"/>
  <c r="I303" i="2"/>
  <c r="L303" i="2" s="1"/>
  <c r="K302" i="2"/>
  <c r="N302" i="2" s="1"/>
  <c r="J302" i="2"/>
  <c r="M302" i="2" s="1"/>
  <c r="I302" i="2"/>
  <c r="L302" i="2" s="1"/>
  <c r="K301" i="2"/>
  <c r="N301" i="2" s="1"/>
  <c r="J301" i="2"/>
  <c r="M301" i="2" s="1"/>
  <c r="I301" i="2"/>
  <c r="L301" i="2" s="1"/>
  <c r="K300" i="2"/>
  <c r="N300" i="2" s="1"/>
  <c r="J300" i="2"/>
  <c r="M300" i="2" s="1"/>
  <c r="I300" i="2"/>
  <c r="L300" i="2" s="1"/>
  <c r="K299" i="2"/>
  <c r="N299" i="2" s="1"/>
  <c r="J299" i="2"/>
  <c r="M299" i="2" s="1"/>
  <c r="I299" i="2"/>
  <c r="L299" i="2" s="1"/>
  <c r="K298" i="2"/>
  <c r="N298" i="2" s="1"/>
  <c r="J298" i="2"/>
  <c r="M298" i="2" s="1"/>
  <c r="I298" i="2"/>
  <c r="L298" i="2" s="1"/>
  <c r="K297" i="2"/>
  <c r="N297" i="2" s="1"/>
  <c r="J297" i="2"/>
  <c r="M297" i="2" s="1"/>
  <c r="I297" i="2"/>
  <c r="L297" i="2" s="1"/>
  <c r="O297" i="2" s="1"/>
  <c r="K296" i="2"/>
  <c r="N296" i="2" s="1"/>
  <c r="J296" i="2"/>
  <c r="M296" i="2" s="1"/>
  <c r="I296" i="2"/>
  <c r="L296" i="2" s="1"/>
  <c r="O296" i="2" s="1"/>
  <c r="K295" i="2"/>
  <c r="N295" i="2" s="1"/>
  <c r="J295" i="2"/>
  <c r="M295" i="2" s="1"/>
  <c r="I295" i="2"/>
  <c r="L295" i="2" s="1"/>
  <c r="K294" i="2"/>
  <c r="N294" i="2" s="1"/>
  <c r="J294" i="2"/>
  <c r="M294" i="2" s="1"/>
  <c r="I294" i="2"/>
  <c r="L294" i="2" s="1"/>
  <c r="K293" i="2"/>
  <c r="N293" i="2" s="1"/>
  <c r="J293" i="2"/>
  <c r="M293" i="2" s="1"/>
  <c r="I293" i="2"/>
  <c r="L293" i="2" s="1"/>
  <c r="K292" i="2"/>
  <c r="N292" i="2" s="1"/>
  <c r="J292" i="2"/>
  <c r="M292" i="2" s="1"/>
  <c r="I292" i="2"/>
  <c r="L292" i="2" s="1"/>
  <c r="K291" i="2"/>
  <c r="N291" i="2" s="1"/>
  <c r="J291" i="2"/>
  <c r="M291" i="2" s="1"/>
  <c r="I291" i="2"/>
  <c r="L291" i="2" s="1"/>
  <c r="K290" i="2"/>
  <c r="N290" i="2" s="1"/>
  <c r="J290" i="2"/>
  <c r="M290" i="2" s="1"/>
  <c r="I290" i="2"/>
  <c r="L290" i="2" s="1"/>
  <c r="K289" i="2"/>
  <c r="N289" i="2" s="1"/>
  <c r="J289" i="2"/>
  <c r="M289" i="2" s="1"/>
  <c r="I289" i="2"/>
  <c r="L289" i="2" s="1"/>
  <c r="O289" i="2" s="1"/>
  <c r="K288" i="2"/>
  <c r="N288" i="2" s="1"/>
  <c r="J288" i="2"/>
  <c r="M288" i="2" s="1"/>
  <c r="I288" i="2"/>
  <c r="L288" i="2" s="1"/>
  <c r="K287" i="2"/>
  <c r="N287" i="2" s="1"/>
  <c r="J287" i="2"/>
  <c r="M287" i="2" s="1"/>
  <c r="I287" i="2"/>
  <c r="L287" i="2" s="1"/>
  <c r="O287" i="2" s="1"/>
  <c r="K286" i="2"/>
  <c r="N286" i="2" s="1"/>
  <c r="J286" i="2"/>
  <c r="M286" i="2" s="1"/>
  <c r="I286" i="2"/>
  <c r="L286" i="2" s="1"/>
  <c r="K285" i="2"/>
  <c r="N285" i="2" s="1"/>
  <c r="J285" i="2"/>
  <c r="M285" i="2" s="1"/>
  <c r="I285" i="2"/>
  <c r="L285" i="2" s="1"/>
  <c r="K284" i="2"/>
  <c r="N284" i="2" s="1"/>
  <c r="J284" i="2"/>
  <c r="M284" i="2" s="1"/>
  <c r="I284" i="2"/>
  <c r="L284" i="2" s="1"/>
  <c r="M283" i="2"/>
  <c r="L283" i="2"/>
  <c r="K283" i="2"/>
  <c r="N283" i="2" s="1"/>
  <c r="J283" i="2"/>
  <c r="I283" i="2"/>
  <c r="K282" i="2"/>
  <c r="N282" i="2" s="1"/>
  <c r="J282" i="2"/>
  <c r="M282" i="2" s="1"/>
  <c r="I282" i="2"/>
  <c r="L282" i="2" s="1"/>
  <c r="L281" i="2"/>
  <c r="K281" i="2"/>
  <c r="N281" i="2" s="1"/>
  <c r="J281" i="2"/>
  <c r="M281" i="2" s="1"/>
  <c r="I281" i="2"/>
  <c r="K280" i="2"/>
  <c r="N280" i="2" s="1"/>
  <c r="J280" i="2"/>
  <c r="M280" i="2" s="1"/>
  <c r="I280" i="2"/>
  <c r="L280" i="2" s="1"/>
  <c r="K279" i="2"/>
  <c r="N279" i="2" s="1"/>
  <c r="J279" i="2"/>
  <c r="M279" i="2" s="1"/>
  <c r="I279" i="2"/>
  <c r="L279" i="2" s="1"/>
  <c r="K278" i="2"/>
  <c r="N278" i="2" s="1"/>
  <c r="J278" i="2"/>
  <c r="M278" i="2" s="1"/>
  <c r="I278" i="2"/>
  <c r="L278" i="2" s="1"/>
  <c r="K277" i="2"/>
  <c r="N277" i="2" s="1"/>
  <c r="J277" i="2"/>
  <c r="M277" i="2" s="1"/>
  <c r="I277" i="2"/>
  <c r="L277" i="2" s="1"/>
  <c r="K276" i="2"/>
  <c r="N276" i="2" s="1"/>
  <c r="J276" i="2"/>
  <c r="M276" i="2" s="1"/>
  <c r="I276" i="2"/>
  <c r="L276" i="2" s="1"/>
  <c r="K275" i="2"/>
  <c r="N275" i="2" s="1"/>
  <c r="J275" i="2"/>
  <c r="M275" i="2" s="1"/>
  <c r="I275" i="2"/>
  <c r="L275" i="2" s="1"/>
  <c r="K274" i="2"/>
  <c r="N274" i="2" s="1"/>
  <c r="J274" i="2"/>
  <c r="M274" i="2" s="1"/>
  <c r="I274" i="2"/>
  <c r="L274" i="2" s="1"/>
  <c r="K273" i="2"/>
  <c r="N273" i="2" s="1"/>
  <c r="J273" i="2"/>
  <c r="M273" i="2" s="1"/>
  <c r="I273" i="2"/>
  <c r="L273" i="2" s="1"/>
  <c r="K272" i="2"/>
  <c r="N272" i="2" s="1"/>
  <c r="J272" i="2"/>
  <c r="M272" i="2" s="1"/>
  <c r="I272" i="2"/>
  <c r="L272" i="2" s="1"/>
  <c r="K271" i="2"/>
  <c r="N271" i="2" s="1"/>
  <c r="J271" i="2"/>
  <c r="M271" i="2" s="1"/>
  <c r="I271" i="2"/>
  <c r="L271" i="2" s="1"/>
  <c r="O271" i="2" s="1"/>
  <c r="K270" i="2"/>
  <c r="N270" i="2" s="1"/>
  <c r="J270" i="2"/>
  <c r="M270" i="2" s="1"/>
  <c r="I270" i="2"/>
  <c r="L270" i="2" s="1"/>
  <c r="K269" i="2"/>
  <c r="N269" i="2" s="1"/>
  <c r="J269" i="2"/>
  <c r="M269" i="2" s="1"/>
  <c r="I269" i="2"/>
  <c r="L269" i="2" s="1"/>
  <c r="K268" i="2"/>
  <c r="N268" i="2" s="1"/>
  <c r="J268" i="2"/>
  <c r="M268" i="2" s="1"/>
  <c r="I268" i="2"/>
  <c r="L268" i="2" s="1"/>
  <c r="K267" i="2"/>
  <c r="N267" i="2" s="1"/>
  <c r="J267" i="2"/>
  <c r="M267" i="2" s="1"/>
  <c r="I267" i="2"/>
  <c r="L267" i="2" s="1"/>
  <c r="K266" i="2"/>
  <c r="N266" i="2" s="1"/>
  <c r="J266" i="2"/>
  <c r="M266" i="2" s="1"/>
  <c r="I266" i="2"/>
  <c r="L266" i="2" s="1"/>
  <c r="K265" i="2"/>
  <c r="N265" i="2" s="1"/>
  <c r="J265" i="2"/>
  <c r="M265" i="2" s="1"/>
  <c r="I265" i="2"/>
  <c r="L265" i="2" s="1"/>
  <c r="K264" i="2"/>
  <c r="N264" i="2" s="1"/>
  <c r="J264" i="2"/>
  <c r="M264" i="2" s="1"/>
  <c r="I264" i="2"/>
  <c r="L264" i="2" s="1"/>
  <c r="K263" i="2"/>
  <c r="N263" i="2" s="1"/>
  <c r="J263" i="2"/>
  <c r="M263" i="2" s="1"/>
  <c r="I263" i="2"/>
  <c r="L263" i="2" s="1"/>
  <c r="K262" i="2"/>
  <c r="N262" i="2" s="1"/>
  <c r="J262" i="2"/>
  <c r="M262" i="2" s="1"/>
  <c r="I262" i="2"/>
  <c r="L262" i="2" s="1"/>
  <c r="K261" i="2"/>
  <c r="N261" i="2" s="1"/>
  <c r="J261" i="2"/>
  <c r="M261" i="2" s="1"/>
  <c r="I261" i="2"/>
  <c r="L261" i="2" s="1"/>
  <c r="K260" i="2"/>
  <c r="N260" i="2" s="1"/>
  <c r="J260" i="2"/>
  <c r="M260" i="2" s="1"/>
  <c r="I260" i="2"/>
  <c r="L260" i="2" s="1"/>
  <c r="K259" i="2"/>
  <c r="N259" i="2" s="1"/>
  <c r="J259" i="2"/>
  <c r="M259" i="2" s="1"/>
  <c r="I259" i="2"/>
  <c r="L259" i="2" s="1"/>
  <c r="K258" i="2"/>
  <c r="N258" i="2" s="1"/>
  <c r="J258" i="2"/>
  <c r="M258" i="2" s="1"/>
  <c r="I258" i="2"/>
  <c r="L258" i="2" s="1"/>
  <c r="K257" i="2"/>
  <c r="N257" i="2" s="1"/>
  <c r="J257" i="2"/>
  <c r="M257" i="2" s="1"/>
  <c r="I257" i="2"/>
  <c r="L257" i="2" s="1"/>
  <c r="O257" i="2" s="1"/>
  <c r="K256" i="2"/>
  <c r="N256" i="2" s="1"/>
  <c r="J256" i="2"/>
  <c r="M256" i="2" s="1"/>
  <c r="I256" i="2"/>
  <c r="L256" i="2" s="1"/>
  <c r="K255" i="2"/>
  <c r="N255" i="2" s="1"/>
  <c r="J255" i="2"/>
  <c r="M255" i="2" s="1"/>
  <c r="I255" i="2"/>
  <c r="L255" i="2" s="1"/>
  <c r="K254" i="2"/>
  <c r="N254" i="2" s="1"/>
  <c r="J254" i="2"/>
  <c r="M254" i="2" s="1"/>
  <c r="I254" i="2"/>
  <c r="L254" i="2" s="1"/>
  <c r="K253" i="2"/>
  <c r="N253" i="2" s="1"/>
  <c r="J253" i="2"/>
  <c r="M253" i="2" s="1"/>
  <c r="I253" i="2"/>
  <c r="L253" i="2" s="1"/>
  <c r="K252" i="2"/>
  <c r="N252" i="2" s="1"/>
  <c r="J252" i="2"/>
  <c r="M252" i="2" s="1"/>
  <c r="I252" i="2"/>
  <c r="L252" i="2" s="1"/>
  <c r="K251" i="2"/>
  <c r="N251" i="2" s="1"/>
  <c r="J251" i="2"/>
  <c r="M251" i="2" s="1"/>
  <c r="I251" i="2"/>
  <c r="L251" i="2" s="1"/>
  <c r="K250" i="2"/>
  <c r="N250" i="2" s="1"/>
  <c r="J250" i="2"/>
  <c r="M250" i="2" s="1"/>
  <c r="I250" i="2"/>
  <c r="L250" i="2" s="1"/>
  <c r="K249" i="2"/>
  <c r="N249" i="2" s="1"/>
  <c r="J249" i="2"/>
  <c r="M249" i="2" s="1"/>
  <c r="I249" i="2"/>
  <c r="L249" i="2" s="1"/>
  <c r="K248" i="2"/>
  <c r="N248" i="2" s="1"/>
  <c r="J248" i="2"/>
  <c r="M248" i="2" s="1"/>
  <c r="I248" i="2"/>
  <c r="L248" i="2" s="1"/>
  <c r="K247" i="2"/>
  <c r="N247" i="2" s="1"/>
  <c r="J247" i="2"/>
  <c r="M247" i="2" s="1"/>
  <c r="I247" i="2"/>
  <c r="L247" i="2" s="1"/>
  <c r="K246" i="2"/>
  <c r="N246" i="2" s="1"/>
  <c r="J246" i="2"/>
  <c r="M246" i="2" s="1"/>
  <c r="I246" i="2"/>
  <c r="L246" i="2" s="1"/>
  <c r="K245" i="2"/>
  <c r="N245" i="2" s="1"/>
  <c r="J245" i="2"/>
  <c r="M245" i="2" s="1"/>
  <c r="I245" i="2"/>
  <c r="L245" i="2" s="1"/>
  <c r="K244" i="2"/>
  <c r="N244" i="2" s="1"/>
  <c r="J244" i="2"/>
  <c r="M244" i="2" s="1"/>
  <c r="I244" i="2"/>
  <c r="L244" i="2" s="1"/>
  <c r="K243" i="2"/>
  <c r="N243" i="2" s="1"/>
  <c r="J243" i="2"/>
  <c r="M243" i="2" s="1"/>
  <c r="I243" i="2"/>
  <c r="L243" i="2" s="1"/>
  <c r="K242" i="2"/>
  <c r="N242" i="2" s="1"/>
  <c r="J242" i="2"/>
  <c r="M242" i="2" s="1"/>
  <c r="I242" i="2"/>
  <c r="L242" i="2" s="1"/>
  <c r="K241" i="2"/>
  <c r="N241" i="2" s="1"/>
  <c r="J241" i="2"/>
  <c r="M241" i="2" s="1"/>
  <c r="I241" i="2"/>
  <c r="L241" i="2" s="1"/>
  <c r="K240" i="2"/>
  <c r="N240" i="2" s="1"/>
  <c r="J240" i="2"/>
  <c r="M240" i="2" s="1"/>
  <c r="I240" i="2"/>
  <c r="L240" i="2" s="1"/>
  <c r="K239" i="2"/>
  <c r="N239" i="2" s="1"/>
  <c r="J239" i="2"/>
  <c r="M239" i="2" s="1"/>
  <c r="I239" i="2"/>
  <c r="L239" i="2" s="1"/>
  <c r="K238" i="2"/>
  <c r="N238" i="2" s="1"/>
  <c r="J238" i="2"/>
  <c r="M238" i="2" s="1"/>
  <c r="I238" i="2"/>
  <c r="L238" i="2" s="1"/>
  <c r="K237" i="2"/>
  <c r="N237" i="2" s="1"/>
  <c r="J237" i="2"/>
  <c r="M237" i="2" s="1"/>
  <c r="I237" i="2"/>
  <c r="L237" i="2" s="1"/>
  <c r="K236" i="2"/>
  <c r="N236" i="2" s="1"/>
  <c r="J236" i="2"/>
  <c r="M236" i="2" s="1"/>
  <c r="I236" i="2"/>
  <c r="L236" i="2" s="1"/>
  <c r="K235" i="2"/>
  <c r="N235" i="2" s="1"/>
  <c r="J235" i="2"/>
  <c r="M235" i="2" s="1"/>
  <c r="I235" i="2"/>
  <c r="L235" i="2" s="1"/>
  <c r="K234" i="2"/>
  <c r="N234" i="2" s="1"/>
  <c r="J234" i="2"/>
  <c r="M234" i="2" s="1"/>
  <c r="I234" i="2"/>
  <c r="L234" i="2" s="1"/>
  <c r="O234" i="2" s="1"/>
  <c r="K233" i="2"/>
  <c r="N233" i="2" s="1"/>
  <c r="J233" i="2"/>
  <c r="M233" i="2" s="1"/>
  <c r="I233" i="2"/>
  <c r="L233" i="2" s="1"/>
  <c r="K232" i="2"/>
  <c r="N232" i="2" s="1"/>
  <c r="J232" i="2"/>
  <c r="M232" i="2" s="1"/>
  <c r="I232" i="2"/>
  <c r="L232" i="2" s="1"/>
  <c r="K231" i="2"/>
  <c r="N231" i="2" s="1"/>
  <c r="J231" i="2"/>
  <c r="M231" i="2" s="1"/>
  <c r="I231" i="2"/>
  <c r="L231" i="2" s="1"/>
  <c r="K230" i="2"/>
  <c r="N230" i="2" s="1"/>
  <c r="J230" i="2"/>
  <c r="M230" i="2" s="1"/>
  <c r="I230" i="2"/>
  <c r="L230" i="2" s="1"/>
  <c r="K229" i="2"/>
  <c r="N229" i="2" s="1"/>
  <c r="J229" i="2"/>
  <c r="M229" i="2" s="1"/>
  <c r="I229" i="2"/>
  <c r="L229" i="2" s="1"/>
  <c r="K228" i="2"/>
  <c r="N228" i="2" s="1"/>
  <c r="J228" i="2"/>
  <c r="M228" i="2" s="1"/>
  <c r="I228" i="2"/>
  <c r="L228" i="2" s="1"/>
  <c r="K227" i="2"/>
  <c r="N227" i="2" s="1"/>
  <c r="J227" i="2"/>
  <c r="M227" i="2" s="1"/>
  <c r="I227" i="2"/>
  <c r="L227" i="2" s="1"/>
  <c r="K226" i="2"/>
  <c r="N226" i="2" s="1"/>
  <c r="J226" i="2"/>
  <c r="M226" i="2" s="1"/>
  <c r="I226" i="2"/>
  <c r="L226" i="2" s="1"/>
  <c r="K225" i="2"/>
  <c r="N225" i="2" s="1"/>
  <c r="J225" i="2"/>
  <c r="M225" i="2" s="1"/>
  <c r="I225" i="2"/>
  <c r="L225" i="2" s="1"/>
  <c r="K224" i="2"/>
  <c r="N224" i="2" s="1"/>
  <c r="J224" i="2"/>
  <c r="M224" i="2" s="1"/>
  <c r="I224" i="2"/>
  <c r="L224" i="2" s="1"/>
  <c r="K223" i="2"/>
  <c r="N223" i="2" s="1"/>
  <c r="J223" i="2"/>
  <c r="M223" i="2" s="1"/>
  <c r="I223" i="2"/>
  <c r="L223" i="2" s="1"/>
  <c r="K222" i="2"/>
  <c r="N222" i="2" s="1"/>
  <c r="J222" i="2"/>
  <c r="M222" i="2" s="1"/>
  <c r="I222" i="2"/>
  <c r="L222" i="2" s="1"/>
  <c r="K221" i="2"/>
  <c r="N221" i="2" s="1"/>
  <c r="J221" i="2"/>
  <c r="M221" i="2" s="1"/>
  <c r="I221" i="2"/>
  <c r="L221" i="2" s="1"/>
  <c r="K220" i="2"/>
  <c r="N220" i="2" s="1"/>
  <c r="J220" i="2"/>
  <c r="M220" i="2" s="1"/>
  <c r="I220" i="2"/>
  <c r="L220" i="2" s="1"/>
  <c r="K219" i="2"/>
  <c r="N219" i="2" s="1"/>
  <c r="J219" i="2"/>
  <c r="M219" i="2" s="1"/>
  <c r="I219" i="2"/>
  <c r="L219" i="2" s="1"/>
  <c r="K218" i="2"/>
  <c r="N218" i="2" s="1"/>
  <c r="J218" i="2"/>
  <c r="M218" i="2" s="1"/>
  <c r="I218" i="2"/>
  <c r="L218" i="2" s="1"/>
  <c r="K217" i="2"/>
  <c r="N217" i="2" s="1"/>
  <c r="J217" i="2"/>
  <c r="M217" i="2" s="1"/>
  <c r="I217" i="2"/>
  <c r="L217" i="2" s="1"/>
  <c r="K216" i="2"/>
  <c r="N216" i="2" s="1"/>
  <c r="J216" i="2"/>
  <c r="M216" i="2" s="1"/>
  <c r="I216" i="2"/>
  <c r="L216" i="2" s="1"/>
  <c r="M215" i="2"/>
  <c r="K215" i="2"/>
  <c r="N215" i="2" s="1"/>
  <c r="J215" i="2"/>
  <c r="I215" i="2"/>
  <c r="L215" i="2" s="1"/>
  <c r="K214" i="2"/>
  <c r="N214" i="2" s="1"/>
  <c r="J214" i="2"/>
  <c r="M214" i="2" s="1"/>
  <c r="I214" i="2"/>
  <c r="L214" i="2" s="1"/>
  <c r="O214" i="2" s="1"/>
  <c r="L213" i="2"/>
  <c r="K213" i="2"/>
  <c r="N213" i="2" s="1"/>
  <c r="J213" i="2"/>
  <c r="M213" i="2" s="1"/>
  <c r="I213" i="2"/>
  <c r="K212" i="2"/>
  <c r="N212" i="2" s="1"/>
  <c r="J212" i="2"/>
  <c r="M212" i="2" s="1"/>
  <c r="I212" i="2"/>
  <c r="L212" i="2" s="1"/>
  <c r="K211" i="2"/>
  <c r="N211" i="2" s="1"/>
  <c r="J211" i="2"/>
  <c r="M211" i="2" s="1"/>
  <c r="I211" i="2"/>
  <c r="L211" i="2" s="1"/>
  <c r="O211" i="2" s="1"/>
  <c r="K210" i="2"/>
  <c r="N210" i="2" s="1"/>
  <c r="J210" i="2"/>
  <c r="M210" i="2" s="1"/>
  <c r="I210" i="2"/>
  <c r="L210" i="2" s="1"/>
  <c r="K209" i="2"/>
  <c r="N209" i="2" s="1"/>
  <c r="J209" i="2"/>
  <c r="M209" i="2" s="1"/>
  <c r="I209" i="2"/>
  <c r="L209" i="2" s="1"/>
  <c r="O209" i="2" s="1"/>
  <c r="M208" i="2"/>
  <c r="K208" i="2"/>
  <c r="N208" i="2" s="1"/>
  <c r="J208" i="2"/>
  <c r="I208" i="2"/>
  <c r="L208" i="2" s="1"/>
  <c r="K207" i="2"/>
  <c r="N207" i="2" s="1"/>
  <c r="J207" i="2"/>
  <c r="M207" i="2" s="1"/>
  <c r="I207" i="2"/>
  <c r="L207" i="2" s="1"/>
  <c r="M206" i="2"/>
  <c r="K206" i="2"/>
  <c r="N206" i="2" s="1"/>
  <c r="J206" i="2"/>
  <c r="I206" i="2"/>
  <c r="L206" i="2" s="1"/>
  <c r="K205" i="2"/>
  <c r="N205" i="2" s="1"/>
  <c r="J205" i="2"/>
  <c r="M205" i="2" s="1"/>
  <c r="I205" i="2"/>
  <c r="L205" i="2" s="1"/>
  <c r="K204" i="2"/>
  <c r="N204" i="2" s="1"/>
  <c r="J204" i="2"/>
  <c r="M204" i="2" s="1"/>
  <c r="I204" i="2"/>
  <c r="L204" i="2" s="1"/>
  <c r="K203" i="2"/>
  <c r="N203" i="2" s="1"/>
  <c r="J203" i="2"/>
  <c r="M203" i="2" s="1"/>
  <c r="I203" i="2"/>
  <c r="L203" i="2" s="1"/>
  <c r="K202" i="2"/>
  <c r="N202" i="2" s="1"/>
  <c r="J202" i="2"/>
  <c r="M202" i="2" s="1"/>
  <c r="I202" i="2"/>
  <c r="L202" i="2" s="1"/>
  <c r="K201" i="2"/>
  <c r="N201" i="2" s="1"/>
  <c r="J201" i="2"/>
  <c r="M201" i="2" s="1"/>
  <c r="I201" i="2"/>
  <c r="L201" i="2" s="1"/>
  <c r="K200" i="2"/>
  <c r="N200" i="2" s="1"/>
  <c r="J200" i="2"/>
  <c r="M200" i="2" s="1"/>
  <c r="I200" i="2"/>
  <c r="L200" i="2" s="1"/>
  <c r="O200" i="2" s="1"/>
  <c r="K199" i="2"/>
  <c r="N199" i="2" s="1"/>
  <c r="J199" i="2"/>
  <c r="M199" i="2" s="1"/>
  <c r="I199" i="2"/>
  <c r="L199" i="2" s="1"/>
  <c r="M198" i="2"/>
  <c r="K198" i="2"/>
  <c r="N198" i="2" s="1"/>
  <c r="J198" i="2"/>
  <c r="I198" i="2"/>
  <c r="L198" i="2" s="1"/>
  <c r="K197" i="2"/>
  <c r="N197" i="2" s="1"/>
  <c r="J197" i="2"/>
  <c r="M197" i="2" s="1"/>
  <c r="I197" i="2"/>
  <c r="L197" i="2" s="1"/>
  <c r="K196" i="2"/>
  <c r="N196" i="2" s="1"/>
  <c r="J196" i="2"/>
  <c r="M196" i="2" s="1"/>
  <c r="I196" i="2"/>
  <c r="L196" i="2" s="1"/>
  <c r="K195" i="2"/>
  <c r="N195" i="2" s="1"/>
  <c r="J195" i="2"/>
  <c r="M195" i="2" s="1"/>
  <c r="I195" i="2"/>
  <c r="L195" i="2" s="1"/>
  <c r="K194" i="2"/>
  <c r="N194" i="2" s="1"/>
  <c r="J194" i="2"/>
  <c r="M194" i="2" s="1"/>
  <c r="I194" i="2"/>
  <c r="L194" i="2" s="1"/>
  <c r="K193" i="2"/>
  <c r="N193" i="2" s="1"/>
  <c r="J193" i="2"/>
  <c r="M193" i="2" s="1"/>
  <c r="I193" i="2"/>
  <c r="L193" i="2" s="1"/>
  <c r="K192" i="2"/>
  <c r="N192" i="2" s="1"/>
  <c r="J192" i="2"/>
  <c r="M192" i="2" s="1"/>
  <c r="I192" i="2"/>
  <c r="L192" i="2" s="1"/>
  <c r="K191" i="2"/>
  <c r="N191" i="2" s="1"/>
  <c r="J191" i="2"/>
  <c r="M191" i="2" s="1"/>
  <c r="I191" i="2"/>
  <c r="L191" i="2" s="1"/>
  <c r="K190" i="2"/>
  <c r="N190" i="2" s="1"/>
  <c r="J190" i="2"/>
  <c r="M190" i="2" s="1"/>
  <c r="I190" i="2"/>
  <c r="L190" i="2" s="1"/>
  <c r="K189" i="2"/>
  <c r="N189" i="2" s="1"/>
  <c r="J189" i="2"/>
  <c r="M189" i="2" s="1"/>
  <c r="I189" i="2"/>
  <c r="L189" i="2" s="1"/>
  <c r="K188" i="2"/>
  <c r="N188" i="2" s="1"/>
  <c r="J188" i="2"/>
  <c r="M188" i="2" s="1"/>
  <c r="O188" i="2" s="1"/>
  <c r="I188" i="2"/>
  <c r="L188" i="2" s="1"/>
  <c r="K187" i="2"/>
  <c r="N187" i="2" s="1"/>
  <c r="J187" i="2"/>
  <c r="M187" i="2" s="1"/>
  <c r="I187" i="2"/>
  <c r="L187" i="2" s="1"/>
  <c r="K186" i="2"/>
  <c r="N186" i="2" s="1"/>
  <c r="J186" i="2"/>
  <c r="M186" i="2" s="1"/>
  <c r="I186" i="2"/>
  <c r="L186" i="2" s="1"/>
  <c r="K185" i="2"/>
  <c r="N185" i="2" s="1"/>
  <c r="J185" i="2"/>
  <c r="M185" i="2" s="1"/>
  <c r="I185" i="2"/>
  <c r="L185" i="2" s="1"/>
  <c r="K184" i="2"/>
  <c r="N184" i="2" s="1"/>
  <c r="J184" i="2"/>
  <c r="M184" i="2" s="1"/>
  <c r="I184" i="2"/>
  <c r="L184" i="2" s="1"/>
  <c r="O184" i="2" s="1"/>
  <c r="K183" i="2"/>
  <c r="N183" i="2" s="1"/>
  <c r="J183" i="2"/>
  <c r="M183" i="2" s="1"/>
  <c r="I183" i="2"/>
  <c r="L183" i="2" s="1"/>
  <c r="O183" i="2" s="1"/>
  <c r="K182" i="2"/>
  <c r="N182" i="2" s="1"/>
  <c r="J182" i="2"/>
  <c r="M182" i="2" s="1"/>
  <c r="I182" i="2"/>
  <c r="L182" i="2" s="1"/>
  <c r="K181" i="2"/>
  <c r="N181" i="2" s="1"/>
  <c r="J181" i="2"/>
  <c r="M181" i="2" s="1"/>
  <c r="I181" i="2"/>
  <c r="L181" i="2" s="1"/>
  <c r="K180" i="2"/>
  <c r="N180" i="2" s="1"/>
  <c r="J180" i="2"/>
  <c r="M180" i="2" s="1"/>
  <c r="I180" i="2"/>
  <c r="L180" i="2" s="1"/>
  <c r="K179" i="2"/>
  <c r="N179" i="2" s="1"/>
  <c r="J179" i="2"/>
  <c r="M179" i="2" s="1"/>
  <c r="I179" i="2"/>
  <c r="L179" i="2" s="1"/>
  <c r="K178" i="2"/>
  <c r="N178" i="2" s="1"/>
  <c r="J178" i="2"/>
  <c r="M178" i="2" s="1"/>
  <c r="I178" i="2"/>
  <c r="L178" i="2" s="1"/>
  <c r="K177" i="2"/>
  <c r="N177" i="2" s="1"/>
  <c r="J177" i="2"/>
  <c r="M177" i="2" s="1"/>
  <c r="I177" i="2"/>
  <c r="L177" i="2" s="1"/>
  <c r="K176" i="2"/>
  <c r="N176" i="2" s="1"/>
  <c r="J176" i="2"/>
  <c r="M176" i="2" s="1"/>
  <c r="I176" i="2"/>
  <c r="L176" i="2" s="1"/>
  <c r="K175" i="2"/>
  <c r="N175" i="2" s="1"/>
  <c r="J175" i="2"/>
  <c r="M175" i="2" s="1"/>
  <c r="I175" i="2"/>
  <c r="L175" i="2" s="1"/>
  <c r="K174" i="2"/>
  <c r="N174" i="2" s="1"/>
  <c r="J174" i="2"/>
  <c r="M174" i="2" s="1"/>
  <c r="I174" i="2"/>
  <c r="L174" i="2" s="1"/>
  <c r="K173" i="2"/>
  <c r="N173" i="2" s="1"/>
  <c r="J173" i="2"/>
  <c r="M173" i="2" s="1"/>
  <c r="I173" i="2"/>
  <c r="L173" i="2" s="1"/>
  <c r="K172" i="2"/>
  <c r="N172" i="2" s="1"/>
  <c r="J172" i="2"/>
  <c r="M172" i="2" s="1"/>
  <c r="I172" i="2"/>
  <c r="L172" i="2" s="1"/>
  <c r="K171" i="2"/>
  <c r="N171" i="2" s="1"/>
  <c r="J171" i="2"/>
  <c r="M171" i="2" s="1"/>
  <c r="I171" i="2"/>
  <c r="L171" i="2" s="1"/>
  <c r="K170" i="2"/>
  <c r="N170" i="2" s="1"/>
  <c r="J170" i="2"/>
  <c r="M170" i="2" s="1"/>
  <c r="I170" i="2"/>
  <c r="L170" i="2" s="1"/>
  <c r="K169" i="2"/>
  <c r="N169" i="2" s="1"/>
  <c r="J169" i="2"/>
  <c r="M169" i="2" s="1"/>
  <c r="I169" i="2"/>
  <c r="L169" i="2" s="1"/>
  <c r="K168" i="2"/>
  <c r="N168" i="2" s="1"/>
  <c r="J168" i="2"/>
  <c r="M168" i="2" s="1"/>
  <c r="I168" i="2"/>
  <c r="L168" i="2" s="1"/>
  <c r="K167" i="2"/>
  <c r="N167" i="2" s="1"/>
  <c r="J167" i="2"/>
  <c r="M167" i="2" s="1"/>
  <c r="I167" i="2"/>
  <c r="L167" i="2" s="1"/>
  <c r="K166" i="2"/>
  <c r="N166" i="2" s="1"/>
  <c r="J166" i="2"/>
  <c r="M166" i="2" s="1"/>
  <c r="I166" i="2"/>
  <c r="L166" i="2" s="1"/>
  <c r="K165" i="2"/>
  <c r="N165" i="2" s="1"/>
  <c r="J165" i="2"/>
  <c r="M165" i="2" s="1"/>
  <c r="I165" i="2"/>
  <c r="L165" i="2" s="1"/>
  <c r="K164" i="2"/>
  <c r="N164" i="2" s="1"/>
  <c r="J164" i="2"/>
  <c r="M164" i="2" s="1"/>
  <c r="I164" i="2"/>
  <c r="L164" i="2" s="1"/>
  <c r="K163" i="2"/>
  <c r="N163" i="2" s="1"/>
  <c r="J163" i="2"/>
  <c r="M163" i="2" s="1"/>
  <c r="I163" i="2"/>
  <c r="L163" i="2" s="1"/>
  <c r="K162" i="2"/>
  <c r="N162" i="2" s="1"/>
  <c r="J162" i="2"/>
  <c r="M162" i="2" s="1"/>
  <c r="I162" i="2"/>
  <c r="L162" i="2" s="1"/>
  <c r="K161" i="2"/>
  <c r="N161" i="2" s="1"/>
  <c r="J161" i="2"/>
  <c r="M161" i="2" s="1"/>
  <c r="I161" i="2"/>
  <c r="L161" i="2" s="1"/>
  <c r="K160" i="2"/>
  <c r="N160" i="2" s="1"/>
  <c r="J160" i="2"/>
  <c r="M160" i="2" s="1"/>
  <c r="I160" i="2"/>
  <c r="L160" i="2" s="1"/>
  <c r="K159" i="2"/>
  <c r="N159" i="2" s="1"/>
  <c r="J159" i="2"/>
  <c r="M159" i="2" s="1"/>
  <c r="I159" i="2"/>
  <c r="L159" i="2" s="1"/>
  <c r="M158" i="2"/>
  <c r="K158" i="2"/>
  <c r="N158" i="2" s="1"/>
  <c r="J158" i="2"/>
  <c r="I158" i="2"/>
  <c r="L158" i="2" s="1"/>
  <c r="K157" i="2"/>
  <c r="N157" i="2" s="1"/>
  <c r="J157" i="2"/>
  <c r="M157" i="2" s="1"/>
  <c r="I157" i="2"/>
  <c r="L157" i="2" s="1"/>
  <c r="K156" i="2"/>
  <c r="N156" i="2" s="1"/>
  <c r="J156" i="2"/>
  <c r="M156" i="2" s="1"/>
  <c r="I156" i="2"/>
  <c r="L156" i="2" s="1"/>
  <c r="K155" i="2"/>
  <c r="N155" i="2" s="1"/>
  <c r="J155" i="2"/>
  <c r="M155" i="2" s="1"/>
  <c r="I155" i="2"/>
  <c r="L155" i="2" s="1"/>
  <c r="K154" i="2"/>
  <c r="N154" i="2" s="1"/>
  <c r="J154" i="2"/>
  <c r="M154" i="2" s="1"/>
  <c r="I154" i="2"/>
  <c r="L154" i="2" s="1"/>
  <c r="K153" i="2"/>
  <c r="N153" i="2" s="1"/>
  <c r="J153" i="2"/>
  <c r="M153" i="2" s="1"/>
  <c r="I153" i="2"/>
  <c r="L153" i="2" s="1"/>
  <c r="K152" i="2"/>
  <c r="N152" i="2" s="1"/>
  <c r="J152" i="2"/>
  <c r="M152" i="2" s="1"/>
  <c r="I152" i="2"/>
  <c r="L152" i="2" s="1"/>
  <c r="K151" i="2"/>
  <c r="N151" i="2" s="1"/>
  <c r="J151" i="2"/>
  <c r="M151" i="2" s="1"/>
  <c r="I151" i="2"/>
  <c r="L151" i="2" s="1"/>
  <c r="K150" i="2"/>
  <c r="N150" i="2" s="1"/>
  <c r="J150" i="2"/>
  <c r="M150" i="2" s="1"/>
  <c r="I150" i="2"/>
  <c r="L150" i="2" s="1"/>
  <c r="K149" i="2"/>
  <c r="N149" i="2" s="1"/>
  <c r="J149" i="2"/>
  <c r="M149" i="2" s="1"/>
  <c r="I149" i="2"/>
  <c r="L149" i="2" s="1"/>
  <c r="K148" i="2"/>
  <c r="N148" i="2" s="1"/>
  <c r="J148" i="2"/>
  <c r="M148" i="2" s="1"/>
  <c r="I148" i="2"/>
  <c r="L148" i="2" s="1"/>
  <c r="K147" i="2"/>
  <c r="N147" i="2" s="1"/>
  <c r="J147" i="2"/>
  <c r="M147" i="2" s="1"/>
  <c r="I147" i="2"/>
  <c r="L147" i="2" s="1"/>
  <c r="O147" i="2" s="1"/>
  <c r="K146" i="2"/>
  <c r="N146" i="2" s="1"/>
  <c r="J146" i="2"/>
  <c r="M146" i="2" s="1"/>
  <c r="I146" i="2"/>
  <c r="L146" i="2" s="1"/>
  <c r="K145" i="2"/>
  <c r="N145" i="2" s="1"/>
  <c r="J145" i="2"/>
  <c r="M145" i="2" s="1"/>
  <c r="I145" i="2"/>
  <c r="L145" i="2" s="1"/>
  <c r="K144" i="2"/>
  <c r="N144" i="2" s="1"/>
  <c r="J144" i="2"/>
  <c r="M144" i="2" s="1"/>
  <c r="I144" i="2"/>
  <c r="L144" i="2" s="1"/>
  <c r="K143" i="2"/>
  <c r="N143" i="2" s="1"/>
  <c r="J143" i="2"/>
  <c r="M143" i="2" s="1"/>
  <c r="I143" i="2"/>
  <c r="L143" i="2" s="1"/>
  <c r="K142" i="2"/>
  <c r="N142" i="2" s="1"/>
  <c r="J142" i="2"/>
  <c r="M142" i="2" s="1"/>
  <c r="I142" i="2"/>
  <c r="L142" i="2" s="1"/>
  <c r="K141" i="2"/>
  <c r="N141" i="2" s="1"/>
  <c r="J141" i="2"/>
  <c r="M141" i="2" s="1"/>
  <c r="I141" i="2"/>
  <c r="L141" i="2" s="1"/>
  <c r="N140" i="2"/>
  <c r="K140" i="2"/>
  <c r="J140" i="2"/>
  <c r="M140" i="2" s="1"/>
  <c r="I140" i="2"/>
  <c r="L140" i="2" s="1"/>
  <c r="K139" i="2"/>
  <c r="N139" i="2" s="1"/>
  <c r="J139" i="2"/>
  <c r="M139" i="2" s="1"/>
  <c r="I139" i="2"/>
  <c r="L139" i="2" s="1"/>
  <c r="O139" i="2" s="1"/>
  <c r="K138" i="2"/>
  <c r="N138" i="2" s="1"/>
  <c r="J138" i="2"/>
  <c r="M138" i="2" s="1"/>
  <c r="I138" i="2"/>
  <c r="L138" i="2" s="1"/>
  <c r="K137" i="2"/>
  <c r="N137" i="2" s="1"/>
  <c r="J137" i="2"/>
  <c r="M137" i="2" s="1"/>
  <c r="I137" i="2"/>
  <c r="L137" i="2" s="1"/>
  <c r="K136" i="2"/>
  <c r="N136" i="2" s="1"/>
  <c r="J136" i="2"/>
  <c r="M136" i="2" s="1"/>
  <c r="I136" i="2"/>
  <c r="L136" i="2" s="1"/>
  <c r="K135" i="2"/>
  <c r="N135" i="2" s="1"/>
  <c r="J135" i="2"/>
  <c r="M135" i="2" s="1"/>
  <c r="I135" i="2"/>
  <c r="L135" i="2" s="1"/>
  <c r="K134" i="2"/>
  <c r="N134" i="2" s="1"/>
  <c r="J134" i="2"/>
  <c r="M134" i="2" s="1"/>
  <c r="I134" i="2"/>
  <c r="L134" i="2" s="1"/>
  <c r="K133" i="2"/>
  <c r="N133" i="2" s="1"/>
  <c r="J133" i="2"/>
  <c r="M133" i="2" s="1"/>
  <c r="I133" i="2"/>
  <c r="L133" i="2" s="1"/>
  <c r="K132" i="2"/>
  <c r="N132" i="2" s="1"/>
  <c r="J132" i="2"/>
  <c r="M132" i="2" s="1"/>
  <c r="I132" i="2"/>
  <c r="L132" i="2" s="1"/>
  <c r="K131" i="2"/>
  <c r="N131" i="2" s="1"/>
  <c r="J131" i="2"/>
  <c r="M131" i="2" s="1"/>
  <c r="I131" i="2"/>
  <c r="L131" i="2" s="1"/>
  <c r="K130" i="2"/>
  <c r="N130" i="2" s="1"/>
  <c r="J130" i="2"/>
  <c r="M130" i="2" s="1"/>
  <c r="I130" i="2"/>
  <c r="L130" i="2" s="1"/>
  <c r="K129" i="2"/>
  <c r="N129" i="2" s="1"/>
  <c r="J129" i="2"/>
  <c r="M129" i="2" s="1"/>
  <c r="I129" i="2"/>
  <c r="L129" i="2" s="1"/>
  <c r="K128" i="2"/>
  <c r="N128" i="2" s="1"/>
  <c r="J128" i="2"/>
  <c r="M128" i="2" s="1"/>
  <c r="I128" i="2"/>
  <c r="L128" i="2" s="1"/>
  <c r="K127" i="2"/>
  <c r="N127" i="2" s="1"/>
  <c r="J127" i="2"/>
  <c r="M127" i="2" s="1"/>
  <c r="I127" i="2"/>
  <c r="L127" i="2" s="1"/>
  <c r="K126" i="2"/>
  <c r="N126" i="2" s="1"/>
  <c r="J126" i="2"/>
  <c r="M126" i="2" s="1"/>
  <c r="I126" i="2"/>
  <c r="L126" i="2" s="1"/>
  <c r="K125" i="2"/>
  <c r="N125" i="2" s="1"/>
  <c r="J125" i="2"/>
  <c r="M125" i="2" s="1"/>
  <c r="I125" i="2"/>
  <c r="L125" i="2" s="1"/>
  <c r="K124" i="2"/>
  <c r="N124" i="2" s="1"/>
  <c r="J124" i="2"/>
  <c r="M124" i="2" s="1"/>
  <c r="I124" i="2"/>
  <c r="L124" i="2" s="1"/>
  <c r="K123" i="2"/>
  <c r="N123" i="2" s="1"/>
  <c r="J123" i="2"/>
  <c r="M123" i="2" s="1"/>
  <c r="I123" i="2"/>
  <c r="L123" i="2" s="1"/>
  <c r="K122" i="2"/>
  <c r="N122" i="2" s="1"/>
  <c r="J122" i="2"/>
  <c r="M122" i="2" s="1"/>
  <c r="I122" i="2"/>
  <c r="L122" i="2" s="1"/>
  <c r="K121" i="2"/>
  <c r="N121" i="2" s="1"/>
  <c r="J121" i="2"/>
  <c r="M121" i="2" s="1"/>
  <c r="I121" i="2"/>
  <c r="L121" i="2" s="1"/>
  <c r="K120" i="2"/>
  <c r="N120" i="2" s="1"/>
  <c r="J120" i="2"/>
  <c r="M120" i="2" s="1"/>
  <c r="I120" i="2"/>
  <c r="L120" i="2" s="1"/>
  <c r="K119" i="2"/>
  <c r="N119" i="2" s="1"/>
  <c r="J119" i="2"/>
  <c r="M119" i="2" s="1"/>
  <c r="I119" i="2"/>
  <c r="L119" i="2" s="1"/>
  <c r="K118" i="2"/>
  <c r="N118" i="2" s="1"/>
  <c r="J118" i="2"/>
  <c r="M118" i="2" s="1"/>
  <c r="I118" i="2"/>
  <c r="L118" i="2" s="1"/>
  <c r="K117" i="2"/>
  <c r="N117" i="2" s="1"/>
  <c r="J117" i="2"/>
  <c r="M117" i="2" s="1"/>
  <c r="I117" i="2"/>
  <c r="L117" i="2" s="1"/>
  <c r="K116" i="2"/>
  <c r="N116" i="2" s="1"/>
  <c r="J116" i="2"/>
  <c r="M116" i="2" s="1"/>
  <c r="I116" i="2"/>
  <c r="L116" i="2" s="1"/>
  <c r="K115" i="2"/>
  <c r="N115" i="2" s="1"/>
  <c r="J115" i="2"/>
  <c r="M115" i="2" s="1"/>
  <c r="I115" i="2"/>
  <c r="L115" i="2" s="1"/>
  <c r="K114" i="2"/>
  <c r="N114" i="2" s="1"/>
  <c r="J114" i="2"/>
  <c r="M114" i="2" s="1"/>
  <c r="I114" i="2"/>
  <c r="L114" i="2" s="1"/>
  <c r="K113" i="2"/>
  <c r="N113" i="2" s="1"/>
  <c r="J113" i="2"/>
  <c r="M113" i="2" s="1"/>
  <c r="I113" i="2"/>
  <c r="L113" i="2" s="1"/>
  <c r="K112" i="2"/>
  <c r="N112" i="2" s="1"/>
  <c r="J112" i="2"/>
  <c r="M112" i="2" s="1"/>
  <c r="I112" i="2"/>
  <c r="L112" i="2" s="1"/>
  <c r="K111" i="2"/>
  <c r="N111" i="2" s="1"/>
  <c r="J111" i="2"/>
  <c r="M111" i="2" s="1"/>
  <c r="I111" i="2"/>
  <c r="L111" i="2" s="1"/>
  <c r="K110" i="2"/>
  <c r="N110" i="2" s="1"/>
  <c r="J110" i="2"/>
  <c r="M110" i="2" s="1"/>
  <c r="I110" i="2"/>
  <c r="L110" i="2" s="1"/>
  <c r="K109" i="2"/>
  <c r="N109" i="2" s="1"/>
  <c r="J109" i="2"/>
  <c r="M109" i="2" s="1"/>
  <c r="I109" i="2"/>
  <c r="L109" i="2" s="1"/>
  <c r="K108" i="2"/>
  <c r="N108" i="2" s="1"/>
  <c r="J108" i="2"/>
  <c r="M108" i="2" s="1"/>
  <c r="I108" i="2"/>
  <c r="L108" i="2" s="1"/>
  <c r="O108" i="2" s="1"/>
  <c r="K107" i="2"/>
  <c r="N107" i="2" s="1"/>
  <c r="J107" i="2"/>
  <c r="M107" i="2" s="1"/>
  <c r="I107" i="2"/>
  <c r="L107" i="2" s="1"/>
  <c r="K106" i="2"/>
  <c r="N106" i="2" s="1"/>
  <c r="J106" i="2"/>
  <c r="M106" i="2" s="1"/>
  <c r="I106" i="2"/>
  <c r="L106" i="2" s="1"/>
  <c r="K105" i="2"/>
  <c r="N105" i="2" s="1"/>
  <c r="J105" i="2"/>
  <c r="M105" i="2" s="1"/>
  <c r="I105" i="2"/>
  <c r="L105" i="2" s="1"/>
  <c r="O105" i="2" s="1"/>
  <c r="K104" i="2"/>
  <c r="N104" i="2" s="1"/>
  <c r="J104" i="2"/>
  <c r="M104" i="2" s="1"/>
  <c r="I104" i="2"/>
  <c r="L104" i="2" s="1"/>
  <c r="K103" i="2"/>
  <c r="N103" i="2" s="1"/>
  <c r="J103" i="2"/>
  <c r="M103" i="2" s="1"/>
  <c r="I103" i="2"/>
  <c r="L103" i="2" s="1"/>
  <c r="K102" i="2"/>
  <c r="N102" i="2" s="1"/>
  <c r="J102" i="2"/>
  <c r="M102" i="2" s="1"/>
  <c r="I102" i="2"/>
  <c r="L102" i="2" s="1"/>
  <c r="K101" i="2"/>
  <c r="N101" i="2" s="1"/>
  <c r="J101" i="2"/>
  <c r="M101" i="2" s="1"/>
  <c r="I101" i="2"/>
  <c r="L101" i="2" s="1"/>
  <c r="K100" i="2"/>
  <c r="N100" i="2" s="1"/>
  <c r="J100" i="2"/>
  <c r="M100" i="2" s="1"/>
  <c r="I100" i="2"/>
  <c r="L100" i="2" s="1"/>
  <c r="K99" i="2"/>
  <c r="N99" i="2" s="1"/>
  <c r="J99" i="2"/>
  <c r="M99" i="2" s="1"/>
  <c r="I99" i="2"/>
  <c r="L99" i="2" s="1"/>
  <c r="K98" i="2"/>
  <c r="N98" i="2" s="1"/>
  <c r="J98" i="2"/>
  <c r="M98" i="2" s="1"/>
  <c r="I98" i="2"/>
  <c r="L98" i="2" s="1"/>
  <c r="K97" i="2"/>
  <c r="N97" i="2" s="1"/>
  <c r="J97" i="2"/>
  <c r="M97" i="2" s="1"/>
  <c r="I97" i="2"/>
  <c r="L97" i="2" s="1"/>
  <c r="M96" i="2"/>
  <c r="K96" i="2"/>
  <c r="N96" i="2" s="1"/>
  <c r="J96" i="2"/>
  <c r="I96" i="2"/>
  <c r="L96" i="2" s="1"/>
  <c r="K95" i="2"/>
  <c r="N95" i="2" s="1"/>
  <c r="J95" i="2"/>
  <c r="M95" i="2" s="1"/>
  <c r="I95" i="2"/>
  <c r="L95" i="2" s="1"/>
  <c r="O95" i="2" s="1"/>
  <c r="K94" i="2"/>
  <c r="N94" i="2" s="1"/>
  <c r="J94" i="2"/>
  <c r="M94" i="2" s="1"/>
  <c r="I94" i="2"/>
  <c r="L94" i="2" s="1"/>
  <c r="K93" i="2"/>
  <c r="N93" i="2" s="1"/>
  <c r="J93" i="2"/>
  <c r="M93" i="2" s="1"/>
  <c r="I93" i="2"/>
  <c r="L93" i="2" s="1"/>
  <c r="K92" i="2"/>
  <c r="N92" i="2" s="1"/>
  <c r="J92" i="2"/>
  <c r="M92" i="2" s="1"/>
  <c r="I92" i="2"/>
  <c r="L92" i="2" s="1"/>
  <c r="K91" i="2"/>
  <c r="N91" i="2" s="1"/>
  <c r="J91" i="2"/>
  <c r="M91" i="2" s="1"/>
  <c r="I91" i="2"/>
  <c r="L91" i="2" s="1"/>
  <c r="K90" i="2"/>
  <c r="N90" i="2" s="1"/>
  <c r="J90" i="2"/>
  <c r="M90" i="2" s="1"/>
  <c r="I90" i="2"/>
  <c r="L90" i="2" s="1"/>
  <c r="K89" i="2"/>
  <c r="N89" i="2" s="1"/>
  <c r="J89" i="2"/>
  <c r="M89" i="2" s="1"/>
  <c r="I89" i="2"/>
  <c r="L89" i="2" s="1"/>
  <c r="K88" i="2"/>
  <c r="N88" i="2" s="1"/>
  <c r="J88" i="2"/>
  <c r="M88" i="2" s="1"/>
  <c r="I88" i="2"/>
  <c r="L88" i="2" s="1"/>
  <c r="K87" i="2"/>
  <c r="N87" i="2" s="1"/>
  <c r="J87" i="2"/>
  <c r="M87" i="2" s="1"/>
  <c r="I87" i="2"/>
  <c r="L87" i="2" s="1"/>
  <c r="K86" i="2"/>
  <c r="N86" i="2" s="1"/>
  <c r="J86" i="2"/>
  <c r="M86" i="2" s="1"/>
  <c r="I86" i="2"/>
  <c r="L86" i="2" s="1"/>
  <c r="K85" i="2"/>
  <c r="N85" i="2" s="1"/>
  <c r="J85" i="2"/>
  <c r="M85" i="2" s="1"/>
  <c r="I85" i="2"/>
  <c r="L85" i="2" s="1"/>
  <c r="K84" i="2"/>
  <c r="N84" i="2" s="1"/>
  <c r="J84" i="2"/>
  <c r="M84" i="2" s="1"/>
  <c r="I84" i="2"/>
  <c r="L84" i="2" s="1"/>
  <c r="O84" i="2" s="1"/>
  <c r="K83" i="2"/>
  <c r="N83" i="2" s="1"/>
  <c r="J83" i="2"/>
  <c r="M83" i="2" s="1"/>
  <c r="I83" i="2"/>
  <c r="L83" i="2" s="1"/>
  <c r="K82" i="2"/>
  <c r="N82" i="2" s="1"/>
  <c r="J82" i="2"/>
  <c r="M82" i="2" s="1"/>
  <c r="I82" i="2"/>
  <c r="L82" i="2" s="1"/>
  <c r="K81" i="2"/>
  <c r="N81" i="2" s="1"/>
  <c r="J81" i="2"/>
  <c r="M81" i="2" s="1"/>
  <c r="I81" i="2"/>
  <c r="L81" i="2" s="1"/>
  <c r="K80" i="2"/>
  <c r="N80" i="2" s="1"/>
  <c r="J80" i="2"/>
  <c r="M80" i="2" s="1"/>
  <c r="I80" i="2"/>
  <c r="L80" i="2" s="1"/>
  <c r="K79" i="2"/>
  <c r="N79" i="2" s="1"/>
  <c r="J79" i="2"/>
  <c r="M79" i="2" s="1"/>
  <c r="I79" i="2"/>
  <c r="L79" i="2" s="1"/>
  <c r="O79" i="2" s="1"/>
  <c r="K78" i="2"/>
  <c r="N78" i="2" s="1"/>
  <c r="J78" i="2"/>
  <c r="M78" i="2" s="1"/>
  <c r="I78" i="2"/>
  <c r="L78" i="2" s="1"/>
  <c r="K77" i="2"/>
  <c r="N77" i="2" s="1"/>
  <c r="J77" i="2"/>
  <c r="M77" i="2" s="1"/>
  <c r="I77" i="2"/>
  <c r="L77" i="2" s="1"/>
  <c r="K76" i="2"/>
  <c r="N76" i="2" s="1"/>
  <c r="J76" i="2"/>
  <c r="M76" i="2" s="1"/>
  <c r="I76" i="2"/>
  <c r="L76" i="2" s="1"/>
  <c r="K75" i="2"/>
  <c r="N75" i="2" s="1"/>
  <c r="J75" i="2"/>
  <c r="M75" i="2" s="1"/>
  <c r="I75" i="2"/>
  <c r="L75" i="2" s="1"/>
  <c r="K74" i="2"/>
  <c r="N74" i="2" s="1"/>
  <c r="J74" i="2"/>
  <c r="M74" i="2" s="1"/>
  <c r="I74" i="2"/>
  <c r="L74" i="2" s="1"/>
  <c r="O74" i="2" s="1"/>
  <c r="K73" i="2"/>
  <c r="N73" i="2" s="1"/>
  <c r="J73" i="2"/>
  <c r="M73" i="2" s="1"/>
  <c r="I73" i="2"/>
  <c r="L73" i="2" s="1"/>
  <c r="K72" i="2"/>
  <c r="N72" i="2" s="1"/>
  <c r="J72" i="2"/>
  <c r="M72" i="2" s="1"/>
  <c r="I72" i="2"/>
  <c r="L72" i="2" s="1"/>
  <c r="K71" i="2"/>
  <c r="N71" i="2" s="1"/>
  <c r="J71" i="2"/>
  <c r="M71" i="2" s="1"/>
  <c r="I71" i="2"/>
  <c r="L71" i="2" s="1"/>
  <c r="K70" i="2"/>
  <c r="N70" i="2" s="1"/>
  <c r="J70" i="2"/>
  <c r="M70" i="2" s="1"/>
  <c r="I70" i="2"/>
  <c r="L70" i="2" s="1"/>
  <c r="K69" i="2"/>
  <c r="N69" i="2" s="1"/>
  <c r="J69" i="2"/>
  <c r="M69" i="2" s="1"/>
  <c r="I69" i="2"/>
  <c r="L69" i="2" s="1"/>
  <c r="K68" i="2"/>
  <c r="N68" i="2" s="1"/>
  <c r="J68" i="2"/>
  <c r="M68" i="2" s="1"/>
  <c r="I68" i="2"/>
  <c r="L68" i="2" s="1"/>
  <c r="L67" i="2"/>
  <c r="K67" i="2"/>
  <c r="N67" i="2" s="1"/>
  <c r="J67" i="2"/>
  <c r="M67" i="2" s="1"/>
  <c r="I67" i="2"/>
  <c r="K66" i="2"/>
  <c r="N66" i="2" s="1"/>
  <c r="J66" i="2"/>
  <c r="M66" i="2" s="1"/>
  <c r="I66" i="2"/>
  <c r="L66" i="2" s="1"/>
  <c r="K65" i="2"/>
  <c r="N65" i="2" s="1"/>
  <c r="J65" i="2"/>
  <c r="M65" i="2" s="1"/>
  <c r="I65" i="2"/>
  <c r="L65" i="2" s="1"/>
  <c r="K64" i="2"/>
  <c r="N64" i="2" s="1"/>
  <c r="J64" i="2"/>
  <c r="M64" i="2" s="1"/>
  <c r="I64" i="2"/>
  <c r="L64" i="2" s="1"/>
  <c r="O64" i="2" s="1"/>
  <c r="K63" i="2"/>
  <c r="N63" i="2" s="1"/>
  <c r="J63" i="2"/>
  <c r="M63" i="2" s="1"/>
  <c r="I63" i="2"/>
  <c r="L63" i="2" s="1"/>
  <c r="O63" i="2" s="1"/>
  <c r="K62" i="2"/>
  <c r="N62" i="2" s="1"/>
  <c r="J62" i="2"/>
  <c r="M62" i="2" s="1"/>
  <c r="I62" i="2"/>
  <c r="L62" i="2" s="1"/>
  <c r="K61" i="2"/>
  <c r="N61" i="2" s="1"/>
  <c r="J61" i="2"/>
  <c r="M61" i="2" s="1"/>
  <c r="I61" i="2"/>
  <c r="L61" i="2" s="1"/>
  <c r="K60" i="2"/>
  <c r="N60" i="2" s="1"/>
  <c r="J60" i="2"/>
  <c r="M60" i="2" s="1"/>
  <c r="I60" i="2"/>
  <c r="L60" i="2" s="1"/>
  <c r="M59" i="2"/>
  <c r="K59" i="2"/>
  <c r="N59" i="2" s="1"/>
  <c r="J59" i="2"/>
  <c r="I59" i="2"/>
  <c r="L59" i="2" s="1"/>
  <c r="K58" i="2"/>
  <c r="N58" i="2" s="1"/>
  <c r="J58" i="2"/>
  <c r="M58" i="2" s="1"/>
  <c r="I58" i="2"/>
  <c r="L58" i="2" s="1"/>
  <c r="O58" i="2" s="1"/>
  <c r="K57" i="2"/>
  <c r="N57" i="2" s="1"/>
  <c r="J57" i="2"/>
  <c r="M57" i="2" s="1"/>
  <c r="I57" i="2"/>
  <c r="L57" i="2" s="1"/>
  <c r="K56" i="2"/>
  <c r="N56" i="2" s="1"/>
  <c r="J56" i="2"/>
  <c r="M56" i="2" s="1"/>
  <c r="I56" i="2"/>
  <c r="L56" i="2" s="1"/>
  <c r="K55" i="2"/>
  <c r="N55" i="2" s="1"/>
  <c r="J55" i="2"/>
  <c r="M55" i="2" s="1"/>
  <c r="I55" i="2"/>
  <c r="L55" i="2" s="1"/>
  <c r="K54" i="2"/>
  <c r="N54" i="2" s="1"/>
  <c r="J54" i="2"/>
  <c r="M54" i="2" s="1"/>
  <c r="I54" i="2"/>
  <c r="L54" i="2" s="1"/>
  <c r="K53" i="2"/>
  <c r="N53" i="2" s="1"/>
  <c r="J53" i="2"/>
  <c r="M53" i="2" s="1"/>
  <c r="I53" i="2"/>
  <c r="L53" i="2" s="1"/>
  <c r="K52" i="2"/>
  <c r="N52" i="2" s="1"/>
  <c r="J52" i="2"/>
  <c r="M52" i="2" s="1"/>
  <c r="I52" i="2"/>
  <c r="L52" i="2" s="1"/>
  <c r="K51" i="2"/>
  <c r="N51" i="2" s="1"/>
  <c r="J51" i="2"/>
  <c r="M51" i="2" s="1"/>
  <c r="I51" i="2"/>
  <c r="L51" i="2" s="1"/>
  <c r="K50" i="2"/>
  <c r="N50" i="2" s="1"/>
  <c r="J50" i="2"/>
  <c r="M50" i="2" s="1"/>
  <c r="I50" i="2"/>
  <c r="L50" i="2" s="1"/>
  <c r="O50" i="2" s="1"/>
  <c r="K49" i="2"/>
  <c r="N49" i="2" s="1"/>
  <c r="J49" i="2"/>
  <c r="M49" i="2" s="1"/>
  <c r="I49" i="2"/>
  <c r="L49" i="2" s="1"/>
  <c r="K48" i="2"/>
  <c r="N48" i="2" s="1"/>
  <c r="J48" i="2"/>
  <c r="M48" i="2" s="1"/>
  <c r="I48" i="2"/>
  <c r="L48" i="2" s="1"/>
  <c r="O48" i="2" s="1"/>
  <c r="K47" i="2"/>
  <c r="N47" i="2" s="1"/>
  <c r="J47" i="2"/>
  <c r="M47" i="2" s="1"/>
  <c r="I47" i="2"/>
  <c r="L47" i="2" s="1"/>
  <c r="K46" i="2"/>
  <c r="N46" i="2" s="1"/>
  <c r="J46" i="2"/>
  <c r="M46" i="2" s="1"/>
  <c r="I46" i="2"/>
  <c r="L46" i="2" s="1"/>
  <c r="K45" i="2"/>
  <c r="N45" i="2" s="1"/>
  <c r="J45" i="2"/>
  <c r="M45" i="2" s="1"/>
  <c r="I45" i="2"/>
  <c r="L45" i="2" s="1"/>
  <c r="O45" i="2" s="1"/>
  <c r="K44" i="2"/>
  <c r="N44" i="2" s="1"/>
  <c r="J44" i="2"/>
  <c r="M44" i="2" s="1"/>
  <c r="I44" i="2"/>
  <c r="L44" i="2" s="1"/>
  <c r="K43" i="2"/>
  <c r="N43" i="2" s="1"/>
  <c r="J43" i="2"/>
  <c r="M43" i="2" s="1"/>
  <c r="I43" i="2"/>
  <c r="L43" i="2" s="1"/>
  <c r="K42" i="2"/>
  <c r="N42" i="2" s="1"/>
  <c r="J42" i="2"/>
  <c r="M42" i="2" s="1"/>
  <c r="I42" i="2"/>
  <c r="L42" i="2" s="1"/>
  <c r="K41" i="2"/>
  <c r="N41" i="2" s="1"/>
  <c r="J41" i="2"/>
  <c r="M41" i="2" s="1"/>
  <c r="I41" i="2"/>
  <c r="L41" i="2" s="1"/>
  <c r="K40" i="2"/>
  <c r="N40" i="2" s="1"/>
  <c r="J40" i="2"/>
  <c r="M40" i="2" s="1"/>
  <c r="I40" i="2"/>
  <c r="L40" i="2" s="1"/>
  <c r="K39" i="2"/>
  <c r="N39" i="2" s="1"/>
  <c r="J39" i="2"/>
  <c r="M39" i="2" s="1"/>
  <c r="I39" i="2"/>
  <c r="L39" i="2" s="1"/>
  <c r="K38" i="2"/>
  <c r="N38" i="2" s="1"/>
  <c r="J38" i="2"/>
  <c r="M38" i="2" s="1"/>
  <c r="I38" i="2"/>
  <c r="L38" i="2" s="1"/>
  <c r="K37" i="2"/>
  <c r="N37" i="2" s="1"/>
  <c r="J37" i="2"/>
  <c r="M37" i="2" s="1"/>
  <c r="I37" i="2"/>
  <c r="L37" i="2" s="1"/>
  <c r="N36" i="2"/>
  <c r="K36" i="2"/>
  <c r="J36" i="2"/>
  <c r="M36" i="2" s="1"/>
  <c r="I36" i="2"/>
  <c r="L36" i="2" s="1"/>
  <c r="K35" i="2"/>
  <c r="N35" i="2" s="1"/>
  <c r="J35" i="2"/>
  <c r="M35" i="2" s="1"/>
  <c r="I35" i="2"/>
  <c r="L35" i="2" s="1"/>
  <c r="K34" i="2"/>
  <c r="N34" i="2" s="1"/>
  <c r="J34" i="2"/>
  <c r="M34" i="2" s="1"/>
  <c r="I34" i="2"/>
  <c r="L34" i="2" s="1"/>
  <c r="K33" i="2"/>
  <c r="N33" i="2" s="1"/>
  <c r="J33" i="2"/>
  <c r="M33" i="2" s="1"/>
  <c r="I33" i="2"/>
  <c r="L33" i="2" s="1"/>
  <c r="K32" i="2"/>
  <c r="N32" i="2" s="1"/>
  <c r="J32" i="2"/>
  <c r="M32" i="2" s="1"/>
  <c r="I32" i="2"/>
  <c r="L32" i="2" s="1"/>
  <c r="K31" i="2"/>
  <c r="N31" i="2" s="1"/>
  <c r="J31" i="2"/>
  <c r="M31" i="2" s="1"/>
  <c r="I31" i="2"/>
  <c r="L31" i="2" s="1"/>
  <c r="K30" i="2"/>
  <c r="N30" i="2" s="1"/>
  <c r="J30" i="2"/>
  <c r="M30" i="2" s="1"/>
  <c r="I30" i="2"/>
  <c r="L30" i="2" s="1"/>
  <c r="K29" i="2"/>
  <c r="N29" i="2" s="1"/>
  <c r="J29" i="2"/>
  <c r="M29" i="2" s="1"/>
  <c r="I29" i="2"/>
  <c r="L29" i="2" s="1"/>
  <c r="K28" i="2"/>
  <c r="N28" i="2" s="1"/>
  <c r="J28" i="2"/>
  <c r="M28" i="2" s="1"/>
  <c r="I28" i="2"/>
  <c r="L28" i="2" s="1"/>
  <c r="K27" i="2"/>
  <c r="N27" i="2" s="1"/>
  <c r="J27" i="2"/>
  <c r="M27" i="2" s="1"/>
  <c r="I27" i="2"/>
  <c r="L27" i="2" s="1"/>
  <c r="K26" i="2"/>
  <c r="N26" i="2" s="1"/>
  <c r="J26" i="2"/>
  <c r="M26" i="2" s="1"/>
  <c r="I26" i="2"/>
  <c r="L26" i="2" s="1"/>
  <c r="K25" i="2"/>
  <c r="N25" i="2" s="1"/>
  <c r="J25" i="2"/>
  <c r="M25" i="2" s="1"/>
  <c r="I25" i="2"/>
  <c r="L25" i="2" s="1"/>
  <c r="K24" i="2"/>
  <c r="N24" i="2" s="1"/>
  <c r="J24" i="2"/>
  <c r="M24" i="2" s="1"/>
  <c r="I24" i="2"/>
  <c r="L24" i="2" s="1"/>
  <c r="K23" i="2"/>
  <c r="N23" i="2" s="1"/>
  <c r="J23" i="2"/>
  <c r="M23" i="2" s="1"/>
  <c r="I23" i="2"/>
  <c r="L23" i="2" s="1"/>
  <c r="K22" i="2"/>
  <c r="N22" i="2" s="1"/>
  <c r="J22" i="2"/>
  <c r="M22" i="2" s="1"/>
  <c r="I22" i="2"/>
  <c r="L22" i="2" s="1"/>
  <c r="K21" i="2"/>
  <c r="N21" i="2" s="1"/>
  <c r="J21" i="2"/>
  <c r="M21" i="2" s="1"/>
  <c r="I21" i="2"/>
  <c r="L21" i="2" s="1"/>
  <c r="K20" i="2"/>
  <c r="N20" i="2" s="1"/>
  <c r="J20" i="2"/>
  <c r="M20" i="2" s="1"/>
  <c r="I20" i="2"/>
  <c r="L20" i="2" s="1"/>
  <c r="K19" i="2"/>
  <c r="N19" i="2" s="1"/>
  <c r="J19" i="2"/>
  <c r="M19" i="2" s="1"/>
  <c r="I19" i="2"/>
  <c r="L19" i="2" s="1"/>
  <c r="O19" i="2" s="1"/>
  <c r="K18" i="2"/>
  <c r="N18" i="2" s="1"/>
  <c r="J18" i="2"/>
  <c r="M18" i="2" s="1"/>
  <c r="I18" i="2"/>
  <c r="L18" i="2" s="1"/>
  <c r="K17" i="2"/>
  <c r="N17" i="2" s="1"/>
  <c r="J17" i="2"/>
  <c r="M17" i="2" s="1"/>
  <c r="I17" i="2"/>
  <c r="L17" i="2" s="1"/>
  <c r="K16" i="2"/>
  <c r="N16" i="2" s="1"/>
  <c r="J16" i="2"/>
  <c r="M16" i="2" s="1"/>
  <c r="I16" i="2"/>
  <c r="L16" i="2" s="1"/>
  <c r="O16" i="2" s="1"/>
  <c r="K15" i="2"/>
  <c r="N15" i="2" s="1"/>
  <c r="J15" i="2"/>
  <c r="M15" i="2" s="1"/>
  <c r="I15" i="2"/>
  <c r="L15" i="2" s="1"/>
  <c r="K14" i="2"/>
  <c r="N14" i="2" s="1"/>
  <c r="J14" i="2"/>
  <c r="M14" i="2" s="1"/>
  <c r="I14" i="2"/>
  <c r="L14" i="2" s="1"/>
  <c r="K13" i="2"/>
  <c r="N13" i="2" s="1"/>
  <c r="J13" i="2"/>
  <c r="M13" i="2" s="1"/>
  <c r="I13" i="2"/>
  <c r="L13" i="2" s="1"/>
  <c r="K12" i="2"/>
  <c r="N12" i="2" s="1"/>
  <c r="J12" i="2"/>
  <c r="M12" i="2" s="1"/>
  <c r="I12" i="2"/>
  <c r="L12" i="2" s="1"/>
  <c r="K11" i="2"/>
  <c r="N11" i="2" s="1"/>
  <c r="J11" i="2"/>
  <c r="M11" i="2" s="1"/>
  <c r="I11" i="2"/>
  <c r="L11" i="2" s="1"/>
  <c r="O11" i="2" s="1"/>
  <c r="K10" i="2"/>
  <c r="N10" i="2" s="1"/>
  <c r="J10" i="2"/>
  <c r="M10" i="2" s="1"/>
  <c r="I10" i="2"/>
  <c r="L10" i="2" s="1"/>
  <c r="K9" i="2"/>
  <c r="N9" i="2" s="1"/>
  <c r="J9" i="2"/>
  <c r="M9" i="2" s="1"/>
  <c r="I9" i="2"/>
  <c r="L9" i="2" s="1"/>
  <c r="K8" i="2"/>
  <c r="N8" i="2" s="1"/>
  <c r="J8" i="2"/>
  <c r="M8" i="2" s="1"/>
  <c r="I8" i="2"/>
  <c r="L8" i="2" s="1"/>
  <c r="K7" i="2"/>
  <c r="N7" i="2" s="1"/>
  <c r="J7" i="2"/>
  <c r="M7" i="2" s="1"/>
  <c r="I7" i="2"/>
  <c r="L7" i="2" s="1"/>
  <c r="K6" i="2"/>
  <c r="N6" i="2" s="1"/>
  <c r="J6" i="2"/>
  <c r="M6" i="2" s="1"/>
  <c r="I6" i="2"/>
  <c r="L6" i="2" s="1"/>
  <c r="M5" i="2"/>
  <c r="K5" i="2"/>
  <c r="N5" i="2" s="1"/>
  <c r="J5" i="2"/>
  <c r="I5" i="2"/>
  <c r="L5" i="2" s="1"/>
  <c r="K4" i="2"/>
  <c r="N4" i="2" s="1"/>
  <c r="J4" i="2"/>
  <c r="M4" i="2" s="1"/>
  <c r="I4" i="2"/>
  <c r="L4" i="2" s="1"/>
  <c r="O20" i="2" l="1"/>
  <c r="O98" i="2"/>
  <c r="O166" i="2"/>
  <c r="O41" i="2"/>
  <c r="O83" i="2"/>
  <c r="O122" i="2"/>
  <c r="O161" i="2"/>
  <c r="O210" i="2"/>
  <c r="O228" i="2"/>
  <c r="O243" i="2"/>
  <c r="O260" i="2"/>
  <c r="O303" i="2"/>
  <c r="O378" i="2"/>
  <c r="O10" i="2"/>
  <c r="O18" i="2"/>
  <c r="O91" i="2"/>
  <c r="O146" i="2"/>
  <c r="O164" i="2"/>
  <c r="O185" i="2"/>
  <c r="O193" i="2"/>
  <c r="O270" i="2"/>
  <c r="O353" i="2"/>
  <c r="O73" i="2"/>
  <c r="O86" i="2"/>
  <c r="O128" i="2"/>
  <c r="O175" i="2"/>
  <c r="O218" i="2"/>
  <c r="O258" i="2"/>
  <c r="O402" i="2"/>
  <c r="O386" i="2"/>
  <c r="O32" i="2"/>
  <c r="O55" i="2"/>
  <c r="O67" i="2"/>
  <c r="O141" i="2"/>
  <c r="O169" i="2"/>
  <c r="O221" i="2"/>
  <c r="O233" i="2"/>
  <c r="O238" i="2"/>
  <c r="O240" i="2"/>
  <c r="O279" i="2"/>
  <c r="O295" i="2"/>
  <c r="O362" i="2"/>
  <c r="O367" i="2"/>
  <c r="O400" i="2"/>
  <c r="O13" i="2"/>
  <c r="O23" i="2"/>
  <c r="O53" i="2"/>
  <c r="O81" i="2"/>
  <c r="O149" i="2"/>
  <c r="O162" i="2"/>
  <c r="O205" i="2"/>
  <c r="O277" i="2"/>
  <c r="O294" i="2"/>
  <c r="O313" i="2"/>
  <c r="O335" i="2"/>
  <c r="O343" i="2"/>
  <c r="O391" i="2"/>
  <c r="O396" i="2"/>
  <c r="O259" i="2"/>
  <c r="O33" i="2"/>
  <c r="O38" i="2"/>
  <c r="O43" i="2"/>
  <c r="O61" i="2"/>
  <c r="O170" i="2"/>
  <c r="O265" i="2"/>
  <c r="O275" i="2"/>
  <c r="O389" i="2"/>
  <c r="O394" i="2"/>
  <c r="O70" i="2"/>
  <c r="O247" i="2"/>
  <c r="O59" i="2"/>
  <c r="O232" i="2"/>
  <c r="O239" i="2"/>
  <c r="O244" i="2"/>
  <c r="O268" i="2"/>
  <c r="O311" i="2"/>
  <c r="O376" i="2"/>
  <c r="O6" i="2"/>
  <c r="O24" i="2"/>
  <c r="O31" i="2"/>
  <c r="O54" i="2"/>
  <c r="O109" i="2"/>
  <c r="O201" i="2"/>
  <c r="O206" i="2"/>
  <c r="O229" i="2"/>
  <c r="O237" i="2"/>
  <c r="O256" i="2"/>
  <c r="O278" i="2"/>
  <c r="O344" i="2"/>
  <c r="O349" i="2"/>
  <c r="O366" i="2"/>
  <c r="O383" i="2"/>
  <c r="O392" i="2"/>
  <c r="O399" i="2"/>
  <c r="O404" i="2"/>
  <c r="O372" i="2"/>
  <c r="O347" i="2"/>
  <c r="O9" i="2"/>
  <c r="O17" i="2"/>
  <c r="O22" i="2"/>
  <c r="O87" i="2"/>
  <c r="O94" i="2"/>
  <c r="O156" i="2"/>
  <c r="O163" i="2"/>
  <c r="O171" i="2"/>
  <c r="O189" i="2"/>
  <c r="O199" i="2"/>
  <c r="O220" i="2"/>
  <c r="O225" i="2"/>
  <c r="O230" i="2"/>
  <c r="O242" i="2"/>
  <c r="O288" i="2"/>
  <c r="O319" i="2"/>
  <c r="O326" i="2"/>
  <c r="O331" i="2"/>
  <c r="O352" i="2"/>
  <c r="O12" i="2"/>
  <c r="O403" i="2"/>
  <c r="O380" i="2"/>
  <c r="O223" i="2"/>
  <c r="O36" i="2"/>
  <c r="O60" i="2"/>
  <c r="O90" i="2"/>
  <c r="O26" i="2"/>
  <c r="O14" i="2"/>
  <c r="O27" i="2"/>
  <c r="O29" i="2"/>
  <c r="O34" i="2"/>
  <c r="O46" i="2"/>
  <c r="O56" i="2"/>
  <c r="O65" i="2"/>
  <c r="O72" i="2"/>
  <c r="O106" i="2"/>
  <c r="O116" i="2"/>
  <c r="O134" i="2"/>
  <c r="O172" i="2"/>
  <c r="O195" i="2"/>
  <c r="O213" i="2"/>
  <c r="O216" i="2"/>
  <c r="O235" i="2"/>
  <c r="O251" i="2"/>
  <c r="O291" i="2"/>
  <c r="O317" i="2"/>
  <c r="O322" i="2"/>
  <c r="O324" i="2"/>
  <c r="O329" i="2"/>
  <c r="O339" i="2"/>
  <c r="O364" i="2"/>
  <c r="O385" i="2"/>
  <c r="O387" i="2"/>
  <c r="O4" i="2"/>
  <c r="O28" i="2"/>
  <c r="O153" i="2"/>
  <c r="O7" i="2"/>
  <c r="O25" i="2"/>
  <c r="O39" i="2"/>
  <c r="O44" i="2"/>
  <c r="O51" i="2"/>
  <c r="O75" i="2"/>
  <c r="O114" i="2"/>
  <c r="O137" i="2"/>
  <c r="O167" i="2"/>
  <c r="O190" i="2"/>
  <c r="O202" i="2"/>
  <c r="O207" i="2"/>
  <c r="O231" i="2"/>
  <c r="O245" i="2"/>
  <c r="O249" i="2"/>
  <c r="O290" i="2"/>
  <c r="O336" i="2"/>
  <c r="O377" i="2"/>
  <c r="O379" i="2"/>
  <c r="O397" i="2"/>
  <c r="O401" i="2"/>
  <c r="O198" i="2"/>
  <c r="O30" i="2"/>
  <c r="O35" i="2"/>
  <c r="O37" i="2"/>
  <c r="O49" i="2"/>
  <c r="O57" i="2"/>
  <c r="O78" i="2"/>
  <c r="O112" i="2"/>
  <c r="O119" i="2"/>
  <c r="O123" i="2"/>
  <c r="O126" i="2"/>
  <c r="O130" i="2"/>
  <c r="O132" i="2"/>
  <c r="O165" i="2"/>
  <c r="O180" i="2"/>
  <c r="O196" i="2"/>
  <c r="O217" i="2"/>
  <c r="O283" i="2"/>
  <c r="O299" i="2"/>
  <c r="O315" i="2"/>
  <c r="O62" i="2"/>
  <c r="O5" i="2"/>
  <c r="O21" i="2"/>
  <c r="O42" i="2"/>
  <c r="O140" i="2"/>
  <c r="O8" i="2"/>
  <c r="O15" i="2"/>
  <c r="O40" i="2"/>
  <c r="O47" i="2"/>
  <c r="O52" i="2"/>
  <c r="O76" i="2"/>
  <c r="O102" i="2"/>
  <c r="O115" i="2"/>
  <c r="O117" i="2"/>
  <c r="O124" i="2"/>
  <c r="O138" i="2"/>
  <c r="O148" i="2"/>
  <c r="O178" i="2"/>
  <c r="O203" i="2"/>
  <c r="O215" i="2"/>
  <c r="O227" i="2"/>
  <c r="O241" i="2"/>
  <c r="O255" i="2"/>
  <c r="O262" i="2"/>
  <c r="O272" i="2"/>
  <c r="O281" i="2"/>
  <c r="O302" i="2"/>
  <c r="O384" i="2"/>
  <c r="O388" i="2"/>
  <c r="O393" i="2"/>
  <c r="O300" i="2"/>
  <c r="O305" i="2"/>
  <c r="O307" i="2"/>
  <c r="O309" i="2"/>
  <c r="O321" i="2"/>
  <c r="O368" i="2"/>
  <c r="O405" i="2"/>
  <c r="O68" i="2"/>
  <c r="O85" i="2"/>
  <c r="O89" i="2"/>
  <c r="O96" i="2"/>
  <c r="O103" i="2"/>
  <c r="O110" i="2"/>
  <c r="O131" i="2"/>
  <c r="O133" i="2"/>
  <c r="O135" i="2"/>
  <c r="O144" i="2"/>
  <c r="O154" i="2"/>
  <c r="O159" i="2"/>
  <c r="O174" i="2"/>
  <c r="O176" i="2"/>
  <c r="O186" i="2"/>
  <c r="O191" i="2"/>
  <c r="O212" i="2"/>
  <c r="O250" i="2"/>
  <c r="O252" i="2"/>
  <c r="O254" i="2"/>
  <c r="O263" i="2"/>
  <c r="O273" i="2"/>
  <c r="O282" i="2"/>
  <c r="O284" i="2"/>
  <c r="O286" i="2"/>
  <c r="O292" i="2"/>
  <c r="O314" i="2"/>
  <c r="O327" i="2"/>
  <c r="O332" i="2"/>
  <c r="O337" i="2"/>
  <c r="O355" i="2"/>
  <c r="O357" i="2"/>
  <c r="O369" i="2"/>
  <c r="O373" i="2"/>
  <c r="O381" i="2"/>
  <c r="O66" i="2"/>
  <c r="O77" i="2"/>
  <c r="O113" i="2"/>
  <c r="O120" i="2"/>
  <c r="O129" i="2"/>
  <c r="O142" i="2"/>
  <c r="O152" i="2"/>
  <c r="O157" i="2"/>
  <c r="O168" i="2"/>
  <c r="O194" i="2"/>
  <c r="O219" i="2"/>
  <c r="O226" i="2"/>
  <c r="O246" i="2"/>
  <c r="O248" i="2"/>
  <c r="O261" i="2"/>
  <c r="O266" i="2"/>
  <c r="O280" i="2"/>
  <c r="O301" i="2"/>
  <c r="O316" i="2"/>
  <c r="O318" i="2"/>
  <c r="O345" i="2"/>
  <c r="O350" i="2"/>
  <c r="O360" i="2"/>
  <c r="O371" i="2"/>
  <c r="O406" i="2"/>
  <c r="O71" i="2"/>
  <c r="O99" i="2"/>
  <c r="O104" i="2"/>
  <c r="O111" i="2"/>
  <c r="O118" i="2"/>
  <c r="O127" i="2"/>
  <c r="O136" i="2"/>
  <c r="O150" i="2"/>
  <c r="O155" i="2"/>
  <c r="O160" i="2"/>
  <c r="O179" i="2"/>
  <c r="O187" i="2"/>
  <c r="O197" i="2"/>
  <c r="O208" i="2"/>
  <c r="O224" i="2"/>
  <c r="O264" i="2"/>
  <c r="O269" i="2"/>
  <c r="O274" i="2"/>
  <c r="O276" i="2"/>
  <c r="O304" i="2"/>
  <c r="O308" i="2"/>
  <c r="O310" i="2"/>
  <c r="O328" i="2"/>
  <c r="O333" i="2"/>
  <c r="O338" i="2"/>
  <c r="O348" i="2"/>
  <c r="O358" i="2"/>
  <c r="O365" i="2"/>
  <c r="O382" i="2"/>
  <c r="O390" i="2"/>
  <c r="O69" i="2"/>
  <c r="O80" i="2"/>
  <c r="O82" i="2"/>
  <c r="O88" i="2"/>
  <c r="O97" i="2"/>
  <c r="O107" i="2"/>
  <c r="O121" i="2"/>
  <c r="O125" i="2"/>
  <c r="O143" i="2"/>
  <c r="O158" i="2"/>
  <c r="O173" i="2"/>
  <c r="O177" i="2"/>
  <c r="O182" i="2"/>
  <c r="O204" i="2"/>
  <c r="O236" i="2"/>
  <c r="O253" i="2"/>
  <c r="O267" i="2"/>
  <c r="O285" i="2"/>
  <c r="O293" i="2"/>
  <c r="O298" i="2"/>
  <c r="O306" i="2"/>
  <c r="O323" i="2"/>
  <c r="O341" i="2"/>
  <c r="O346" i="2"/>
  <c r="O351" i="2"/>
  <c r="O356" i="2"/>
  <c r="O361" i="2"/>
  <c r="O363" i="2"/>
  <c r="O374" i="2"/>
  <c r="O407" i="2"/>
  <c r="O330" i="2"/>
  <c r="O340" i="2"/>
  <c r="O222" i="2"/>
  <c r="O192" i="2"/>
  <c r="O181" i="2"/>
  <c r="O151" i="2"/>
  <c r="O145" i="2"/>
  <c r="O101" i="2"/>
  <c r="O100" i="2"/>
  <c r="O92" i="2"/>
  <c r="O93" i="2"/>
  <c r="I5" i="1"/>
  <c r="L5" i="1" s="1"/>
  <c r="J5" i="1"/>
  <c r="K5" i="1"/>
  <c r="N5" i="1" s="1"/>
  <c r="I6" i="1"/>
  <c r="J6" i="1"/>
  <c r="M6" i="1" s="1"/>
  <c r="K6" i="1"/>
  <c r="I7" i="1"/>
  <c r="L7" i="1" s="1"/>
  <c r="J7" i="1"/>
  <c r="K7" i="1"/>
  <c r="N7" i="1" s="1"/>
  <c r="I8" i="1"/>
  <c r="J8" i="1"/>
  <c r="M8" i="1" s="1"/>
  <c r="K8" i="1"/>
  <c r="N8" i="1" s="1"/>
  <c r="I9" i="1"/>
  <c r="L9" i="1" s="1"/>
  <c r="J9" i="1"/>
  <c r="K9" i="1"/>
  <c r="N9" i="1" s="1"/>
  <c r="I10" i="1"/>
  <c r="L10" i="1" s="1"/>
  <c r="J10" i="1"/>
  <c r="M10" i="1" s="1"/>
  <c r="K10" i="1"/>
  <c r="N10" i="1" s="1"/>
  <c r="I11" i="1"/>
  <c r="L11" i="1" s="1"/>
  <c r="J11" i="1"/>
  <c r="M11" i="1" s="1"/>
  <c r="K11" i="1"/>
  <c r="N11" i="1" s="1"/>
  <c r="I12" i="1"/>
  <c r="L12" i="1" s="1"/>
  <c r="J12" i="1"/>
  <c r="M12" i="1" s="1"/>
  <c r="K12" i="1"/>
  <c r="N12" i="1" s="1"/>
  <c r="I13" i="1"/>
  <c r="L13" i="1" s="1"/>
  <c r="J13" i="1"/>
  <c r="M13" i="1" s="1"/>
  <c r="K13" i="1"/>
  <c r="N13" i="1" s="1"/>
  <c r="I14" i="1"/>
  <c r="L14" i="1" s="1"/>
  <c r="J14" i="1"/>
  <c r="M14" i="1" s="1"/>
  <c r="K14" i="1"/>
  <c r="N14" i="1" s="1"/>
  <c r="I15" i="1"/>
  <c r="L15" i="1" s="1"/>
  <c r="J15" i="1"/>
  <c r="M15" i="1" s="1"/>
  <c r="K15" i="1"/>
  <c r="N15" i="1" s="1"/>
  <c r="I16" i="1"/>
  <c r="L16" i="1" s="1"/>
  <c r="J16" i="1"/>
  <c r="M16" i="1" s="1"/>
  <c r="K16" i="1"/>
  <c r="N16" i="1" s="1"/>
  <c r="I17" i="1"/>
  <c r="L17" i="1" s="1"/>
  <c r="J17" i="1"/>
  <c r="M17" i="1" s="1"/>
  <c r="K17" i="1"/>
  <c r="N17" i="1" s="1"/>
  <c r="I18" i="1"/>
  <c r="L18" i="1" s="1"/>
  <c r="J18" i="1"/>
  <c r="M18" i="1" s="1"/>
  <c r="K18" i="1"/>
  <c r="N18" i="1" s="1"/>
  <c r="I19" i="1"/>
  <c r="L19" i="1" s="1"/>
  <c r="J19" i="1"/>
  <c r="M19" i="1" s="1"/>
  <c r="K19" i="1"/>
  <c r="N19" i="1" s="1"/>
  <c r="I20" i="1"/>
  <c r="L20" i="1" s="1"/>
  <c r="J20" i="1"/>
  <c r="M20" i="1" s="1"/>
  <c r="K20" i="1"/>
  <c r="N20" i="1" s="1"/>
  <c r="I21" i="1"/>
  <c r="L21" i="1" s="1"/>
  <c r="J21" i="1"/>
  <c r="M21" i="1" s="1"/>
  <c r="K21" i="1"/>
  <c r="N21" i="1" s="1"/>
  <c r="I22" i="1"/>
  <c r="L22" i="1" s="1"/>
  <c r="J22" i="1"/>
  <c r="M22" i="1" s="1"/>
  <c r="K22" i="1"/>
  <c r="N22" i="1" s="1"/>
  <c r="I23" i="1"/>
  <c r="L23" i="1" s="1"/>
  <c r="J23" i="1"/>
  <c r="M23" i="1" s="1"/>
  <c r="K23" i="1"/>
  <c r="N23" i="1" s="1"/>
  <c r="I24" i="1"/>
  <c r="L24" i="1" s="1"/>
  <c r="J24" i="1"/>
  <c r="M24" i="1" s="1"/>
  <c r="K24" i="1"/>
  <c r="N24" i="1" s="1"/>
  <c r="I25" i="1"/>
  <c r="L25" i="1" s="1"/>
  <c r="J25" i="1"/>
  <c r="M25" i="1" s="1"/>
  <c r="K25" i="1"/>
  <c r="N25" i="1" s="1"/>
  <c r="I26" i="1"/>
  <c r="L26" i="1" s="1"/>
  <c r="J26" i="1"/>
  <c r="M26" i="1" s="1"/>
  <c r="K26" i="1"/>
  <c r="N26" i="1" s="1"/>
  <c r="I27" i="1"/>
  <c r="L27" i="1" s="1"/>
  <c r="J27" i="1"/>
  <c r="M27" i="1" s="1"/>
  <c r="K27" i="1"/>
  <c r="N27" i="1" s="1"/>
  <c r="I28" i="1"/>
  <c r="L28" i="1" s="1"/>
  <c r="J28" i="1"/>
  <c r="M28" i="1" s="1"/>
  <c r="K28" i="1"/>
  <c r="N28" i="1" s="1"/>
  <c r="I29" i="1"/>
  <c r="L29" i="1" s="1"/>
  <c r="J29" i="1"/>
  <c r="M29" i="1" s="1"/>
  <c r="K29" i="1"/>
  <c r="N29" i="1" s="1"/>
  <c r="I30" i="1"/>
  <c r="L30" i="1" s="1"/>
  <c r="J30" i="1"/>
  <c r="M30" i="1" s="1"/>
  <c r="K30" i="1"/>
  <c r="N30" i="1" s="1"/>
  <c r="I31" i="1"/>
  <c r="L31" i="1" s="1"/>
  <c r="J31" i="1"/>
  <c r="M31" i="1" s="1"/>
  <c r="K31" i="1"/>
  <c r="N31" i="1" s="1"/>
  <c r="I32" i="1"/>
  <c r="L32" i="1" s="1"/>
  <c r="J32" i="1"/>
  <c r="M32" i="1" s="1"/>
  <c r="K32" i="1"/>
  <c r="N32" i="1" s="1"/>
  <c r="I33" i="1"/>
  <c r="L33" i="1" s="1"/>
  <c r="J33" i="1"/>
  <c r="M33" i="1" s="1"/>
  <c r="K33" i="1"/>
  <c r="N33" i="1" s="1"/>
  <c r="I34" i="1"/>
  <c r="L34" i="1" s="1"/>
  <c r="J34" i="1"/>
  <c r="M34" i="1" s="1"/>
  <c r="K34" i="1"/>
  <c r="N34" i="1" s="1"/>
  <c r="I35" i="1"/>
  <c r="L35" i="1" s="1"/>
  <c r="J35" i="1"/>
  <c r="M35" i="1" s="1"/>
  <c r="K35" i="1"/>
  <c r="N35" i="1" s="1"/>
  <c r="I36" i="1"/>
  <c r="L36" i="1" s="1"/>
  <c r="J36" i="1"/>
  <c r="M36" i="1" s="1"/>
  <c r="K36" i="1"/>
  <c r="N36" i="1" s="1"/>
  <c r="I37" i="1"/>
  <c r="L37" i="1" s="1"/>
  <c r="J37" i="1"/>
  <c r="M37" i="1" s="1"/>
  <c r="K37" i="1"/>
  <c r="N37" i="1" s="1"/>
  <c r="I38" i="1"/>
  <c r="L38" i="1" s="1"/>
  <c r="J38" i="1"/>
  <c r="M38" i="1" s="1"/>
  <c r="K38" i="1"/>
  <c r="N38" i="1" s="1"/>
  <c r="I39" i="1"/>
  <c r="L39" i="1" s="1"/>
  <c r="J39" i="1"/>
  <c r="M39" i="1" s="1"/>
  <c r="K39" i="1"/>
  <c r="N39" i="1" s="1"/>
  <c r="I40" i="1"/>
  <c r="L40" i="1" s="1"/>
  <c r="J40" i="1"/>
  <c r="M40" i="1" s="1"/>
  <c r="K40" i="1"/>
  <c r="N40" i="1" s="1"/>
  <c r="I41" i="1"/>
  <c r="L41" i="1" s="1"/>
  <c r="J41" i="1"/>
  <c r="M41" i="1" s="1"/>
  <c r="K41" i="1"/>
  <c r="N41" i="1" s="1"/>
  <c r="I42" i="1"/>
  <c r="L42" i="1" s="1"/>
  <c r="J42" i="1"/>
  <c r="M42" i="1" s="1"/>
  <c r="K42" i="1"/>
  <c r="N42" i="1" s="1"/>
  <c r="I43" i="1"/>
  <c r="L43" i="1" s="1"/>
  <c r="J43" i="1"/>
  <c r="M43" i="1" s="1"/>
  <c r="K43" i="1"/>
  <c r="N43" i="1" s="1"/>
  <c r="I44" i="1"/>
  <c r="L44" i="1" s="1"/>
  <c r="J44" i="1"/>
  <c r="M44" i="1" s="1"/>
  <c r="K44" i="1"/>
  <c r="N44" i="1" s="1"/>
  <c r="I45" i="1"/>
  <c r="L45" i="1" s="1"/>
  <c r="J45" i="1"/>
  <c r="M45" i="1" s="1"/>
  <c r="K45" i="1"/>
  <c r="N45" i="1" s="1"/>
  <c r="I46" i="1"/>
  <c r="L46" i="1" s="1"/>
  <c r="J46" i="1"/>
  <c r="M46" i="1" s="1"/>
  <c r="K46" i="1"/>
  <c r="N46" i="1" s="1"/>
  <c r="I47" i="1"/>
  <c r="L47" i="1" s="1"/>
  <c r="J47" i="1"/>
  <c r="M47" i="1" s="1"/>
  <c r="K47" i="1"/>
  <c r="N47" i="1" s="1"/>
  <c r="I48" i="1"/>
  <c r="L48" i="1" s="1"/>
  <c r="J48" i="1"/>
  <c r="M48" i="1" s="1"/>
  <c r="K48" i="1"/>
  <c r="N48" i="1" s="1"/>
  <c r="I49" i="1"/>
  <c r="L49" i="1" s="1"/>
  <c r="J49" i="1"/>
  <c r="M49" i="1" s="1"/>
  <c r="K49" i="1"/>
  <c r="N49" i="1" s="1"/>
  <c r="I50" i="1"/>
  <c r="L50" i="1" s="1"/>
  <c r="J50" i="1"/>
  <c r="M50" i="1" s="1"/>
  <c r="K50" i="1"/>
  <c r="N50" i="1" s="1"/>
  <c r="I51" i="1"/>
  <c r="L51" i="1" s="1"/>
  <c r="J51" i="1"/>
  <c r="M51" i="1" s="1"/>
  <c r="K51" i="1"/>
  <c r="N51" i="1" s="1"/>
  <c r="I52" i="1"/>
  <c r="L52" i="1" s="1"/>
  <c r="J52" i="1"/>
  <c r="M52" i="1" s="1"/>
  <c r="K52" i="1"/>
  <c r="N52" i="1" s="1"/>
  <c r="I53" i="1"/>
  <c r="L53" i="1" s="1"/>
  <c r="J53" i="1"/>
  <c r="M53" i="1" s="1"/>
  <c r="K53" i="1"/>
  <c r="N53" i="1" s="1"/>
  <c r="I54" i="1"/>
  <c r="L54" i="1" s="1"/>
  <c r="J54" i="1"/>
  <c r="M54" i="1" s="1"/>
  <c r="K54" i="1"/>
  <c r="N54" i="1" s="1"/>
  <c r="I55" i="1"/>
  <c r="L55" i="1" s="1"/>
  <c r="J55" i="1"/>
  <c r="M55" i="1" s="1"/>
  <c r="K55" i="1"/>
  <c r="N55" i="1" s="1"/>
  <c r="I56" i="1"/>
  <c r="L56" i="1" s="1"/>
  <c r="J56" i="1"/>
  <c r="M56" i="1" s="1"/>
  <c r="K56" i="1"/>
  <c r="N56" i="1" s="1"/>
  <c r="I57" i="1"/>
  <c r="L57" i="1" s="1"/>
  <c r="J57" i="1"/>
  <c r="M57" i="1" s="1"/>
  <c r="K57" i="1"/>
  <c r="N57" i="1" s="1"/>
  <c r="I58" i="1"/>
  <c r="L58" i="1" s="1"/>
  <c r="J58" i="1"/>
  <c r="M58" i="1" s="1"/>
  <c r="K58" i="1"/>
  <c r="N58" i="1" s="1"/>
  <c r="I59" i="1"/>
  <c r="L59" i="1" s="1"/>
  <c r="J59" i="1"/>
  <c r="M59" i="1" s="1"/>
  <c r="K59" i="1"/>
  <c r="N59" i="1" s="1"/>
  <c r="I60" i="1"/>
  <c r="L60" i="1" s="1"/>
  <c r="J60" i="1"/>
  <c r="M60" i="1" s="1"/>
  <c r="K60" i="1"/>
  <c r="N60" i="1" s="1"/>
  <c r="I61" i="1"/>
  <c r="L61" i="1" s="1"/>
  <c r="J61" i="1"/>
  <c r="M61" i="1" s="1"/>
  <c r="K61" i="1"/>
  <c r="N61" i="1" s="1"/>
  <c r="I62" i="1"/>
  <c r="L62" i="1" s="1"/>
  <c r="J62" i="1"/>
  <c r="M62" i="1" s="1"/>
  <c r="K62" i="1"/>
  <c r="N62" i="1" s="1"/>
  <c r="I63" i="1"/>
  <c r="L63" i="1" s="1"/>
  <c r="J63" i="1"/>
  <c r="M63" i="1" s="1"/>
  <c r="K63" i="1"/>
  <c r="N63" i="1" s="1"/>
  <c r="I64" i="1"/>
  <c r="L64" i="1" s="1"/>
  <c r="J64" i="1"/>
  <c r="M64" i="1" s="1"/>
  <c r="K64" i="1"/>
  <c r="N64" i="1" s="1"/>
  <c r="I65" i="1"/>
  <c r="L65" i="1" s="1"/>
  <c r="J65" i="1"/>
  <c r="M65" i="1" s="1"/>
  <c r="K65" i="1"/>
  <c r="N65" i="1" s="1"/>
  <c r="I66" i="1"/>
  <c r="L66" i="1" s="1"/>
  <c r="J66" i="1"/>
  <c r="M66" i="1" s="1"/>
  <c r="K66" i="1"/>
  <c r="N66" i="1" s="1"/>
  <c r="I67" i="1"/>
  <c r="L67" i="1" s="1"/>
  <c r="J67" i="1"/>
  <c r="M67" i="1" s="1"/>
  <c r="K67" i="1"/>
  <c r="N67" i="1" s="1"/>
  <c r="I68" i="1"/>
  <c r="L68" i="1" s="1"/>
  <c r="J68" i="1"/>
  <c r="M68" i="1" s="1"/>
  <c r="K68" i="1"/>
  <c r="N68" i="1" s="1"/>
  <c r="I69" i="1"/>
  <c r="L69" i="1" s="1"/>
  <c r="J69" i="1"/>
  <c r="M69" i="1" s="1"/>
  <c r="K69" i="1"/>
  <c r="N69" i="1" s="1"/>
  <c r="I70" i="1"/>
  <c r="L70" i="1" s="1"/>
  <c r="J70" i="1"/>
  <c r="M70" i="1" s="1"/>
  <c r="K70" i="1"/>
  <c r="N70" i="1" s="1"/>
  <c r="I71" i="1"/>
  <c r="L71" i="1" s="1"/>
  <c r="J71" i="1"/>
  <c r="M71" i="1" s="1"/>
  <c r="K71" i="1"/>
  <c r="N71" i="1" s="1"/>
  <c r="I72" i="1"/>
  <c r="L72" i="1" s="1"/>
  <c r="J72" i="1"/>
  <c r="M72" i="1" s="1"/>
  <c r="K72" i="1"/>
  <c r="N72" i="1" s="1"/>
  <c r="I73" i="1"/>
  <c r="L73" i="1" s="1"/>
  <c r="J73" i="1"/>
  <c r="M73" i="1" s="1"/>
  <c r="K73" i="1"/>
  <c r="N73" i="1" s="1"/>
  <c r="I74" i="1"/>
  <c r="L74" i="1" s="1"/>
  <c r="J74" i="1"/>
  <c r="M74" i="1" s="1"/>
  <c r="K74" i="1"/>
  <c r="N74" i="1" s="1"/>
  <c r="I75" i="1"/>
  <c r="L75" i="1" s="1"/>
  <c r="J75" i="1"/>
  <c r="M75" i="1" s="1"/>
  <c r="K75" i="1"/>
  <c r="N75" i="1" s="1"/>
  <c r="I76" i="1"/>
  <c r="L76" i="1" s="1"/>
  <c r="J76" i="1"/>
  <c r="M76" i="1" s="1"/>
  <c r="K76" i="1"/>
  <c r="N76" i="1" s="1"/>
  <c r="I77" i="1"/>
  <c r="L77" i="1" s="1"/>
  <c r="J77" i="1"/>
  <c r="M77" i="1" s="1"/>
  <c r="K77" i="1"/>
  <c r="N77" i="1" s="1"/>
  <c r="I78" i="1"/>
  <c r="L78" i="1" s="1"/>
  <c r="J78" i="1"/>
  <c r="M78" i="1" s="1"/>
  <c r="K78" i="1"/>
  <c r="N78" i="1" s="1"/>
  <c r="I79" i="1"/>
  <c r="L79" i="1" s="1"/>
  <c r="J79" i="1"/>
  <c r="M79" i="1" s="1"/>
  <c r="K79" i="1"/>
  <c r="N79" i="1" s="1"/>
  <c r="I80" i="1"/>
  <c r="L80" i="1" s="1"/>
  <c r="J80" i="1"/>
  <c r="M80" i="1" s="1"/>
  <c r="K80" i="1"/>
  <c r="N80" i="1" s="1"/>
  <c r="I81" i="1"/>
  <c r="L81" i="1" s="1"/>
  <c r="J81" i="1"/>
  <c r="M81" i="1" s="1"/>
  <c r="K81" i="1"/>
  <c r="N81" i="1" s="1"/>
  <c r="I82" i="1"/>
  <c r="L82" i="1" s="1"/>
  <c r="J82" i="1"/>
  <c r="M82" i="1" s="1"/>
  <c r="K82" i="1"/>
  <c r="N82" i="1" s="1"/>
  <c r="I83" i="1"/>
  <c r="L83" i="1" s="1"/>
  <c r="J83" i="1"/>
  <c r="M83" i="1" s="1"/>
  <c r="K83" i="1"/>
  <c r="N83" i="1" s="1"/>
  <c r="I84" i="1"/>
  <c r="L84" i="1" s="1"/>
  <c r="J84" i="1"/>
  <c r="M84" i="1" s="1"/>
  <c r="K84" i="1"/>
  <c r="N84" i="1" s="1"/>
  <c r="I85" i="1"/>
  <c r="L85" i="1" s="1"/>
  <c r="J85" i="1"/>
  <c r="M85" i="1" s="1"/>
  <c r="K85" i="1"/>
  <c r="N85" i="1" s="1"/>
  <c r="I86" i="1"/>
  <c r="L86" i="1" s="1"/>
  <c r="J86" i="1"/>
  <c r="M86" i="1" s="1"/>
  <c r="K86" i="1"/>
  <c r="N86" i="1" s="1"/>
  <c r="I87" i="1"/>
  <c r="L87" i="1" s="1"/>
  <c r="J87" i="1"/>
  <c r="M87" i="1" s="1"/>
  <c r="K87" i="1"/>
  <c r="N87" i="1" s="1"/>
  <c r="I88" i="1"/>
  <c r="L88" i="1" s="1"/>
  <c r="J88" i="1"/>
  <c r="M88" i="1" s="1"/>
  <c r="K88" i="1"/>
  <c r="N88" i="1" s="1"/>
  <c r="I89" i="1"/>
  <c r="L89" i="1" s="1"/>
  <c r="J89" i="1"/>
  <c r="M89" i="1" s="1"/>
  <c r="K89" i="1"/>
  <c r="N89" i="1" s="1"/>
  <c r="I90" i="1"/>
  <c r="L90" i="1" s="1"/>
  <c r="J90" i="1"/>
  <c r="M90" i="1" s="1"/>
  <c r="K90" i="1"/>
  <c r="N90" i="1" s="1"/>
  <c r="I91" i="1"/>
  <c r="L91" i="1" s="1"/>
  <c r="J91" i="1"/>
  <c r="M91" i="1" s="1"/>
  <c r="K91" i="1"/>
  <c r="N91" i="1" s="1"/>
  <c r="I92" i="1"/>
  <c r="L92" i="1" s="1"/>
  <c r="J92" i="1"/>
  <c r="M92" i="1" s="1"/>
  <c r="K92" i="1"/>
  <c r="N92" i="1" s="1"/>
  <c r="I93" i="1"/>
  <c r="L93" i="1" s="1"/>
  <c r="J93" i="1"/>
  <c r="M93" i="1" s="1"/>
  <c r="K93" i="1"/>
  <c r="N93" i="1" s="1"/>
  <c r="I94" i="1"/>
  <c r="L94" i="1" s="1"/>
  <c r="J94" i="1"/>
  <c r="M94" i="1" s="1"/>
  <c r="K94" i="1"/>
  <c r="N94" i="1" s="1"/>
  <c r="I95" i="1"/>
  <c r="L95" i="1" s="1"/>
  <c r="J95" i="1"/>
  <c r="M95" i="1" s="1"/>
  <c r="K95" i="1"/>
  <c r="N95" i="1" s="1"/>
  <c r="I96" i="1"/>
  <c r="L96" i="1" s="1"/>
  <c r="J96" i="1"/>
  <c r="M96" i="1" s="1"/>
  <c r="K96" i="1"/>
  <c r="N96" i="1" s="1"/>
  <c r="I97" i="1"/>
  <c r="L97" i="1" s="1"/>
  <c r="J97" i="1"/>
  <c r="M97" i="1" s="1"/>
  <c r="K97" i="1"/>
  <c r="N97" i="1" s="1"/>
  <c r="I98" i="1"/>
  <c r="L98" i="1" s="1"/>
  <c r="J98" i="1"/>
  <c r="M98" i="1" s="1"/>
  <c r="K98" i="1"/>
  <c r="N98" i="1" s="1"/>
  <c r="I99" i="1"/>
  <c r="L99" i="1" s="1"/>
  <c r="J99" i="1"/>
  <c r="M99" i="1" s="1"/>
  <c r="K99" i="1"/>
  <c r="N99" i="1" s="1"/>
  <c r="I100" i="1"/>
  <c r="L100" i="1" s="1"/>
  <c r="J100" i="1"/>
  <c r="M100" i="1" s="1"/>
  <c r="K100" i="1"/>
  <c r="N100" i="1" s="1"/>
  <c r="I101" i="1"/>
  <c r="L101" i="1" s="1"/>
  <c r="J101" i="1"/>
  <c r="M101" i="1" s="1"/>
  <c r="K101" i="1"/>
  <c r="N101" i="1" s="1"/>
  <c r="I102" i="1"/>
  <c r="L102" i="1" s="1"/>
  <c r="J102" i="1"/>
  <c r="M102" i="1" s="1"/>
  <c r="K102" i="1"/>
  <c r="N102" i="1" s="1"/>
  <c r="I103" i="1"/>
  <c r="L103" i="1" s="1"/>
  <c r="J103" i="1"/>
  <c r="M103" i="1" s="1"/>
  <c r="K103" i="1"/>
  <c r="N103" i="1" s="1"/>
  <c r="I104" i="1"/>
  <c r="L104" i="1" s="1"/>
  <c r="J104" i="1"/>
  <c r="M104" i="1" s="1"/>
  <c r="K104" i="1"/>
  <c r="N104" i="1" s="1"/>
  <c r="I105" i="1"/>
  <c r="L105" i="1" s="1"/>
  <c r="J105" i="1"/>
  <c r="M105" i="1" s="1"/>
  <c r="K105" i="1"/>
  <c r="N105" i="1" s="1"/>
  <c r="I106" i="1"/>
  <c r="L106" i="1" s="1"/>
  <c r="J106" i="1"/>
  <c r="M106" i="1" s="1"/>
  <c r="K106" i="1"/>
  <c r="N106" i="1" s="1"/>
  <c r="I107" i="1"/>
  <c r="L107" i="1" s="1"/>
  <c r="J107" i="1"/>
  <c r="M107" i="1" s="1"/>
  <c r="K107" i="1"/>
  <c r="N107" i="1" s="1"/>
  <c r="I108" i="1"/>
  <c r="L108" i="1" s="1"/>
  <c r="J108" i="1"/>
  <c r="M108" i="1" s="1"/>
  <c r="K108" i="1"/>
  <c r="N108" i="1" s="1"/>
  <c r="I109" i="1"/>
  <c r="L109" i="1" s="1"/>
  <c r="J109" i="1"/>
  <c r="M109" i="1" s="1"/>
  <c r="K109" i="1"/>
  <c r="N109" i="1" s="1"/>
  <c r="I110" i="1"/>
  <c r="L110" i="1" s="1"/>
  <c r="J110" i="1"/>
  <c r="M110" i="1" s="1"/>
  <c r="K110" i="1"/>
  <c r="N110" i="1" s="1"/>
  <c r="I111" i="1"/>
  <c r="L111" i="1" s="1"/>
  <c r="J111" i="1"/>
  <c r="M111" i="1" s="1"/>
  <c r="K111" i="1"/>
  <c r="N111" i="1" s="1"/>
  <c r="I112" i="1"/>
  <c r="L112" i="1" s="1"/>
  <c r="J112" i="1"/>
  <c r="M112" i="1" s="1"/>
  <c r="K112" i="1"/>
  <c r="N112" i="1" s="1"/>
  <c r="I113" i="1"/>
  <c r="L113" i="1" s="1"/>
  <c r="J113" i="1"/>
  <c r="M113" i="1" s="1"/>
  <c r="K113" i="1"/>
  <c r="N113" i="1" s="1"/>
  <c r="I114" i="1"/>
  <c r="L114" i="1" s="1"/>
  <c r="J114" i="1"/>
  <c r="M114" i="1" s="1"/>
  <c r="K114" i="1"/>
  <c r="N114" i="1" s="1"/>
  <c r="I115" i="1"/>
  <c r="L115" i="1" s="1"/>
  <c r="J115" i="1"/>
  <c r="M115" i="1" s="1"/>
  <c r="K115" i="1"/>
  <c r="N115" i="1" s="1"/>
  <c r="I116" i="1"/>
  <c r="L116" i="1" s="1"/>
  <c r="J116" i="1"/>
  <c r="M116" i="1" s="1"/>
  <c r="K116" i="1"/>
  <c r="N116" i="1" s="1"/>
  <c r="I117" i="1"/>
  <c r="L117" i="1" s="1"/>
  <c r="J117" i="1"/>
  <c r="M117" i="1" s="1"/>
  <c r="K117" i="1"/>
  <c r="N117" i="1" s="1"/>
  <c r="I118" i="1"/>
  <c r="L118" i="1" s="1"/>
  <c r="J118" i="1"/>
  <c r="M118" i="1" s="1"/>
  <c r="K118" i="1"/>
  <c r="N118" i="1" s="1"/>
  <c r="I119" i="1"/>
  <c r="L119" i="1" s="1"/>
  <c r="J119" i="1"/>
  <c r="M119" i="1" s="1"/>
  <c r="K119" i="1"/>
  <c r="N119" i="1" s="1"/>
  <c r="I120" i="1"/>
  <c r="L120" i="1" s="1"/>
  <c r="J120" i="1"/>
  <c r="M120" i="1" s="1"/>
  <c r="K120" i="1"/>
  <c r="N120" i="1" s="1"/>
  <c r="I121" i="1"/>
  <c r="L121" i="1" s="1"/>
  <c r="J121" i="1"/>
  <c r="M121" i="1" s="1"/>
  <c r="K121" i="1"/>
  <c r="N121" i="1" s="1"/>
  <c r="I122" i="1"/>
  <c r="L122" i="1" s="1"/>
  <c r="J122" i="1"/>
  <c r="M122" i="1" s="1"/>
  <c r="K122" i="1"/>
  <c r="N122" i="1" s="1"/>
  <c r="I123" i="1"/>
  <c r="L123" i="1" s="1"/>
  <c r="J123" i="1"/>
  <c r="M123" i="1" s="1"/>
  <c r="K123" i="1"/>
  <c r="N123" i="1" s="1"/>
  <c r="I124" i="1"/>
  <c r="L124" i="1" s="1"/>
  <c r="J124" i="1"/>
  <c r="M124" i="1" s="1"/>
  <c r="K124" i="1"/>
  <c r="N124" i="1" s="1"/>
  <c r="I125" i="1"/>
  <c r="L125" i="1" s="1"/>
  <c r="J125" i="1"/>
  <c r="M125" i="1" s="1"/>
  <c r="K125" i="1"/>
  <c r="N125" i="1" s="1"/>
  <c r="I126" i="1"/>
  <c r="L126" i="1" s="1"/>
  <c r="J126" i="1"/>
  <c r="M126" i="1" s="1"/>
  <c r="K126" i="1"/>
  <c r="N126" i="1" s="1"/>
  <c r="I127" i="1"/>
  <c r="L127" i="1" s="1"/>
  <c r="J127" i="1"/>
  <c r="M127" i="1" s="1"/>
  <c r="K127" i="1"/>
  <c r="N127" i="1" s="1"/>
  <c r="I128" i="1"/>
  <c r="L128" i="1" s="1"/>
  <c r="J128" i="1"/>
  <c r="M128" i="1" s="1"/>
  <c r="K128" i="1"/>
  <c r="N128" i="1" s="1"/>
  <c r="I129" i="1"/>
  <c r="L129" i="1" s="1"/>
  <c r="J129" i="1"/>
  <c r="M129" i="1" s="1"/>
  <c r="K129" i="1"/>
  <c r="N129" i="1" s="1"/>
  <c r="I130" i="1"/>
  <c r="L130" i="1" s="1"/>
  <c r="J130" i="1"/>
  <c r="M130" i="1" s="1"/>
  <c r="K130" i="1"/>
  <c r="N130" i="1" s="1"/>
  <c r="I131" i="1"/>
  <c r="L131" i="1" s="1"/>
  <c r="J131" i="1"/>
  <c r="M131" i="1" s="1"/>
  <c r="K131" i="1"/>
  <c r="N131" i="1" s="1"/>
  <c r="I132" i="1"/>
  <c r="L132" i="1" s="1"/>
  <c r="J132" i="1"/>
  <c r="M132" i="1" s="1"/>
  <c r="K132" i="1"/>
  <c r="N132" i="1" s="1"/>
  <c r="I133" i="1"/>
  <c r="L133" i="1" s="1"/>
  <c r="J133" i="1"/>
  <c r="M133" i="1" s="1"/>
  <c r="K133" i="1"/>
  <c r="N133" i="1" s="1"/>
  <c r="I134" i="1"/>
  <c r="L134" i="1" s="1"/>
  <c r="J134" i="1"/>
  <c r="M134" i="1" s="1"/>
  <c r="K134" i="1"/>
  <c r="N134" i="1" s="1"/>
  <c r="I135" i="1"/>
  <c r="L135" i="1" s="1"/>
  <c r="J135" i="1"/>
  <c r="M135" i="1" s="1"/>
  <c r="K135" i="1"/>
  <c r="N135" i="1" s="1"/>
  <c r="I136" i="1"/>
  <c r="L136" i="1" s="1"/>
  <c r="J136" i="1"/>
  <c r="M136" i="1" s="1"/>
  <c r="K136" i="1"/>
  <c r="N136" i="1" s="1"/>
  <c r="I137" i="1"/>
  <c r="L137" i="1" s="1"/>
  <c r="J137" i="1"/>
  <c r="M137" i="1" s="1"/>
  <c r="K137" i="1"/>
  <c r="N137" i="1" s="1"/>
  <c r="I138" i="1"/>
  <c r="L138" i="1" s="1"/>
  <c r="J138" i="1"/>
  <c r="M138" i="1" s="1"/>
  <c r="K138" i="1"/>
  <c r="N138" i="1" s="1"/>
  <c r="I139" i="1"/>
  <c r="L139" i="1" s="1"/>
  <c r="J139" i="1"/>
  <c r="M139" i="1" s="1"/>
  <c r="K139" i="1"/>
  <c r="N139" i="1" s="1"/>
  <c r="I140" i="1"/>
  <c r="L140" i="1" s="1"/>
  <c r="J140" i="1"/>
  <c r="M140" i="1" s="1"/>
  <c r="K140" i="1"/>
  <c r="N140" i="1" s="1"/>
  <c r="I141" i="1"/>
  <c r="L141" i="1" s="1"/>
  <c r="J141" i="1"/>
  <c r="M141" i="1" s="1"/>
  <c r="K141" i="1"/>
  <c r="N141" i="1" s="1"/>
  <c r="I142" i="1"/>
  <c r="L142" i="1" s="1"/>
  <c r="J142" i="1"/>
  <c r="M142" i="1" s="1"/>
  <c r="K142" i="1"/>
  <c r="N142" i="1" s="1"/>
  <c r="I143" i="1"/>
  <c r="L143" i="1" s="1"/>
  <c r="J143" i="1"/>
  <c r="M143" i="1" s="1"/>
  <c r="K143" i="1"/>
  <c r="N143" i="1" s="1"/>
  <c r="I144" i="1"/>
  <c r="L144" i="1" s="1"/>
  <c r="J144" i="1"/>
  <c r="M144" i="1" s="1"/>
  <c r="K144" i="1"/>
  <c r="N144" i="1" s="1"/>
  <c r="I145" i="1"/>
  <c r="L145" i="1" s="1"/>
  <c r="J145" i="1"/>
  <c r="M145" i="1" s="1"/>
  <c r="K145" i="1"/>
  <c r="N145" i="1" s="1"/>
  <c r="I146" i="1"/>
  <c r="L146" i="1" s="1"/>
  <c r="J146" i="1"/>
  <c r="M146" i="1" s="1"/>
  <c r="K146" i="1"/>
  <c r="N146" i="1" s="1"/>
  <c r="I147" i="1"/>
  <c r="L147" i="1" s="1"/>
  <c r="J147" i="1"/>
  <c r="M147" i="1" s="1"/>
  <c r="K147" i="1"/>
  <c r="N147" i="1" s="1"/>
  <c r="I148" i="1"/>
  <c r="L148" i="1" s="1"/>
  <c r="J148" i="1"/>
  <c r="M148" i="1" s="1"/>
  <c r="K148" i="1"/>
  <c r="N148" i="1" s="1"/>
  <c r="I149" i="1"/>
  <c r="L149" i="1" s="1"/>
  <c r="J149" i="1"/>
  <c r="M149" i="1" s="1"/>
  <c r="K149" i="1"/>
  <c r="N149" i="1" s="1"/>
  <c r="I150" i="1"/>
  <c r="L150" i="1" s="1"/>
  <c r="J150" i="1"/>
  <c r="M150" i="1" s="1"/>
  <c r="K150" i="1"/>
  <c r="N150" i="1" s="1"/>
  <c r="I151" i="1"/>
  <c r="L151" i="1" s="1"/>
  <c r="J151" i="1"/>
  <c r="M151" i="1" s="1"/>
  <c r="K151" i="1"/>
  <c r="N151" i="1" s="1"/>
  <c r="I152" i="1"/>
  <c r="L152" i="1" s="1"/>
  <c r="J152" i="1"/>
  <c r="M152" i="1" s="1"/>
  <c r="K152" i="1"/>
  <c r="N152" i="1" s="1"/>
  <c r="I153" i="1"/>
  <c r="L153" i="1" s="1"/>
  <c r="J153" i="1"/>
  <c r="M153" i="1" s="1"/>
  <c r="K153" i="1"/>
  <c r="N153" i="1" s="1"/>
  <c r="I154" i="1"/>
  <c r="L154" i="1" s="1"/>
  <c r="J154" i="1"/>
  <c r="M154" i="1" s="1"/>
  <c r="K154" i="1"/>
  <c r="N154" i="1" s="1"/>
  <c r="I155" i="1"/>
  <c r="L155" i="1" s="1"/>
  <c r="J155" i="1"/>
  <c r="M155" i="1" s="1"/>
  <c r="K155" i="1"/>
  <c r="N155" i="1" s="1"/>
  <c r="I156" i="1"/>
  <c r="L156" i="1" s="1"/>
  <c r="J156" i="1"/>
  <c r="M156" i="1" s="1"/>
  <c r="K156" i="1"/>
  <c r="N156" i="1" s="1"/>
  <c r="I157" i="1"/>
  <c r="L157" i="1" s="1"/>
  <c r="J157" i="1"/>
  <c r="M157" i="1" s="1"/>
  <c r="K157" i="1"/>
  <c r="N157" i="1" s="1"/>
  <c r="I158" i="1"/>
  <c r="L158" i="1" s="1"/>
  <c r="J158" i="1"/>
  <c r="M158" i="1" s="1"/>
  <c r="K158" i="1"/>
  <c r="N158" i="1" s="1"/>
  <c r="I159" i="1"/>
  <c r="L159" i="1" s="1"/>
  <c r="J159" i="1"/>
  <c r="M159" i="1" s="1"/>
  <c r="K159" i="1"/>
  <c r="N159" i="1" s="1"/>
  <c r="I160" i="1"/>
  <c r="L160" i="1" s="1"/>
  <c r="J160" i="1"/>
  <c r="M160" i="1" s="1"/>
  <c r="K160" i="1"/>
  <c r="N160" i="1" s="1"/>
  <c r="I161" i="1"/>
  <c r="L161" i="1" s="1"/>
  <c r="J161" i="1"/>
  <c r="M161" i="1" s="1"/>
  <c r="K161" i="1"/>
  <c r="N161" i="1" s="1"/>
  <c r="I162" i="1"/>
  <c r="L162" i="1" s="1"/>
  <c r="J162" i="1"/>
  <c r="M162" i="1" s="1"/>
  <c r="K162" i="1"/>
  <c r="N162" i="1" s="1"/>
  <c r="I163" i="1"/>
  <c r="L163" i="1" s="1"/>
  <c r="J163" i="1"/>
  <c r="M163" i="1" s="1"/>
  <c r="K163" i="1"/>
  <c r="N163" i="1" s="1"/>
  <c r="I164" i="1"/>
  <c r="L164" i="1" s="1"/>
  <c r="J164" i="1"/>
  <c r="M164" i="1" s="1"/>
  <c r="K164" i="1"/>
  <c r="N164" i="1" s="1"/>
  <c r="I165" i="1"/>
  <c r="L165" i="1" s="1"/>
  <c r="J165" i="1"/>
  <c r="M165" i="1" s="1"/>
  <c r="K165" i="1"/>
  <c r="N165" i="1" s="1"/>
  <c r="I166" i="1"/>
  <c r="L166" i="1" s="1"/>
  <c r="J166" i="1"/>
  <c r="M166" i="1" s="1"/>
  <c r="K166" i="1"/>
  <c r="N166" i="1" s="1"/>
  <c r="I167" i="1"/>
  <c r="L167" i="1" s="1"/>
  <c r="J167" i="1"/>
  <c r="M167" i="1" s="1"/>
  <c r="K167" i="1"/>
  <c r="N167" i="1" s="1"/>
  <c r="I168" i="1"/>
  <c r="L168" i="1" s="1"/>
  <c r="J168" i="1"/>
  <c r="M168" i="1" s="1"/>
  <c r="K168" i="1"/>
  <c r="N168" i="1" s="1"/>
  <c r="I169" i="1"/>
  <c r="L169" i="1" s="1"/>
  <c r="J169" i="1"/>
  <c r="M169" i="1" s="1"/>
  <c r="K169" i="1"/>
  <c r="N169" i="1" s="1"/>
  <c r="I170" i="1"/>
  <c r="L170" i="1" s="1"/>
  <c r="J170" i="1"/>
  <c r="M170" i="1" s="1"/>
  <c r="K170" i="1"/>
  <c r="N170" i="1" s="1"/>
  <c r="I171" i="1"/>
  <c r="L171" i="1" s="1"/>
  <c r="J171" i="1"/>
  <c r="M171" i="1" s="1"/>
  <c r="K171" i="1"/>
  <c r="N171" i="1" s="1"/>
  <c r="I172" i="1"/>
  <c r="L172" i="1" s="1"/>
  <c r="J172" i="1"/>
  <c r="M172" i="1" s="1"/>
  <c r="K172" i="1"/>
  <c r="N172" i="1" s="1"/>
  <c r="I173" i="1"/>
  <c r="L173" i="1" s="1"/>
  <c r="J173" i="1"/>
  <c r="M173" i="1" s="1"/>
  <c r="K173" i="1"/>
  <c r="N173" i="1" s="1"/>
  <c r="I174" i="1"/>
  <c r="L174" i="1" s="1"/>
  <c r="J174" i="1"/>
  <c r="M174" i="1" s="1"/>
  <c r="K174" i="1"/>
  <c r="N174" i="1" s="1"/>
  <c r="I175" i="1"/>
  <c r="L175" i="1" s="1"/>
  <c r="J175" i="1"/>
  <c r="M175" i="1" s="1"/>
  <c r="K175" i="1"/>
  <c r="N175" i="1" s="1"/>
  <c r="I176" i="1"/>
  <c r="L176" i="1" s="1"/>
  <c r="J176" i="1"/>
  <c r="M176" i="1" s="1"/>
  <c r="K176" i="1"/>
  <c r="N176" i="1" s="1"/>
  <c r="I177" i="1"/>
  <c r="L177" i="1" s="1"/>
  <c r="J177" i="1"/>
  <c r="M177" i="1" s="1"/>
  <c r="K177" i="1"/>
  <c r="N177" i="1" s="1"/>
  <c r="I178" i="1"/>
  <c r="L178" i="1" s="1"/>
  <c r="J178" i="1"/>
  <c r="M178" i="1" s="1"/>
  <c r="K178" i="1"/>
  <c r="N178" i="1" s="1"/>
  <c r="I179" i="1"/>
  <c r="L179" i="1" s="1"/>
  <c r="J179" i="1"/>
  <c r="M179" i="1" s="1"/>
  <c r="K179" i="1"/>
  <c r="N179" i="1" s="1"/>
  <c r="I180" i="1"/>
  <c r="L180" i="1" s="1"/>
  <c r="J180" i="1"/>
  <c r="M180" i="1" s="1"/>
  <c r="K180" i="1"/>
  <c r="N180" i="1" s="1"/>
  <c r="I181" i="1"/>
  <c r="L181" i="1" s="1"/>
  <c r="J181" i="1"/>
  <c r="M181" i="1" s="1"/>
  <c r="K181" i="1"/>
  <c r="N181" i="1" s="1"/>
  <c r="I182" i="1"/>
  <c r="L182" i="1" s="1"/>
  <c r="J182" i="1"/>
  <c r="M182" i="1" s="1"/>
  <c r="K182" i="1"/>
  <c r="N182" i="1" s="1"/>
  <c r="I183" i="1"/>
  <c r="L183" i="1" s="1"/>
  <c r="J183" i="1"/>
  <c r="M183" i="1" s="1"/>
  <c r="K183" i="1"/>
  <c r="N183" i="1" s="1"/>
  <c r="I184" i="1"/>
  <c r="L184" i="1" s="1"/>
  <c r="J184" i="1"/>
  <c r="M184" i="1" s="1"/>
  <c r="K184" i="1"/>
  <c r="N184" i="1" s="1"/>
  <c r="I185" i="1"/>
  <c r="L185" i="1" s="1"/>
  <c r="J185" i="1"/>
  <c r="M185" i="1" s="1"/>
  <c r="K185" i="1"/>
  <c r="N185" i="1" s="1"/>
  <c r="I186" i="1"/>
  <c r="L186" i="1" s="1"/>
  <c r="J186" i="1"/>
  <c r="M186" i="1" s="1"/>
  <c r="K186" i="1"/>
  <c r="N186" i="1" s="1"/>
  <c r="I187" i="1"/>
  <c r="L187" i="1" s="1"/>
  <c r="J187" i="1"/>
  <c r="M187" i="1" s="1"/>
  <c r="K187" i="1"/>
  <c r="N187" i="1" s="1"/>
  <c r="I188" i="1"/>
  <c r="L188" i="1" s="1"/>
  <c r="J188" i="1"/>
  <c r="M188" i="1" s="1"/>
  <c r="K188" i="1"/>
  <c r="N188" i="1" s="1"/>
  <c r="I189" i="1"/>
  <c r="L189" i="1" s="1"/>
  <c r="J189" i="1"/>
  <c r="M189" i="1" s="1"/>
  <c r="K189" i="1"/>
  <c r="N189" i="1" s="1"/>
  <c r="I190" i="1"/>
  <c r="L190" i="1" s="1"/>
  <c r="J190" i="1"/>
  <c r="M190" i="1" s="1"/>
  <c r="K190" i="1"/>
  <c r="N190" i="1" s="1"/>
  <c r="I191" i="1"/>
  <c r="L191" i="1" s="1"/>
  <c r="J191" i="1"/>
  <c r="M191" i="1" s="1"/>
  <c r="K191" i="1"/>
  <c r="N191" i="1" s="1"/>
  <c r="I192" i="1"/>
  <c r="L192" i="1" s="1"/>
  <c r="J192" i="1"/>
  <c r="M192" i="1" s="1"/>
  <c r="K192" i="1"/>
  <c r="N192" i="1" s="1"/>
  <c r="I193" i="1"/>
  <c r="L193" i="1" s="1"/>
  <c r="J193" i="1"/>
  <c r="M193" i="1" s="1"/>
  <c r="K193" i="1"/>
  <c r="N193" i="1" s="1"/>
  <c r="I194" i="1"/>
  <c r="L194" i="1" s="1"/>
  <c r="J194" i="1"/>
  <c r="M194" i="1" s="1"/>
  <c r="K194" i="1"/>
  <c r="N194" i="1" s="1"/>
  <c r="I195" i="1"/>
  <c r="L195" i="1" s="1"/>
  <c r="J195" i="1"/>
  <c r="M195" i="1" s="1"/>
  <c r="K195" i="1"/>
  <c r="N195" i="1" s="1"/>
  <c r="I196" i="1"/>
  <c r="L196" i="1" s="1"/>
  <c r="J196" i="1"/>
  <c r="M196" i="1" s="1"/>
  <c r="K196" i="1"/>
  <c r="N196" i="1" s="1"/>
  <c r="I197" i="1"/>
  <c r="L197" i="1" s="1"/>
  <c r="J197" i="1"/>
  <c r="M197" i="1" s="1"/>
  <c r="K197" i="1"/>
  <c r="N197" i="1" s="1"/>
  <c r="I198" i="1"/>
  <c r="L198" i="1" s="1"/>
  <c r="J198" i="1"/>
  <c r="M198" i="1" s="1"/>
  <c r="K198" i="1"/>
  <c r="N198" i="1" s="1"/>
  <c r="I199" i="1"/>
  <c r="L199" i="1" s="1"/>
  <c r="J199" i="1"/>
  <c r="M199" i="1" s="1"/>
  <c r="K199" i="1"/>
  <c r="N199" i="1" s="1"/>
  <c r="I200" i="1"/>
  <c r="L200" i="1" s="1"/>
  <c r="J200" i="1"/>
  <c r="M200" i="1" s="1"/>
  <c r="K200" i="1"/>
  <c r="N200" i="1" s="1"/>
  <c r="I201" i="1"/>
  <c r="L201" i="1" s="1"/>
  <c r="J201" i="1"/>
  <c r="M201" i="1" s="1"/>
  <c r="K201" i="1"/>
  <c r="N201" i="1" s="1"/>
  <c r="I202" i="1"/>
  <c r="L202" i="1" s="1"/>
  <c r="J202" i="1"/>
  <c r="M202" i="1" s="1"/>
  <c r="K202" i="1"/>
  <c r="N202" i="1" s="1"/>
  <c r="I203" i="1"/>
  <c r="L203" i="1" s="1"/>
  <c r="J203" i="1"/>
  <c r="M203" i="1" s="1"/>
  <c r="K203" i="1"/>
  <c r="N203" i="1" s="1"/>
  <c r="I204" i="1"/>
  <c r="L204" i="1" s="1"/>
  <c r="J204" i="1"/>
  <c r="M204" i="1" s="1"/>
  <c r="K204" i="1"/>
  <c r="N204" i="1" s="1"/>
  <c r="I205" i="1"/>
  <c r="L205" i="1" s="1"/>
  <c r="J205" i="1"/>
  <c r="M205" i="1" s="1"/>
  <c r="K205" i="1"/>
  <c r="N205" i="1" s="1"/>
  <c r="I206" i="1"/>
  <c r="L206" i="1" s="1"/>
  <c r="J206" i="1"/>
  <c r="M206" i="1" s="1"/>
  <c r="K206" i="1"/>
  <c r="N206" i="1" s="1"/>
  <c r="I207" i="1"/>
  <c r="L207" i="1" s="1"/>
  <c r="J207" i="1"/>
  <c r="M207" i="1" s="1"/>
  <c r="K207" i="1"/>
  <c r="N207" i="1" s="1"/>
  <c r="I208" i="1"/>
  <c r="L208" i="1" s="1"/>
  <c r="J208" i="1"/>
  <c r="M208" i="1" s="1"/>
  <c r="K208" i="1"/>
  <c r="N208" i="1" s="1"/>
  <c r="I209" i="1"/>
  <c r="L209" i="1" s="1"/>
  <c r="J209" i="1"/>
  <c r="M209" i="1" s="1"/>
  <c r="K209" i="1"/>
  <c r="N209" i="1" s="1"/>
  <c r="I210" i="1"/>
  <c r="L210" i="1" s="1"/>
  <c r="J210" i="1"/>
  <c r="M210" i="1" s="1"/>
  <c r="K210" i="1"/>
  <c r="N210" i="1" s="1"/>
  <c r="I211" i="1"/>
  <c r="L211" i="1" s="1"/>
  <c r="J211" i="1"/>
  <c r="M211" i="1" s="1"/>
  <c r="K211" i="1"/>
  <c r="N211" i="1" s="1"/>
  <c r="I212" i="1"/>
  <c r="L212" i="1" s="1"/>
  <c r="J212" i="1"/>
  <c r="M212" i="1" s="1"/>
  <c r="K212" i="1"/>
  <c r="N212" i="1" s="1"/>
  <c r="I213" i="1"/>
  <c r="L213" i="1" s="1"/>
  <c r="J213" i="1"/>
  <c r="M213" i="1" s="1"/>
  <c r="K213" i="1"/>
  <c r="N213" i="1" s="1"/>
  <c r="I214" i="1"/>
  <c r="L214" i="1" s="1"/>
  <c r="J214" i="1"/>
  <c r="M214" i="1" s="1"/>
  <c r="K214" i="1"/>
  <c r="N214" i="1" s="1"/>
  <c r="I215" i="1"/>
  <c r="L215" i="1" s="1"/>
  <c r="J215" i="1"/>
  <c r="M215" i="1" s="1"/>
  <c r="K215" i="1"/>
  <c r="N215" i="1" s="1"/>
  <c r="I216" i="1"/>
  <c r="L216" i="1" s="1"/>
  <c r="J216" i="1"/>
  <c r="M216" i="1" s="1"/>
  <c r="K216" i="1"/>
  <c r="N216" i="1" s="1"/>
  <c r="I217" i="1"/>
  <c r="L217" i="1" s="1"/>
  <c r="J217" i="1"/>
  <c r="M217" i="1" s="1"/>
  <c r="K217" i="1"/>
  <c r="N217" i="1" s="1"/>
  <c r="I218" i="1"/>
  <c r="L218" i="1" s="1"/>
  <c r="J218" i="1"/>
  <c r="M218" i="1" s="1"/>
  <c r="K218" i="1"/>
  <c r="N218" i="1" s="1"/>
  <c r="I219" i="1"/>
  <c r="L219" i="1" s="1"/>
  <c r="J219" i="1"/>
  <c r="M219" i="1" s="1"/>
  <c r="K219" i="1"/>
  <c r="N219" i="1" s="1"/>
  <c r="I220" i="1"/>
  <c r="L220" i="1" s="1"/>
  <c r="J220" i="1"/>
  <c r="M220" i="1" s="1"/>
  <c r="K220" i="1"/>
  <c r="N220" i="1" s="1"/>
  <c r="I221" i="1"/>
  <c r="L221" i="1" s="1"/>
  <c r="J221" i="1"/>
  <c r="M221" i="1" s="1"/>
  <c r="K221" i="1"/>
  <c r="N221" i="1" s="1"/>
  <c r="I222" i="1"/>
  <c r="L222" i="1" s="1"/>
  <c r="J222" i="1"/>
  <c r="M222" i="1" s="1"/>
  <c r="K222" i="1"/>
  <c r="N222" i="1" s="1"/>
  <c r="I223" i="1"/>
  <c r="L223" i="1" s="1"/>
  <c r="J223" i="1"/>
  <c r="M223" i="1" s="1"/>
  <c r="K223" i="1"/>
  <c r="N223" i="1" s="1"/>
  <c r="I224" i="1"/>
  <c r="L224" i="1" s="1"/>
  <c r="J224" i="1"/>
  <c r="M224" i="1" s="1"/>
  <c r="K224" i="1"/>
  <c r="N224" i="1" s="1"/>
  <c r="I225" i="1"/>
  <c r="L225" i="1" s="1"/>
  <c r="J225" i="1"/>
  <c r="M225" i="1" s="1"/>
  <c r="K225" i="1"/>
  <c r="N225" i="1" s="1"/>
  <c r="I226" i="1"/>
  <c r="L226" i="1" s="1"/>
  <c r="J226" i="1"/>
  <c r="M226" i="1" s="1"/>
  <c r="K226" i="1"/>
  <c r="N226" i="1" s="1"/>
  <c r="I227" i="1"/>
  <c r="L227" i="1" s="1"/>
  <c r="J227" i="1"/>
  <c r="M227" i="1" s="1"/>
  <c r="K227" i="1"/>
  <c r="N227" i="1" s="1"/>
  <c r="I228" i="1"/>
  <c r="L228" i="1" s="1"/>
  <c r="J228" i="1"/>
  <c r="M228" i="1" s="1"/>
  <c r="K228" i="1"/>
  <c r="N228" i="1" s="1"/>
  <c r="I229" i="1"/>
  <c r="L229" i="1" s="1"/>
  <c r="J229" i="1"/>
  <c r="M229" i="1" s="1"/>
  <c r="K229" i="1"/>
  <c r="N229" i="1" s="1"/>
  <c r="I230" i="1"/>
  <c r="L230" i="1" s="1"/>
  <c r="J230" i="1"/>
  <c r="M230" i="1" s="1"/>
  <c r="K230" i="1"/>
  <c r="N230" i="1" s="1"/>
  <c r="I231" i="1"/>
  <c r="L231" i="1" s="1"/>
  <c r="J231" i="1"/>
  <c r="M231" i="1" s="1"/>
  <c r="K231" i="1"/>
  <c r="N231" i="1" s="1"/>
  <c r="I232" i="1"/>
  <c r="L232" i="1" s="1"/>
  <c r="J232" i="1"/>
  <c r="M232" i="1" s="1"/>
  <c r="K232" i="1"/>
  <c r="N232" i="1" s="1"/>
  <c r="I233" i="1"/>
  <c r="L233" i="1" s="1"/>
  <c r="J233" i="1"/>
  <c r="M233" i="1" s="1"/>
  <c r="K233" i="1"/>
  <c r="N233" i="1" s="1"/>
  <c r="I234" i="1"/>
  <c r="L234" i="1" s="1"/>
  <c r="J234" i="1"/>
  <c r="M234" i="1" s="1"/>
  <c r="K234" i="1"/>
  <c r="N234" i="1" s="1"/>
  <c r="I235" i="1"/>
  <c r="L235" i="1" s="1"/>
  <c r="J235" i="1"/>
  <c r="M235" i="1" s="1"/>
  <c r="K235" i="1"/>
  <c r="N235" i="1" s="1"/>
  <c r="I236" i="1"/>
  <c r="L236" i="1" s="1"/>
  <c r="J236" i="1"/>
  <c r="M236" i="1" s="1"/>
  <c r="K236" i="1"/>
  <c r="N236" i="1" s="1"/>
  <c r="I237" i="1"/>
  <c r="L237" i="1" s="1"/>
  <c r="J237" i="1"/>
  <c r="M237" i="1" s="1"/>
  <c r="K237" i="1"/>
  <c r="N237" i="1" s="1"/>
  <c r="I238" i="1"/>
  <c r="L238" i="1" s="1"/>
  <c r="J238" i="1"/>
  <c r="M238" i="1" s="1"/>
  <c r="K238" i="1"/>
  <c r="N238" i="1" s="1"/>
  <c r="I239" i="1"/>
  <c r="L239" i="1" s="1"/>
  <c r="J239" i="1"/>
  <c r="M239" i="1" s="1"/>
  <c r="K239" i="1"/>
  <c r="N239" i="1" s="1"/>
  <c r="I240" i="1"/>
  <c r="L240" i="1" s="1"/>
  <c r="J240" i="1"/>
  <c r="M240" i="1" s="1"/>
  <c r="K240" i="1"/>
  <c r="N240" i="1" s="1"/>
  <c r="I241" i="1"/>
  <c r="L241" i="1" s="1"/>
  <c r="J241" i="1"/>
  <c r="M241" i="1" s="1"/>
  <c r="K241" i="1"/>
  <c r="N241" i="1" s="1"/>
  <c r="I242" i="1"/>
  <c r="L242" i="1" s="1"/>
  <c r="J242" i="1"/>
  <c r="M242" i="1" s="1"/>
  <c r="K242" i="1"/>
  <c r="N242" i="1" s="1"/>
  <c r="I243" i="1"/>
  <c r="L243" i="1" s="1"/>
  <c r="J243" i="1"/>
  <c r="M243" i="1" s="1"/>
  <c r="K243" i="1"/>
  <c r="N243" i="1" s="1"/>
  <c r="I244" i="1"/>
  <c r="L244" i="1" s="1"/>
  <c r="J244" i="1"/>
  <c r="M244" i="1" s="1"/>
  <c r="K244" i="1"/>
  <c r="N244" i="1" s="1"/>
  <c r="I245" i="1"/>
  <c r="L245" i="1" s="1"/>
  <c r="J245" i="1"/>
  <c r="M245" i="1" s="1"/>
  <c r="K245" i="1"/>
  <c r="N245" i="1" s="1"/>
  <c r="I246" i="1"/>
  <c r="L246" i="1" s="1"/>
  <c r="J246" i="1"/>
  <c r="M246" i="1" s="1"/>
  <c r="K246" i="1"/>
  <c r="N246" i="1" s="1"/>
  <c r="I247" i="1"/>
  <c r="L247" i="1" s="1"/>
  <c r="J247" i="1"/>
  <c r="M247" i="1" s="1"/>
  <c r="K247" i="1"/>
  <c r="N247" i="1" s="1"/>
  <c r="I248" i="1"/>
  <c r="L248" i="1" s="1"/>
  <c r="J248" i="1"/>
  <c r="M248" i="1" s="1"/>
  <c r="K248" i="1"/>
  <c r="N248" i="1" s="1"/>
  <c r="I249" i="1"/>
  <c r="L249" i="1" s="1"/>
  <c r="J249" i="1"/>
  <c r="M249" i="1" s="1"/>
  <c r="K249" i="1"/>
  <c r="N249" i="1" s="1"/>
  <c r="I250" i="1"/>
  <c r="L250" i="1" s="1"/>
  <c r="J250" i="1"/>
  <c r="M250" i="1" s="1"/>
  <c r="K250" i="1"/>
  <c r="N250" i="1" s="1"/>
  <c r="I251" i="1"/>
  <c r="L251" i="1" s="1"/>
  <c r="J251" i="1"/>
  <c r="M251" i="1" s="1"/>
  <c r="K251" i="1"/>
  <c r="N251" i="1" s="1"/>
  <c r="I252" i="1"/>
  <c r="L252" i="1" s="1"/>
  <c r="J252" i="1"/>
  <c r="M252" i="1" s="1"/>
  <c r="K252" i="1"/>
  <c r="N252" i="1" s="1"/>
  <c r="I253" i="1"/>
  <c r="L253" i="1" s="1"/>
  <c r="J253" i="1"/>
  <c r="M253" i="1" s="1"/>
  <c r="K253" i="1"/>
  <c r="N253" i="1" s="1"/>
  <c r="I254" i="1"/>
  <c r="L254" i="1" s="1"/>
  <c r="J254" i="1"/>
  <c r="M254" i="1" s="1"/>
  <c r="K254" i="1"/>
  <c r="N254" i="1" s="1"/>
  <c r="I255" i="1"/>
  <c r="L255" i="1" s="1"/>
  <c r="J255" i="1"/>
  <c r="M255" i="1" s="1"/>
  <c r="K255" i="1"/>
  <c r="N255" i="1" s="1"/>
  <c r="I256" i="1"/>
  <c r="L256" i="1" s="1"/>
  <c r="J256" i="1"/>
  <c r="M256" i="1" s="1"/>
  <c r="K256" i="1"/>
  <c r="N256" i="1" s="1"/>
  <c r="I257" i="1"/>
  <c r="L257" i="1" s="1"/>
  <c r="J257" i="1"/>
  <c r="M257" i="1" s="1"/>
  <c r="K257" i="1"/>
  <c r="N257" i="1" s="1"/>
  <c r="I258" i="1"/>
  <c r="L258" i="1" s="1"/>
  <c r="J258" i="1"/>
  <c r="M258" i="1" s="1"/>
  <c r="K258" i="1"/>
  <c r="N258" i="1" s="1"/>
  <c r="I259" i="1"/>
  <c r="L259" i="1" s="1"/>
  <c r="J259" i="1"/>
  <c r="M259" i="1" s="1"/>
  <c r="K259" i="1"/>
  <c r="N259" i="1" s="1"/>
  <c r="I260" i="1"/>
  <c r="L260" i="1" s="1"/>
  <c r="J260" i="1"/>
  <c r="M260" i="1" s="1"/>
  <c r="K260" i="1"/>
  <c r="N260" i="1" s="1"/>
  <c r="I261" i="1"/>
  <c r="L261" i="1" s="1"/>
  <c r="J261" i="1"/>
  <c r="M261" i="1" s="1"/>
  <c r="K261" i="1"/>
  <c r="N261" i="1" s="1"/>
  <c r="I262" i="1"/>
  <c r="L262" i="1" s="1"/>
  <c r="J262" i="1"/>
  <c r="M262" i="1" s="1"/>
  <c r="K262" i="1"/>
  <c r="N262" i="1" s="1"/>
  <c r="I263" i="1"/>
  <c r="L263" i="1" s="1"/>
  <c r="J263" i="1"/>
  <c r="M263" i="1" s="1"/>
  <c r="K263" i="1"/>
  <c r="N263" i="1" s="1"/>
  <c r="I264" i="1"/>
  <c r="L264" i="1" s="1"/>
  <c r="J264" i="1"/>
  <c r="M264" i="1" s="1"/>
  <c r="K264" i="1"/>
  <c r="N264" i="1" s="1"/>
  <c r="I265" i="1"/>
  <c r="L265" i="1" s="1"/>
  <c r="J265" i="1"/>
  <c r="M265" i="1" s="1"/>
  <c r="K265" i="1"/>
  <c r="N265" i="1" s="1"/>
  <c r="I266" i="1"/>
  <c r="L266" i="1" s="1"/>
  <c r="J266" i="1"/>
  <c r="M266" i="1" s="1"/>
  <c r="K266" i="1"/>
  <c r="N266" i="1" s="1"/>
  <c r="I267" i="1"/>
  <c r="L267" i="1" s="1"/>
  <c r="J267" i="1"/>
  <c r="M267" i="1" s="1"/>
  <c r="K267" i="1"/>
  <c r="N267" i="1" s="1"/>
  <c r="I268" i="1"/>
  <c r="L268" i="1" s="1"/>
  <c r="J268" i="1"/>
  <c r="M268" i="1" s="1"/>
  <c r="K268" i="1"/>
  <c r="N268" i="1" s="1"/>
  <c r="I269" i="1"/>
  <c r="L269" i="1" s="1"/>
  <c r="J269" i="1"/>
  <c r="M269" i="1" s="1"/>
  <c r="K269" i="1"/>
  <c r="N269" i="1" s="1"/>
  <c r="I270" i="1"/>
  <c r="L270" i="1" s="1"/>
  <c r="J270" i="1"/>
  <c r="M270" i="1" s="1"/>
  <c r="K270" i="1"/>
  <c r="N270" i="1" s="1"/>
  <c r="I271" i="1"/>
  <c r="L271" i="1" s="1"/>
  <c r="J271" i="1"/>
  <c r="M271" i="1" s="1"/>
  <c r="K271" i="1"/>
  <c r="N271" i="1" s="1"/>
  <c r="I272" i="1"/>
  <c r="L272" i="1" s="1"/>
  <c r="J272" i="1"/>
  <c r="M272" i="1" s="1"/>
  <c r="K272" i="1"/>
  <c r="N272" i="1" s="1"/>
  <c r="I273" i="1"/>
  <c r="L273" i="1" s="1"/>
  <c r="J273" i="1"/>
  <c r="M273" i="1" s="1"/>
  <c r="K273" i="1"/>
  <c r="N273" i="1" s="1"/>
  <c r="I274" i="1"/>
  <c r="L274" i="1" s="1"/>
  <c r="J274" i="1"/>
  <c r="M274" i="1" s="1"/>
  <c r="K274" i="1"/>
  <c r="N274" i="1" s="1"/>
  <c r="I275" i="1"/>
  <c r="L275" i="1" s="1"/>
  <c r="J275" i="1"/>
  <c r="M275" i="1" s="1"/>
  <c r="K275" i="1"/>
  <c r="N275" i="1" s="1"/>
  <c r="I276" i="1"/>
  <c r="L276" i="1" s="1"/>
  <c r="J276" i="1"/>
  <c r="M276" i="1" s="1"/>
  <c r="K276" i="1"/>
  <c r="N276" i="1" s="1"/>
  <c r="I277" i="1"/>
  <c r="L277" i="1" s="1"/>
  <c r="J277" i="1"/>
  <c r="M277" i="1" s="1"/>
  <c r="K277" i="1"/>
  <c r="N277" i="1" s="1"/>
  <c r="I278" i="1"/>
  <c r="L278" i="1" s="1"/>
  <c r="J278" i="1"/>
  <c r="M278" i="1" s="1"/>
  <c r="K278" i="1"/>
  <c r="N278" i="1" s="1"/>
  <c r="I279" i="1"/>
  <c r="L279" i="1" s="1"/>
  <c r="J279" i="1"/>
  <c r="M279" i="1" s="1"/>
  <c r="K279" i="1"/>
  <c r="N279" i="1" s="1"/>
  <c r="I280" i="1"/>
  <c r="L280" i="1" s="1"/>
  <c r="J280" i="1"/>
  <c r="M280" i="1" s="1"/>
  <c r="K280" i="1"/>
  <c r="N280" i="1" s="1"/>
  <c r="I281" i="1"/>
  <c r="L281" i="1" s="1"/>
  <c r="J281" i="1"/>
  <c r="M281" i="1" s="1"/>
  <c r="K281" i="1"/>
  <c r="N281" i="1" s="1"/>
  <c r="I282" i="1"/>
  <c r="L282" i="1" s="1"/>
  <c r="J282" i="1"/>
  <c r="M282" i="1" s="1"/>
  <c r="K282" i="1"/>
  <c r="N282" i="1" s="1"/>
  <c r="I283" i="1"/>
  <c r="L283" i="1" s="1"/>
  <c r="J283" i="1"/>
  <c r="M283" i="1" s="1"/>
  <c r="K283" i="1"/>
  <c r="N283" i="1" s="1"/>
  <c r="I284" i="1"/>
  <c r="L284" i="1" s="1"/>
  <c r="J284" i="1"/>
  <c r="M284" i="1" s="1"/>
  <c r="K284" i="1"/>
  <c r="N284" i="1" s="1"/>
  <c r="I285" i="1"/>
  <c r="L285" i="1" s="1"/>
  <c r="J285" i="1"/>
  <c r="M285" i="1" s="1"/>
  <c r="K285" i="1"/>
  <c r="N285" i="1" s="1"/>
  <c r="I286" i="1"/>
  <c r="L286" i="1" s="1"/>
  <c r="J286" i="1"/>
  <c r="M286" i="1" s="1"/>
  <c r="K286" i="1"/>
  <c r="N286" i="1" s="1"/>
  <c r="I287" i="1"/>
  <c r="L287" i="1" s="1"/>
  <c r="J287" i="1"/>
  <c r="M287" i="1" s="1"/>
  <c r="K287" i="1"/>
  <c r="N287" i="1" s="1"/>
  <c r="I288" i="1"/>
  <c r="L288" i="1" s="1"/>
  <c r="J288" i="1"/>
  <c r="M288" i="1" s="1"/>
  <c r="K288" i="1"/>
  <c r="N288" i="1" s="1"/>
  <c r="I289" i="1"/>
  <c r="L289" i="1" s="1"/>
  <c r="J289" i="1"/>
  <c r="M289" i="1" s="1"/>
  <c r="K289" i="1"/>
  <c r="N289" i="1" s="1"/>
  <c r="I290" i="1"/>
  <c r="L290" i="1" s="1"/>
  <c r="J290" i="1"/>
  <c r="M290" i="1" s="1"/>
  <c r="K290" i="1"/>
  <c r="N290" i="1" s="1"/>
  <c r="I291" i="1"/>
  <c r="L291" i="1" s="1"/>
  <c r="J291" i="1"/>
  <c r="M291" i="1" s="1"/>
  <c r="K291" i="1"/>
  <c r="N291" i="1" s="1"/>
  <c r="I292" i="1"/>
  <c r="L292" i="1" s="1"/>
  <c r="J292" i="1"/>
  <c r="M292" i="1" s="1"/>
  <c r="K292" i="1"/>
  <c r="N292" i="1" s="1"/>
  <c r="I293" i="1"/>
  <c r="L293" i="1" s="1"/>
  <c r="J293" i="1"/>
  <c r="M293" i="1" s="1"/>
  <c r="K293" i="1"/>
  <c r="N293" i="1" s="1"/>
  <c r="I294" i="1"/>
  <c r="L294" i="1" s="1"/>
  <c r="J294" i="1"/>
  <c r="M294" i="1" s="1"/>
  <c r="K294" i="1"/>
  <c r="N294" i="1" s="1"/>
  <c r="I295" i="1"/>
  <c r="L295" i="1" s="1"/>
  <c r="J295" i="1"/>
  <c r="M295" i="1" s="1"/>
  <c r="K295" i="1"/>
  <c r="N295" i="1" s="1"/>
  <c r="I296" i="1"/>
  <c r="L296" i="1" s="1"/>
  <c r="J296" i="1"/>
  <c r="M296" i="1" s="1"/>
  <c r="K296" i="1"/>
  <c r="N296" i="1" s="1"/>
  <c r="I297" i="1"/>
  <c r="L297" i="1" s="1"/>
  <c r="J297" i="1"/>
  <c r="M297" i="1" s="1"/>
  <c r="K297" i="1"/>
  <c r="N297" i="1" s="1"/>
  <c r="I298" i="1"/>
  <c r="L298" i="1" s="1"/>
  <c r="J298" i="1"/>
  <c r="M298" i="1" s="1"/>
  <c r="K298" i="1"/>
  <c r="N298" i="1" s="1"/>
  <c r="I299" i="1"/>
  <c r="L299" i="1" s="1"/>
  <c r="J299" i="1"/>
  <c r="M299" i="1" s="1"/>
  <c r="K299" i="1"/>
  <c r="N299" i="1" s="1"/>
  <c r="I300" i="1"/>
  <c r="L300" i="1" s="1"/>
  <c r="J300" i="1"/>
  <c r="M300" i="1" s="1"/>
  <c r="K300" i="1"/>
  <c r="N300" i="1" s="1"/>
  <c r="I301" i="1"/>
  <c r="L301" i="1" s="1"/>
  <c r="J301" i="1"/>
  <c r="M301" i="1" s="1"/>
  <c r="K301" i="1"/>
  <c r="N301" i="1" s="1"/>
  <c r="I302" i="1"/>
  <c r="L302" i="1" s="1"/>
  <c r="J302" i="1"/>
  <c r="M302" i="1" s="1"/>
  <c r="K302" i="1"/>
  <c r="N302" i="1" s="1"/>
  <c r="I303" i="1"/>
  <c r="L303" i="1" s="1"/>
  <c r="J303" i="1"/>
  <c r="M303" i="1" s="1"/>
  <c r="K303" i="1"/>
  <c r="N303" i="1" s="1"/>
  <c r="I304" i="1"/>
  <c r="L304" i="1" s="1"/>
  <c r="J304" i="1"/>
  <c r="M304" i="1" s="1"/>
  <c r="K304" i="1"/>
  <c r="N304" i="1" s="1"/>
  <c r="I305" i="1"/>
  <c r="L305" i="1" s="1"/>
  <c r="J305" i="1"/>
  <c r="M305" i="1" s="1"/>
  <c r="K305" i="1"/>
  <c r="N305" i="1" s="1"/>
  <c r="I306" i="1"/>
  <c r="L306" i="1" s="1"/>
  <c r="J306" i="1"/>
  <c r="M306" i="1" s="1"/>
  <c r="K306" i="1"/>
  <c r="N306" i="1" s="1"/>
  <c r="I307" i="1"/>
  <c r="L307" i="1" s="1"/>
  <c r="J307" i="1"/>
  <c r="M307" i="1" s="1"/>
  <c r="K307" i="1"/>
  <c r="N307" i="1" s="1"/>
  <c r="I308" i="1"/>
  <c r="L308" i="1" s="1"/>
  <c r="J308" i="1"/>
  <c r="M308" i="1" s="1"/>
  <c r="K308" i="1"/>
  <c r="N308" i="1" s="1"/>
  <c r="I309" i="1"/>
  <c r="L309" i="1" s="1"/>
  <c r="J309" i="1"/>
  <c r="M309" i="1" s="1"/>
  <c r="K309" i="1"/>
  <c r="N309" i="1" s="1"/>
  <c r="I310" i="1"/>
  <c r="L310" i="1" s="1"/>
  <c r="J310" i="1"/>
  <c r="M310" i="1" s="1"/>
  <c r="K310" i="1"/>
  <c r="N310" i="1" s="1"/>
  <c r="I311" i="1"/>
  <c r="L311" i="1" s="1"/>
  <c r="J311" i="1"/>
  <c r="M311" i="1" s="1"/>
  <c r="K311" i="1"/>
  <c r="N311" i="1" s="1"/>
  <c r="I312" i="1"/>
  <c r="L312" i="1" s="1"/>
  <c r="J312" i="1"/>
  <c r="M312" i="1" s="1"/>
  <c r="K312" i="1"/>
  <c r="N312" i="1" s="1"/>
  <c r="I313" i="1"/>
  <c r="L313" i="1" s="1"/>
  <c r="J313" i="1"/>
  <c r="M313" i="1" s="1"/>
  <c r="K313" i="1"/>
  <c r="N313" i="1" s="1"/>
  <c r="I314" i="1"/>
  <c r="L314" i="1" s="1"/>
  <c r="J314" i="1"/>
  <c r="M314" i="1" s="1"/>
  <c r="K314" i="1"/>
  <c r="N314" i="1" s="1"/>
  <c r="I315" i="1"/>
  <c r="L315" i="1" s="1"/>
  <c r="J315" i="1"/>
  <c r="M315" i="1" s="1"/>
  <c r="K315" i="1"/>
  <c r="N315" i="1" s="1"/>
  <c r="I316" i="1"/>
  <c r="L316" i="1" s="1"/>
  <c r="J316" i="1"/>
  <c r="M316" i="1" s="1"/>
  <c r="K316" i="1"/>
  <c r="N316" i="1" s="1"/>
  <c r="I317" i="1"/>
  <c r="L317" i="1" s="1"/>
  <c r="J317" i="1"/>
  <c r="M317" i="1" s="1"/>
  <c r="K317" i="1"/>
  <c r="N317" i="1" s="1"/>
  <c r="I318" i="1"/>
  <c r="L318" i="1" s="1"/>
  <c r="J318" i="1"/>
  <c r="M318" i="1" s="1"/>
  <c r="K318" i="1"/>
  <c r="N318" i="1" s="1"/>
  <c r="I319" i="1"/>
  <c r="L319" i="1" s="1"/>
  <c r="J319" i="1"/>
  <c r="M319" i="1" s="1"/>
  <c r="K319" i="1"/>
  <c r="N319" i="1" s="1"/>
  <c r="I320" i="1"/>
  <c r="L320" i="1" s="1"/>
  <c r="J320" i="1"/>
  <c r="M320" i="1" s="1"/>
  <c r="K320" i="1"/>
  <c r="N320" i="1" s="1"/>
  <c r="I321" i="1"/>
  <c r="L321" i="1" s="1"/>
  <c r="J321" i="1"/>
  <c r="M321" i="1" s="1"/>
  <c r="K321" i="1"/>
  <c r="N321" i="1" s="1"/>
  <c r="I322" i="1"/>
  <c r="L322" i="1" s="1"/>
  <c r="J322" i="1"/>
  <c r="M322" i="1" s="1"/>
  <c r="K322" i="1"/>
  <c r="N322" i="1" s="1"/>
  <c r="I323" i="1"/>
  <c r="L323" i="1" s="1"/>
  <c r="J323" i="1"/>
  <c r="M323" i="1" s="1"/>
  <c r="K323" i="1"/>
  <c r="N323" i="1" s="1"/>
  <c r="I324" i="1"/>
  <c r="L324" i="1" s="1"/>
  <c r="J324" i="1"/>
  <c r="M324" i="1" s="1"/>
  <c r="K324" i="1"/>
  <c r="N324" i="1" s="1"/>
  <c r="I325" i="1"/>
  <c r="L325" i="1" s="1"/>
  <c r="J325" i="1"/>
  <c r="M325" i="1" s="1"/>
  <c r="K325" i="1"/>
  <c r="N325" i="1" s="1"/>
  <c r="I326" i="1"/>
  <c r="L326" i="1" s="1"/>
  <c r="J326" i="1"/>
  <c r="M326" i="1" s="1"/>
  <c r="K326" i="1"/>
  <c r="N326" i="1" s="1"/>
  <c r="I327" i="1"/>
  <c r="L327" i="1" s="1"/>
  <c r="J327" i="1"/>
  <c r="M327" i="1" s="1"/>
  <c r="K327" i="1"/>
  <c r="N327" i="1" s="1"/>
  <c r="I328" i="1"/>
  <c r="L328" i="1" s="1"/>
  <c r="J328" i="1"/>
  <c r="M328" i="1" s="1"/>
  <c r="K328" i="1"/>
  <c r="N328" i="1" s="1"/>
  <c r="I329" i="1"/>
  <c r="L329" i="1" s="1"/>
  <c r="J329" i="1"/>
  <c r="M329" i="1" s="1"/>
  <c r="K329" i="1"/>
  <c r="N329" i="1" s="1"/>
  <c r="I330" i="1"/>
  <c r="L330" i="1" s="1"/>
  <c r="J330" i="1"/>
  <c r="M330" i="1" s="1"/>
  <c r="K330" i="1"/>
  <c r="N330" i="1" s="1"/>
  <c r="I331" i="1"/>
  <c r="L331" i="1" s="1"/>
  <c r="J331" i="1"/>
  <c r="M331" i="1" s="1"/>
  <c r="K331" i="1"/>
  <c r="N331" i="1" s="1"/>
  <c r="I332" i="1"/>
  <c r="L332" i="1" s="1"/>
  <c r="J332" i="1"/>
  <c r="M332" i="1" s="1"/>
  <c r="K332" i="1"/>
  <c r="N332" i="1" s="1"/>
  <c r="I333" i="1"/>
  <c r="L333" i="1" s="1"/>
  <c r="J333" i="1"/>
  <c r="M333" i="1" s="1"/>
  <c r="K333" i="1"/>
  <c r="N333" i="1" s="1"/>
  <c r="I334" i="1"/>
  <c r="L334" i="1" s="1"/>
  <c r="J334" i="1"/>
  <c r="M334" i="1" s="1"/>
  <c r="K334" i="1"/>
  <c r="N334" i="1" s="1"/>
  <c r="I335" i="1"/>
  <c r="L335" i="1" s="1"/>
  <c r="J335" i="1"/>
  <c r="M335" i="1" s="1"/>
  <c r="K335" i="1"/>
  <c r="N335" i="1" s="1"/>
  <c r="I336" i="1"/>
  <c r="L336" i="1" s="1"/>
  <c r="J336" i="1"/>
  <c r="M336" i="1" s="1"/>
  <c r="K336" i="1"/>
  <c r="N336" i="1" s="1"/>
  <c r="I337" i="1"/>
  <c r="L337" i="1" s="1"/>
  <c r="J337" i="1"/>
  <c r="M337" i="1" s="1"/>
  <c r="K337" i="1"/>
  <c r="N337" i="1" s="1"/>
  <c r="I338" i="1"/>
  <c r="L338" i="1" s="1"/>
  <c r="J338" i="1"/>
  <c r="M338" i="1" s="1"/>
  <c r="K338" i="1"/>
  <c r="N338" i="1" s="1"/>
  <c r="I339" i="1"/>
  <c r="L339" i="1" s="1"/>
  <c r="J339" i="1"/>
  <c r="M339" i="1" s="1"/>
  <c r="K339" i="1"/>
  <c r="N339" i="1" s="1"/>
  <c r="I340" i="1"/>
  <c r="L340" i="1" s="1"/>
  <c r="J340" i="1"/>
  <c r="M340" i="1" s="1"/>
  <c r="K340" i="1"/>
  <c r="N340" i="1" s="1"/>
  <c r="I341" i="1"/>
  <c r="L341" i="1" s="1"/>
  <c r="J341" i="1"/>
  <c r="M341" i="1" s="1"/>
  <c r="K341" i="1"/>
  <c r="N341" i="1" s="1"/>
  <c r="I342" i="1"/>
  <c r="L342" i="1" s="1"/>
  <c r="J342" i="1"/>
  <c r="M342" i="1" s="1"/>
  <c r="K342" i="1"/>
  <c r="N342" i="1" s="1"/>
  <c r="I343" i="1"/>
  <c r="L343" i="1" s="1"/>
  <c r="J343" i="1"/>
  <c r="M343" i="1" s="1"/>
  <c r="K343" i="1"/>
  <c r="N343" i="1" s="1"/>
  <c r="I344" i="1"/>
  <c r="L344" i="1" s="1"/>
  <c r="J344" i="1"/>
  <c r="M344" i="1" s="1"/>
  <c r="K344" i="1"/>
  <c r="N344" i="1" s="1"/>
  <c r="I345" i="1"/>
  <c r="L345" i="1" s="1"/>
  <c r="J345" i="1"/>
  <c r="M345" i="1" s="1"/>
  <c r="K345" i="1"/>
  <c r="N345" i="1" s="1"/>
  <c r="I346" i="1"/>
  <c r="L346" i="1" s="1"/>
  <c r="J346" i="1"/>
  <c r="M346" i="1" s="1"/>
  <c r="K346" i="1"/>
  <c r="N346" i="1" s="1"/>
  <c r="I347" i="1"/>
  <c r="L347" i="1" s="1"/>
  <c r="J347" i="1"/>
  <c r="M347" i="1" s="1"/>
  <c r="K347" i="1"/>
  <c r="N347" i="1" s="1"/>
  <c r="I348" i="1"/>
  <c r="L348" i="1" s="1"/>
  <c r="J348" i="1"/>
  <c r="M348" i="1" s="1"/>
  <c r="K348" i="1"/>
  <c r="N348" i="1" s="1"/>
  <c r="I349" i="1"/>
  <c r="L349" i="1" s="1"/>
  <c r="J349" i="1"/>
  <c r="M349" i="1" s="1"/>
  <c r="K349" i="1"/>
  <c r="N349" i="1" s="1"/>
  <c r="I350" i="1"/>
  <c r="L350" i="1" s="1"/>
  <c r="J350" i="1"/>
  <c r="M350" i="1" s="1"/>
  <c r="K350" i="1"/>
  <c r="N350" i="1" s="1"/>
  <c r="I351" i="1"/>
  <c r="L351" i="1" s="1"/>
  <c r="J351" i="1"/>
  <c r="M351" i="1" s="1"/>
  <c r="K351" i="1"/>
  <c r="N351" i="1" s="1"/>
  <c r="I352" i="1"/>
  <c r="L352" i="1" s="1"/>
  <c r="J352" i="1"/>
  <c r="M352" i="1" s="1"/>
  <c r="K352" i="1"/>
  <c r="N352" i="1" s="1"/>
  <c r="I353" i="1"/>
  <c r="L353" i="1" s="1"/>
  <c r="J353" i="1"/>
  <c r="M353" i="1" s="1"/>
  <c r="K353" i="1"/>
  <c r="N353" i="1" s="1"/>
  <c r="I354" i="1"/>
  <c r="L354" i="1" s="1"/>
  <c r="J354" i="1"/>
  <c r="M354" i="1" s="1"/>
  <c r="K354" i="1"/>
  <c r="N354" i="1" s="1"/>
  <c r="I355" i="1"/>
  <c r="L355" i="1" s="1"/>
  <c r="J355" i="1"/>
  <c r="M355" i="1" s="1"/>
  <c r="K355" i="1"/>
  <c r="N355" i="1" s="1"/>
  <c r="I356" i="1"/>
  <c r="L356" i="1" s="1"/>
  <c r="J356" i="1"/>
  <c r="M356" i="1" s="1"/>
  <c r="K356" i="1"/>
  <c r="N356" i="1" s="1"/>
  <c r="I357" i="1"/>
  <c r="L357" i="1" s="1"/>
  <c r="J357" i="1"/>
  <c r="M357" i="1" s="1"/>
  <c r="K357" i="1"/>
  <c r="N357" i="1" s="1"/>
  <c r="I358" i="1"/>
  <c r="L358" i="1" s="1"/>
  <c r="J358" i="1"/>
  <c r="M358" i="1" s="1"/>
  <c r="K358" i="1"/>
  <c r="N358" i="1" s="1"/>
  <c r="I359" i="1"/>
  <c r="L359" i="1" s="1"/>
  <c r="J359" i="1"/>
  <c r="M359" i="1" s="1"/>
  <c r="K359" i="1"/>
  <c r="N359" i="1" s="1"/>
  <c r="I360" i="1"/>
  <c r="L360" i="1" s="1"/>
  <c r="J360" i="1"/>
  <c r="M360" i="1" s="1"/>
  <c r="K360" i="1"/>
  <c r="N360" i="1" s="1"/>
  <c r="I361" i="1"/>
  <c r="L361" i="1" s="1"/>
  <c r="J361" i="1"/>
  <c r="M361" i="1" s="1"/>
  <c r="K361" i="1"/>
  <c r="N361" i="1" s="1"/>
  <c r="I362" i="1"/>
  <c r="L362" i="1" s="1"/>
  <c r="J362" i="1"/>
  <c r="M362" i="1" s="1"/>
  <c r="K362" i="1"/>
  <c r="N362" i="1" s="1"/>
  <c r="I363" i="1"/>
  <c r="L363" i="1" s="1"/>
  <c r="J363" i="1"/>
  <c r="M363" i="1" s="1"/>
  <c r="K363" i="1"/>
  <c r="N363" i="1" s="1"/>
  <c r="I364" i="1"/>
  <c r="L364" i="1" s="1"/>
  <c r="J364" i="1"/>
  <c r="M364" i="1" s="1"/>
  <c r="K364" i="1"/>
  <c r="N364" i="1" s="1"/>
  <c r="I365" i="1"/>
  <c r="L365" i="1" s="1"/>
  <c r="J365" i="1"/>
  <c r="M365" i="1" s="1"/>
  <c r="K365" i="1"/>
  <c r="N365" i="1" s="1"/>
  <c r="I366" i="1"/>
  <c r="L366" i="1" s="1"/>
  <c r="J366" i="1"/>
  <c r="M366" i="1" s="1"/>
  <c r="K366" i="1"/>
  <c r="N366" i="1" s="1"/>
  <c r="I367" i="1"/>
  <c r="L367" i="1" s="1"/>
  <c r="J367" i="1"/>
  <c r="M367" i="1" s="1"/>
  <c r="K367" i="1"/>
  <c r="N367" i="1" s="1"/>
  <c r="I368" i="1"/>
  <c r="L368" i="1" s="1"/>
  <c r="J368" i="1"/>
  <c r="M368" i="1" s="1"/>
  <c r="K368" i="1"/>
  <c r="N368" i="1" s="1"/>
  <c r="I369" i="1"/>
  <c r="L369" i="1" s="1"/>
  <c r="J369" i="1"/>
  <c r="M369" i="1" s="1"/>
  <c r="K369" i="1"/>
  <c r="N369" i="1" s="1"/>
  <c r="I370" i="1"/>
  <c r="L370" i="1" s="1"/>
  <c r="J370" i="1"/>
  <c r="M370" i="1" s="1"/>
  <c r="K370" i="1"/>
  <c r="N370" i="1" s="1"/>
  <c r="I371" i="1"/>
  <c r="L371" i="1" s="1"/>
  <c r="J371" i="1"/>
  <c r="M371" i="1" s="1"/>
  <c r="K371" i="1"/>
  <c r="N371" i="1" s="1"/>
  <c r="I372" i="1"/>
  <c r="L372" i="1" s="1"/>
  <c r="J372" i="1"/>
  <c r="M372" i="1" s="1"/>
  <c r="K372" i="1"/>
  <c r="N372" i="1" s="1"/>
  <c r="I373" i="1"/>
  <c r="L373" i="1" s="1"/>
  <c r="J373" i="1"/>
  <c r="M373" i="1" s="1"/>
  <c r="K373" i="1"/>
  <c r="N373" i="1" s="1"/>
  <c r="I374" i="1"/>
  <c r="L374" i="1" s="1"/>
  <c r="J374" i="1"/>
  <c r="M374" i="1" s="1"/>
  <c r="K374" i="1"/>
  <c r="N374" i="1" s="1"/>
  <c r="I375" i="1"/>
  <c r="L375" i="1" s="1"/>
  <c r="J375" i="1"/>
  <c r="M375" i="1" s="1"/>
  <c r="K375" i="1"/>
  <c r="N375" i="1" s="1"/>
  <c r="I376" i="1"/>
  <c r="L376" i="1" s="1"/>
  <c r="J376" i="1"/>
  <c r="M376" i="1" s="1"/>
  <c r="K376" i="1"/>
  <c r="N376" i="1" s="1"/>
  <c r="I377" i="1"/>
  <c r="L377" i="1" s="1"/>
  <c r="J377" i="1"/>
  <c r="M377" i="1" s="1"/>
  <c r="K377" i="1"/>
  <c r="N377" i="1" s="1"/>
  <c r="I378" i="1"/>
  <c r="L378" i="1" s="1"/>
  <c r="J378" i="1"/>
  <c r="M378" i="1" s="1"/>
  <c r="K378" i="1"/>
  <c r="N378" i="1" s="1"/>
  <c r="I379" i="1"/>
  <c r="L379" i="1" s="1"/>
  <c r="J379" i="1"/>
  <c r="M379" i="1" s="1"/>
  <c r="K379" i="1"/>
  <c r="N379" i="1" s="1"/>
  <c r="I380" i="1"/>
  <c r="L380" i="1" s="1"/>
  <c r="J380" i="1"/>
  <c r="M380" i="1" s="1"/>
  <c r="K380" i="1"/>
  <c r="N380" i="1" s="1"/>
  <c r="I381" i="1"/>
  <c r="L381" i="1" s="1"/>
  <c r="J381" i="1"/>
  <c r="M381" i="1" s="1"/>
  <c r="K381" i="1"/>
  <c r="N381" i="1" s="1"/>
  <c r="I382" i="1"/>
  <c r="L382" i="1" s="1"/>
  <c r="J382" i="1"/>
  <c r="M382" i="1" s="1"/>
  <c r="K382" i="1"/>
  <c r="N382" i="1" s="1"/>
  <c r="I383" i="1"/>
  <c r="L383" i="1" s="1"/>
  <c r="J383" i="1"/>
  <c r="M383" i="1" s="1"/>
  <c r="K383" i="1"/>
  <c r="N383" i="1" s="1"/>
  <c r="I384" i="1"/>
  <c r="L384" i="1" s="1"/>
  <c r="J384" i="1"/>
  <c r="M384" i="1" s="1"/>
  <c r="K384" i="1"/>
  <c r="N384" i="1" s="1"/>
  <c r="I385" i="1"/>
  <c r="L385" i="1" s="1"/>
  <c r="J385" i="1"/>
  <c r="M385" i="1" s="1"/>
  <c r="K385" i="1"/>
  <c r="N385" i="1" s="1"/>
  <c r="I386" i="1"/>
  <c r="L386" i="1" s="1"/>
  <c r="J386" i="1"/>
  <c r="M386" i="1" s="1"/>
  <c r="K386" i="1"/>
  <c r="N386" i="1" s="1"/>
  <c r="I387" i="1"/>
  <c r="L387" i="1" s="1"/>
  <c r="J387" i="1"/>
  <c r="M387" i="1" s="1"/>
  <c r="K387" i="1"/>
  <c r="N387" i="1" s="1"/>
  <c r="I388" i="1"/>
  <c r="L388" i="1" s="1"/>
  <c r="J388" i="1"/>
  <c r="M388" i="1" s="1"/>
  <c r="K388" i="1"/>
  <c r="N388" i="1" s="1"/>
  <c r="I389" i="1"/>
  <c r="L389" i="1" s="1"/>
  <c r="J389" i="1"/>
  <c r="M389" i="1" s="1"/>
  <c r="K389" i="1"/>
  <c r="N389" i="1" s="1"/>
  <c r="I390" i="1"/>
  <c r="L390" i="1" s="1"/>
  <c r="J390" i="1"/>
  <c r="M390" i="1" s="1"/>
  <c r="K390" i="1"/>
  <c r="N390" i="1" s="1"/>
  <c r="I391" i="1"/>
  <c r="L391" i="1" s="1"/>
  <c r="J391" i="1"/>
  <c r="M391" i="1" s="1"/>
  <c r="K391" i="1"/>
  <c r="N391" i="1" s="1"/>
  <c r="I392" i="1"/>
  <c r="L392" i="1" s="1"/>
  <c r="J392" i="1"/>
  <c r="M392" i="1" s="1"/>
  <c r="K392" i="1"/>
  <c r="N392" i="1" s="1"/>
  <c r="I393" i="1"/>
  <c r="L393" i="1" s="1"/>
  <c r="J393" i="1"/>
  <c r="M393" i="1" s="1"/>
  <c r="K393" i="1"/>
  <c r="N393" i="1" s="1"/>
  <c r="I394" i="1"/>
  <c r="L394" i="1" s="1"/>
  <c r="J394" i="1"/>
  <c r="M394" i="1" s="1"/>
  <c r="K394" i="1"/>
  <c r="N394" i="1" s="1"/>
  <c r="I395" i="1"/>
  <c r="L395" i="1" s="1"/>
  <c r="J395" i="1"/>
  <c r="M395" i="1" s="1"/>
  <c r="K395" i="1"/>
  <c r="N395" i="1" s="1"/>
  <c r="I396" i="1"/>
  <c r="L396" i="1" s="1"/>
  <c r="J396" i="1"/>
  <c r="M396" i="1" s="1"/>
  <c r="K396" i="1"/>
  <c r="N396" i="1" s="1"/>
  <c r="I397" i="1"/>
  <c r="L397" i="1" s="1"/>
  <c r="J397" i="1"/>
  <c r="M397" i="1" s="1"/>
  <c r="K397" i="1"/>
  <c r="N397" i="1" s="1"/>
  <c r="I398" i="1"/>
  <c r="L398" i="1" s="1"/>
  <c r="J398" i="1"/>
  <c r="M398" i="1" s="1"/>
  <c r="K398" i="1"/>
  <c r="N398" i="1" s="1"/>
  <c r="I399" i="1"/>
  <c r="L399" i="1" s="1"/>
  <c r="J399" i="1"/>
  <c r="M399" i="1" s="1"/>
  <c r="K399" i="1"/>
  <c r="N399" i="1" s="1"/>
  <c r="I400" i="1"/>
  <c r="L400" i="1" s="1"/>
  <c r="J400" i="1"/>
  <c r="M400" i="1" s="1"/>
  <c r="K400" i="1"/>
  <c r="N400" i="1" s="1"/>
  <c r="I401" i="1"/>
  <c r="L401" i="1" s="1"/>
  <c r="J401" i="1"/>
  <c r="M401" i="1" s="1"/>
  <c r="K401" i="1"/>
  <c r="N401" i="1" s="1"/>
  <c r="I402" i="1"/>
  <c r="L402" i="1" s="1"/>
  <c r="J402" i="1"/>
  <c r="M402" i="1" s="1"/>
  <c r="K402" i="1"/>
  <c r="N402" i="1" s="1"/>
  <c r="I403" i="1"/>
  <c r="L403" i="1" s="1"/>
  <c r="J403" i="1"/>
  <c r="M403" i="1" s="1"/>
  <c r="K403" i="1"/>
  <c r="N403" i="1" s="1"/>
  <c r="I404" i="1"/>
  <c r="L404" i="1" s="1"/>
  <c r="J404" i="1"/>
  <c r="M404" i="1" s="1"/>
  <c r="K404" i="1"/>
  <c r="N404" i="1" s="1"/>
  <c r="I405" i="1"/>
  <c r="L405" i="1" s="1"/>
  <c r="J405" i="1"/>
  <c r="M405" i="1" s="1"/>
  <c r="K405" i="1"/>
  <c r="N405" i="1" s="1"/>
  <c r="I406" i="1"/>
  <c r="L406" i="1" s="1"/>
  <c r="J406" i="1"/>
  <c r="M406" i="1" s="1"/>
  <c r="K406" i="1"/>
  <c r="N406" i="1" s="1"/>
  <c r="I407" i="1"/>
  <c r="L407" i="1" s="1"/>
  <c r="J407" i="1"/>
  <c r="M407" i="1" s="1"/>
  <c r="K407" i="1"/>
  <c r="N407" i="1" s="1"/>
  <c r="J4" i="1"/>
  <c r="K4" i="1"/>
  <c r="N4" i="1" s="1"/>
  <c r="M5" i="1"/>
  <c r="L6" i="1"/>
  <c r="N6" i="1"/>
  <c r="M7" i="1"/>
  <c r="L8" i="1"/>
  <c r="M9" i="1"/>
  <c r="M4" i="1"/>
  <c r="L4" i="1"/>
  <c r="O267" i="1" l="1"/>
  <c r="O251" i="1"/>
  <c r="O235" i="1"/>
  <c r="O203" i="1"/>
  <c r="O139" i="1"/>
  <c r="O123" i="1"/>
  <c r="O107" i="1"/>
  <c r="O83" i="1"/>
  <c r="O59" i="1"/>
  <c r="O43" i="1"/>
  <c r="O27" i="1"/>
  <c r="O11" i="1"/>
  <c r="O403" i="1"/>
  <c r="O363" i="1"/>
  <c r="O323" i="1"/>
  <c r="O291" i="1"/>
  <c r="O155" i="1"/>
  <c r="O131" i="1"/>
  <c r="O91" i="1"/>
  <c r="O51" i="1"/>
  <c r="O35" i="1"/>
  <c r="O395" i="1"/>
  <c r="O379" i="1"/>
  <c r="O347" i="1"/>
  <c r="O331" i="1"/>
  <c r="O307" i="1"/>
  <c r="O275" i="1"/>
  <c r="O259" i="1"/>
  <c r="O219" i="1"/>
  <c r="O171" i="1"/>
  <c r="O147" i="1"/>
  <c r="O99" i="1"/>
  <c r="O67" i="1"/>
  <c r="O19" i="1"/>
  <c r="O355" i="1"/>
  <c r="O315" i="1"/>
  <c r="O299" i="1"/>
  <c r="O243" i="1"/>
  <c r="O211" i="1"/>
  <c r="O195" i="1"/>
  <c r="O179" i="1"/>
  <c r="O163" i="1"/>
  <c r="O115" i="1"/>
  <c r="O387" i="1"/>
  <c r="O371" i="1"/>
  <c r="O339" i="1"/>
  <c r="O227" i="1"/>
  <c r="O187" i="1"/>
  <c r="O75" i="1"/>
  <c r="O4" i="1"/>
  <c r="O402" i="1"/>
  <c r="O404" i="1"/>
  <c r="O396" i="1"/>
  <c r="O388" i="1"/>
  <c r="O380" i="1"/>
  <c r="O372" i="1"/>
  <c r="O364" i="1"/>
  <c r="O356" i="1"/>
  <c r="O348" i="1"/>
  <c r="O340" i="1"/>
  <c r="O332" i="1"/>
  <c r="O324" i="1"/>
  <c r="O316" i="1"/>
  <c r="O308" i="1"/>
  <c r="O300" i="1"/>
  <c r="O292" i="1"/>
  <c r="O284" i="1"/>
  <c r="O276" i="1"/>
  <c r="O268" i="1"/>
  <c r="O260" i="1"/>
  <c r="O252" i="1"/>
  <c r="O244" i="1"/>
  <c r="O236" i="1"/>
  <c r="O228" i="1"/>
  <c r="O220" i="1"/>
  <c r="O212" i="1"/>
  <c r="O204" i="1"/>
  <c r="O196" i="1"/>
  <c r="O188" i="1"/>
  <c r="O180" i="1"/>
  <c r="O172" i="1"/>
  <c r="O164" i="1"/>
  <c r="O156" i="1"/>
  <c r="O148" i="1"/>
  <c r="O140" i="1"/>
  <c r="O132" i="1"/>
  <c r="O124" i="1"/>
  <c r="O116" i="1"/>
  <c r="O108" i="1"/>
  <c r="O100" i="1"/>
  <c r="O92" i="1"/>
  <c r="O84" i="1"/>
  <c r="O76" i="1"/>
  <c r="O68" i="1"/>
  <c r="O60" i="1"/>
  <c r="O52" i="1"/>
  <c r="O44" i="1"/>
  <c r="O36" i="1"/>
  <c r="O28" i="1"/>
  <c r="O20" i="1"/>
  <c r="O12" i="1"/>
  <c r="O385" i="1"/>
  <c r="O377" i="1"/>
  <c r="O369" i="1"/>
  <c r="O361" i="1"/>
  <c r="O353" i="1"/>
  <c r="O345" i="1"/>
  <c r="O337" i="1"/>
  <c r="O329" i="1"/>
  <c r="O321" i="1"/>
  <c r="O313" i="1"/>
  <c r="O305" i="1"/>
  <c r="O297" i="1"/>
  <c r="O289" i="1"/>
  <c r="O401" i="1"/>
  <c r="O393" i="1"/>
  <c r="O278" i="1"/>
  <c r="O270" i="1"/>
  <c r="O262" i="1"/>
  <c r="O254" i="1"/>
  <c r="O246" i="1"/>
  <c r="O238" i="1"/>
  <c r="O230" i="1"/>
  <c r="O222" i="1"/>
  <c r="O214" i="1"/>
  <c r="O206" i="1"/>
  <c r="O198" i="1"/>
  <c r="O190" i="1"/>
  <c r="O182" i="1"/>
  <c r="O174" i="1"/>
  <c r="O166" i="1"/>
  <c r="O158" i="1"/>
  <c r="O150" i="1"/>
  <c r="O142" i="1"/>
  <c r="O134" i="1"/>
  <c r="O126" i="1"/>
  <c r="O118" i="1"/>
  <c r="O110" i="1"/>
  <c r="O102" i="1"/>
  <c r="O94" i="1"/>
  <c r="O86" i="1"/>
  <c r="O78" i="1"/>
  <c r="O70" i="1"/>
  <c r="O62" i="1"/>
  <c r="O54" i="1"/>
  <c r="O46" i="1"/>
  <c r="O38" i="1"/>
  <c r="O30" i="1"/>
  <c r="O22" i="1"/>
  <c r="O14" i="1"/>
  <c r="O394" i="1"/>
  <c r="O242" i="1"/>
  <c r="O400" i="1"/>
  <c r="O392" i="1"/>
  <c r="O376" i="1"/>
  <c r="O368" i="1"/>
  <c r="O360" i="1"/>
  <c r="O352" i="1"/>
  <c r="O344" i="1"/>
  <c r="O336" i="1"/>
  <c r="O328" i="1"/>
  <c r="O320" i="1"/>
  <c r="O312" i="1"/>
  <c r="O304" i="1"/>
  <c r="O296" i="1"/>
  <c r="O288" i="1"/>
  <c r="O280" i="1"/>
  <c r="O272" i="1"/>
  <c r="O264" i="1"/>
  <c r="O256" i="1"/>
  <c r="O248" i="1"/>
  <c r="O240" i="1"/>
  <c r="O232" i="1"/>
  <c r="O224" i="1"/>
  <c r="O216" i="1"/>
  <c r="O208" i="1"/>
  <c r="O200" i="1"/>
  <c r="O192" i="1"/>
  <c r="O184" i="1"/>
  <c r="O176" i="1"/>
  <c r="O168" i="1"/>
  <c r="O160" i="1"/>
  <c r="O152" i="1"/>
  <c r="O144" i="1"/>
  <c r="O136" i="1"/>
  <c r="O128" i="1"/>
  <c r="O120" i="1"/>
  <c r="O112" i="1"/>
  <c r="O104" i="1"/>
  <c r="O96" i="1"/>
  <c r="O88" i="1"/>
  <c r="O80" i="1"/>
  <c r="O72" i="1"/>
  <c r="O64" i="1"/>
  <c r="O56" i="1"/>
  <c r="O48" i="1"/>
  <c r="O40" i="1"/>
  <c r="O32" i="1"/>
  <c r="O24" i="1"/>
  <c r="O16" i="1"/>
  <c r="O397" i="1"/>
  <c r="O357" i="1"/>
  <c r="O341" i="1"/>
  <c r="O317" i="1"/>
  <c r="O293" i="1"/>
  <c r="O285" i="1"/>
  <c r="O277" i="1"/>
  <c r="O245" i="1"/>
  <c r="O221" i="1"/>
  <c r="O197" i="1"/>
  <c r="O181" i="1"/>
  <c r="O165" i="1"/>
  <c r="O149" i="1"/>
  <c r="O117" i="1"/>
  <c r="O93" i="1"/>
  <c r="O61" i="1"/>
  <c r="O45" i="1"/>
  <c r="O37" i="1"/>
  <c r="O13" i="1"/>
  <c r="O9" i="1"/>
  <c r="O6" i="1"/>
  <c r="O386" i="1"/>
  <c r="O378" i="1"/>
  <c r="O370" i="1"/>
  <c r="O362" i="1"/>
  <c r="O354" i="1"/>
  <c r="O346" i="1"/>
  <c r="O338" i="1"/>
  <c r="O330" i="1"/>
  <c r="O322" i="1"/>
  <c r="O314" i="1"/>
  <c r="O306" i="1"/>
  <c r="O298" i="1"/>
  <c r="O290" i="1"/>
  <c r="O282" i="1"/>
  <c r="O274" i="1"/>
  <c r="O266" i="1"/>
  <c r="O258" i="1"/>
  <c r="O250" i="1"/>
  <c r="O234" i="1"/>
  <c r="O226" i="1"/>
  <c r="O218" i="1"/>
  <c r="O210" i="1"/>
  <c r="O202" i="1"/>
  <c r="O194" i="1"/>
  <c r="O186" i="1"/>
  <c r="O178" i="1"/>
  <c r="O170" i="1"/>
  <c r="O162" i="1"/>
  <c r="O154" i="1"/>
  <c r="O146" i="1"/>
  <c r="O138" i="1"/>
  <c r="O130" i="1"/>
  <c r="O122" i="1"/>
  <c r="O114" i="1"/>
  <c r="O106" i="1"/>
  <c r="O98" i="1"/>
  <c r="O90" i="1"/>
  <c r="O82" i="1"/>
  <c r="O74" i="1"/>
  <c r="O66" i="1"/>
  <c r="O58" i="1"/>
  <c r="O50" i="1"/>
  <c r="O42" i="1"/>
  <c r="O34" i="1"/>
  <c r="O26" i="1"/>
  <c r="O18" i="1"/>
  <c r="O10" i="1"/>
  <c r="O405" i="1"/>
  <c r="O389" i="1"/>
  <c r="O365" i="1"/>
  <c r="O349" i="1"/>
  <c r="O325" i="1"/>
  <c r="O301" i="1"/>
  <c r="O261" i="1"/>
  <c r="O237" i="1"/>
  <c r="O213" i="1"/>
  <c r="O205" i="1"/>
  <c r="O141" i="1"/>
  <c r="O133" i="1"/>
  <c r="O85" i="1"/>
  <c r="O77" i="1"/>
  <c r="O69" i="1"/>
  <c r="O29" i="1"/>
  <c r="O21" i="1"/>
  <c r="O407" i="1"/>
  <c r="O399" i="1"/>
  <c r="O391" i="1"/>
  <c r="O383" i="1"/>
  <c r="O375" i="1"/>
  <c r="O367" i="1"/>
  <c r="O359" i="1"/>
  <c r="O351" i="1"/>
  <c r="O343" i="1"/>
  <c r="O335" i="1"/>
  <c r="O327" i="1"/>
  <c r="O319" i="1"/>
  <c r="O311" i="1"/>
  <c r="O303" i="1"/>
  <c r="O295" i="1"/>
  <c r="O287" i="1"/>
  <c r="O279" i="1"/>
  <c r="O271" i="1"/>
  <c r="O263" i="1"/>
  <c r="O255" i="1"/>
  <c r="O247" i="1"/>
  <c r="O239" i="1"/>
  <c r="O231" i="1"/>
  <c r="O223" i="1"/>
  <c r="O215" i="1"/>
  <c r="O207" i="1"/>
  <c r="O199" i="1"/>
  <c r="O191" i="1"/>
  <c r="O183" i="1"/>
  <c r="O175" i="1"/>
  <c r="O167" i="1"/>
  <c r="O159" i="1"/>
  <c r="O151" i="1"/>
  <c r="O143" i="1"/>
  <c r="O135" i="1"/>
  <c r="O127" i="1"/>
  <c r="O119" i="1"/>
  <c r="O111" i="1"/>
  <c r="O103" i="1"/>
  <c r="O95" i="1"/>
  <c r="O87" i="1"/>
  <c r="O79" i="1"/>
  <c r="O71" i="1"/>
  <c r="O63" i="1"/>
  <c r="O55" i="1"/>
  <c r="O47" i="1"/>
  <c r="O39" i="1"/>
  <c r="O31" i="1"/>
  <c r="O23" i="1"/>
  <c r="O15" i="1"/>
  <c r="O7" i="1"/>
  <c r="O384" i="1"/>
  <c r="O373" i="1"/>
  <c r="O309" i="1"/>
  <c r="O253" i="1"/>
  <c r="O229" i="1"/>
  <c r="O189" i="1"/>
  <c r="O173" i="1"/>
  <c r="O157" i="1"/>
  <c r="O125" i="1"/>
  <c r="O109" i="1"/>
  <c r="O101" i="1"/>
  <c r="O53" i="1"/>
  <c r="O281" i="1"/>
  <c r="O273" i="1"/>
  <c r="O265" i="1"/>
  <c r="O257" i="1"/>
  <c r="O249" i="1"/>
  <c r="O241" i="1"/>
  <c r="O233" i="1"/>
  <c r="O225" i="1"/>
  <c r="O217" i="1"/>
  <c r="O209" i="1"/>
  <c r="O201" i="1"/>
  <c r="O193" i="1"/>
  <c r="O185" i="1"/>
  <c r="O177" i="1"/>
  <c r="O169" i="1"/>
  <c r="O161" i="1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7" i="1"/>
  <c r="O283" i="1"/>
  <c r="O381" i="1"/>
  <c r="O333" i="1"/>
  <c r="O269" i="1"/>
  <c r="O8" i="1"/>
  <c r="O5" i="1"/>
  <c r="O406" i="1"/>
  <c r="O398" i="1"/>
  <c r="O390" i="1"/>
  <c r="O382" i="1"/>
  <c r="O374" i="1"/>
  <c r="O366" i="1"/>
  <c r="O358" i="1"/>
  <c r="O350" i="1"/>
  <c r="O342" i="1"/>
  <c r="O334" i="1"/>
  <c r="O326" i="1"/>
  <c r="O318" i="1"/>
  <c r="O310" i="1"/>
  <c r="O302" i="1"/>
  <c r="O294" i="1"/>
  <c r="O286" i="1"/>
</calcChain>
</file>

<file path=xl/sharedStrings.xml><?xml version="1.0" encoding="utf-8"?>
<sst xmlns="http://schemas.openxmlformats.org/spreadsheetml/2006/main" count="216" uniqueCount="60">
  <si>
    <t>Formula to calculate distances between 2 points in 3D</t>
  </si>
  <si>
    <t>X1</t>
  </si>
  <si>
    <t>Y2</t>
  </si>
  <si>
    <t>Z2</t>
  </si>
  <si>
    <t>X2</t>
  </si>
  <si>
    <t>dX</t>
  </si>
  <si>
    <t>dY</t>
  </si>
  <si>
    <t>dZ</t>
  </si>
  <si>
    <t>Time</t>
  </si>
  <si>
    <t>Cell body</t>
  </si>
  <si>
    <t>Centrin</t>
  </si>
  <si>
    <t>distance in units</t>
  </si>
  <si>
    <t>distance in um</t>
  </si>
  <si>
    <t>dZ (0.5um)</t>
  </si>
  <si>
    <t>dX (0.116)</t>
  </si>
  <si>
    <t>dY (0.116)</t>
  </si>
  <si>
    <t>Timepoint</t>
  </si>
  <si>
    <t>x</t>
  </si>
  <si>
    <t>Cups</t>
  </si>
  <si>
    <t>C2-Cell_1:Cell1--C01--T00041.tif:5</t>
  </si>
  <si>
    <t>C2-Cell_1:Cell1--C01--T00093.tif:40</t>
  </si>
  <si>
    <t>C2-Cell_1:Cell1--C01--T00144.tif:21</t>
  </si>
  <si>
    <t>C2-Cell_1:Cell1--C01--T00181.tif:36</t>
  </si>
  <si>
    <t>C2-Cell_1:Cell1--C01--T00214.tif:21</t>
  </si>
  <si>
    <t>C2-Cell_1:Cell1--C01--T00262.tif:9</t>
  </si>
  <si>
    <t>C2-Cell_1:Cell1--C01--T00332.tif:26</t>
  </si>
  <si>
    <t>C2-Cell_1:Cell1--C01--T00349.tif:24</t>
  </si>
  <si>
    <t>C2-Cell_1:Cell1--C01--T00325.tif:37</t>
  </si>
  <si>
    <t>TP</t>
  </si>
  <si>
    <t>X</t>
  </si>
  <si>
    <t>Y</t>
  </si>
  <si>
    <t>Z</t>
  </si>
  <si>
    <t>Closest prox</t>
  </si>
  <si>
    <t>Distance = SQRT(dX^2 + dY^2 + dZ^2)</t>
  </si>
  <si>
    <t>Track 1</t>
  </si>
  <si>
    <t>Track3</t>
  </si>
  <si>
    <t>Track4</t>
  </si>
  <si>
    <t>Track5</t>
  </si>
  <si>
    <t>Track 6</t>
  </si>
  <si>
    <t>Track 7</t>
  </si>
  <si>
    <t>Track 2</t>
  </si>
  <si>
    <t>Track 3</t>
  </si>
  <si>
    <t>Track 4</t>
  </si>
  <si>
    <t>Track 5</t>
  </si>
  <si>
    <t>Track 8</t>
  </si>
  <si>
    <t>Track 9</t>
  </si>
  <si>
    <t>Track 10</t>
  </si>
  <si>
    <t>Distance (um)</t>
  </si>
  <si>
    <t>Rab5 on</t>
  </si>
  <si>
    <t xml:space="preserve">Centrin </t>
  </si>
  <si>
    <t>Track1</t>
  </si>
  <si>
    <t xml:space="preserve">Track2 </t>
  </si>
  <si>
    <t>Track6</t>
  </si>
  <si>
    <t>Track7</t>
  </si>
  <si>
    <t>Track8</t>
  </si>
  <si>
    <t>Track9</t>
  </si>
  <si>
    <t>Track10</t>
  </si>
  <si>
    <t>phagocytic events</t>
  </si>
  <si>
    <t>Duration</t>
  </si>
  <si>
    <t>Phagosome appearance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</si>
</sst>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5" xfId="0" applyBorder="1"/>
    <xf numFmtId="164" fontId="0" fillId="0" borderId="0" xfId="0" applyNumberFormat="1"/>
    <xf numFmtId="164" fontId="0" fillId="0" borderId="1" xfId="0" applyNumberFormat="1" applyBorder="1"/>
    <xf numFmtId="21" fontId="0" fillId="0" borderId="1" xfId="0" applyNumberFormat="1" applyBorder="1"/>
    <xf numFmtId="0" fontId="0" fillId="2" borderId="0" xfId="0" applyFill="1"/>
    <xf numFmtId="21" fontId="0" fillId="2" borderId="1" xfId="0" applyNumberFormat="1" applyFill="1" applyBorder="1"/>
    <xf numFmtId="21" fontId="0" fillId="0" borderId="3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7" xfId="0" applyBorder="1"/>
    <xf numFmtId="21" fontId="0" fillId="0" borderId="8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21" fontId="0" fillId="0" borderId="7" xfId="0" applyNumberFormat="1" applyBorder="1"/>
    <xf numFmtId="164" fontId="0" fillId="0" borderId="9" xfId="0" applyNumberFormat="1" applyBorder="1"/>
    <xf numFmtId="164" fontId="0" fillId="2" borderId="0" xfId="0" applyNumberFormat="1" applyFill="1"/>
    <xf numFmtId="21" fontId="0" fillId="0" borderId="0" xfId="0" applyNumberFormat="1"/>
    <xf numFmtId="0" fontId="0" fillId="0" borderId="10" xfId="0" applyBorder="1"/>
    <xf numFmtId="0" fontId="0" fillId="0" borderId="11" xfId="0" applyBorder="1"/>
    <xf numFmtId="164" fontId="0" fillId="0" borderId="10" xfId="0" applyNumberFormat="1" applyBorder="1"/>
    <xf numFmtId="2" fontId="0" fillId="0" borderId="0" xfId="0" applyNumberFormat="1"/>
    <xf numFmtId="21" fontId="0" fillId="0" borderId="12" xfId="0" applyNumberFormat="1" applyBorder="1"/>
    <xf numFmtId="21" fontId="0" fillId="2" borderId="12" xfId="0" applyNumberFormat="1" applyFill="1" applyBorder="1"/>
    <xf numFmtId="21" fontId="0" fillId="0" borderId="10" xfId="0" applyNumberForma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21" fontId="0" fillId="0" borderId="0" xfId="0" applyNumberForma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Phagocytic cup formation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val>
            <c:numRef>
              <c:f>Centrin_Cellbody!$P$4:$P$229</c:f>
              <c:numCache>
                <c:formatCode>General</c:formatCode>
                <c:ptCount val="226"/>
                <c:pt idx="41">
                  <c:v>1</c:v>
                </c:pt>
                <c:pt idx="92">
                  <c:v>1</c:v>
                </c:pt>
                <c:pt idx="145">
                  <c:v>1</c:v>
                </c:pt>
                <c:pt idx="181">
                  <c:v>1</c:v>
                </c:pt>
                <c:pt idx="2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A-459F-AF80-9E60449A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254847"/>
        <c:axId val="1685264415"/>
      </c:barChart>
      <c:lineChart>
        <c:grouping val="standard"/>
        <c:varyColors val="0"/>
        <c:ser>
          <c:idx val="0"/>
          <c:order val="0"/>
          <c:tx>
            <c:v>Centrin distance from cell body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Centrin_Cellbody!$B$4:$B$229</c:f>
              <c:numCache>
                <c:formatCode>[$-F400]h:mm:ss\ AM/PM</c:formatCode>
                <c:ptCount val="226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  <c:pt idx="111">
                  <c:v>2.5694444444444402E-2</c:v>
                </c:pt>
                <c:pt idx="112">
                  <c:v>2.5925925925925901E-2</c:v>
                </c:pt>
                <c:pt idx="113">
                  <c:v>2.61574074074074E-2</c:v>
                </c:pt>
                <c:pt idx="114">
                  <c:v>2.6388888888888899E-2</c:v>
                </c:pt>
                <c:pt idx="115">
                  <c:v>2.6620370370370398E-2</c:v>
                </c:pt>
                <c:pt idx="116">
                  <c:v>2.68518518518518E-2</c:v>
                </c:pt>
                <c:pt idx="117">
                  <c:v>2.70833333333333E-2</c:v>
                </c:pt>
                <c:pt idx="118">
                  <c:v>2.7314814814814799E-2</c:v>
                </c:pt>
                <c:pt idx="119">
                  <c:v>2.7546296296296301E-2</c:v>
                </c:pt>
                <c:pt idx="120">
                  <c:v>2.7777777777777801E-2</c:v>
                </c:pt>
                <c:pt idx="121">
                  <c:v>2.80092592592593E-2</c:v>
                </c:pt>
                <c:pt idx="122">
                  <c:v>2.8240740740740702E-2</c:v>
                </c:pt>
                <c:pt idx="123">
                  <c:v>2.8472222222222201E-2</c:v>
                </c:pt>
                <c:pt idx="124">
                  <c:v>2.87037037037037E-2</c:v>
                </c:pt>
                <c:pt idx="125">
                  <c:v>2.8935185185185199E-2</c:v>
                </c:pt>
                <c:pt idx="126">
                  <c:v>2.9166666666666698E-2</c:v>
                </c:pt>
                <c:pt idx="127">
                  <c:v>2.93981481481481E-2</c:v>
                </c:pt>
                <c:pt idx="128">
                  <c:v>2.96296296296296E-2</c:v>
                </c:pt>
                <c:pt idx="129">
                  <c:v>2.9861111111111099E-2</c:v>
                </c:pt>
                <c:pt idx="130">
                  <c:v>3.0092592592592601E-2</c:v>
                </c:pt>
                <c:pt idx="131">
                  <c:v>3.03240740740741E-2</c:v>
                </c:pt>
                <c:pt idx="132">
                  <c:v>3.05555555555556E-2</c:v>
                </c:pt>
                <c:pt idx="133">
                  <c:v>3.0787037037037002E-2</c:v>
                </c:pt>
                <c:pt idx="134">
                  <c:v>3.1018518518518501E-2</c:v>
                </c:pt>
                <c:pt idx="135">
                  <c:v>3.125E-2</c:v>
                </c:pt>
                <c:pt idx="136">
                  <c:v>3.1481481481481499E-2</c:v>
                </c:pt>
                <c:pt idx="137">
                  <c:v>3.1712962962962998E-2</c:v>
                </c:pt>
                <c:pt idx="138">
                  <c:v>3.19444444444444E-2</c:v>
                </c:pt>
                <c:pt idx="139">
                  <c:v>3.21759259259259E-2</c:v>
                </c:pt>
                <c:pt idx="140">
                  <c:v>3.2407407407407399E-2</c:v>
                </c:pt>
                <c:pt idx="141">
                  <c:v>3.2638888888888898E-2</c:v>
                </c:pt>
                <c:pt idx="142">
                  <c:v>3.2870370370370397E-2</c:v>
                </c:pt>
                <c:pt idx="143">
                  <c:v>3.3101851851851799E-2</c:v>
                </c:pt>
                <c:pt idx="144">
                  <c:v>3.3333333333333298E-2</c:v>
                </c:pt>
                <c:pt idx="145">
                  <c:v>3.3564814814814797E-2</c:v>
                </c:pt>
                <c:pt idx="146">
                  <c:v>3.3796296296296303E-2</c:v>
                </c:pt>
                <c:pt idx="147">
                  <c:v>3.4027777777777803E-2</c:v>
                </c:pt>
                <c:pt idx="148">
                  <c:v>3.4259259259259302E-2</c:v>
                </c:pt>
                <c:pt idx="149">
                  <c:v>3.4490740740740697E-2</c:v>
                </c:pt>
                <c:pt idx="150">
                  <c:v>3.4722222222222203E-2</c:v>
                </c:pt>
                <c:pt idx="151">
                  <c:v>3.4953703703703702E-2</c:v>
                </c:pt>
                <c:pt idx="152">
                  <c:v>3.5185185185185201E-2</c:v>
                </c:pt>
                <c:pt idx="153">
                  <c:v>3.54166666666667E-2</c:v>
                </c:pt>
                <c:pt idx="154">
                  <c:v>3.5648148148148102E-2</c:v>
                </c:pt>
                <c:pt idx="155">
                  <c:v>3.5879629629629602E-2</c:v>
                </c:pt>
                <c:pt idx="156">
                  <c:v>3.6111111111111101E-2</c:v>
                </c:pt>
                <c:pt idx="157">
                  <c:v>3.63425925925926E-2</c:v>
                </c:pt>
                <c:pt idx="158">
                  <c:v>3.6574074074074099E-2</c:v>
                </c:pt>
                <c:pt idx="159">
                  <c:v>3.6805555555555501E-2</c:v>
                </c:pt>
                <c:pt idx="160">
                  <c:v>3.7037037037037E-2</c:v>
                </c:pt>
                <c:pt idx="161">
                  <c:v>3.7268518518518499E-2</c:v>
                </c:pt>
                <c:pt idx="162">
                  <c:v>3.7499999999999999E-2</c:v>
                </c:pt>
                <c:pt idx="163">
                  <c:v>3.7731481481481498E-2</c:v>
                </c:pt>
                <c:pt idx="164">
                  <c:v>3.7962962962962997E-2</c:v>
                </c:pt>
                <c:pt idx="165">
                  <c:v>3.8194444444444399E-2</c:v>
                </c:pt>
                <c:pt idx="166">
                  <c:v>3.8425925925925898E-2</c:v>
                </c:pt>
                <c:pt idx="167">
                  <c:v>3.8657407407407397E-2</c:v>
                </c:pt>
                <c:pt idx="168">
                  <c:v>3.8888888888888903E-2</c:v>
                </c:pt>
                <c:pt idx="169">
                  <c:v>3.9120370370370403E-2</c:v>
                </c:pt>
                <c:pt idx="170">
                  <c:v>3.9351851851851798E-2</c:v>
                </c:pt>
                <c:pt idx="171">
                  <c:v>3.9583333333333297E-2</c:v>
                </c:pt>
                <c:pt idx="172">
                  <c:v>3.9814814814814803E-2</c:v>
                </c:pt>
                <c:pt idx="173">
                  <c:v>4.0046296296296302E-2</c:v>
                </c:pt>
                <c:pt idx="174">
                  <c:v>4.0277777777777801E-2</c:v>
                </c:pt>
                <c:pt idx="175">
                  <c:v>4.05092592592593E-2</c:v>
                </c:pt>
                <c:pt idx="176">
                  <c:v>4.0740740740740702E-2</c:v>
                </c:pt>
                <c:pt idx="177">
                  <c:v>4.0972222222222202E-2</c:v>
                </c:pt>
                <c:pt idx="178">
                  <c:v>4.1203703703703701E-2</c:v>
                </c:pt>
                <c:pt idx="179">
                  <c:v>4.14351851851852E-2</c:v>
                </c:pt>
                <c:pt idx="180">
                  <c:v>4.1666666666666699E-2</c:v>
                </c:pt>
                <c:pt idx="181">
                  <c:v>4.1898148148148101E-2</c:v>
                </c:pt>
                <c:pt idx="182">
                  <c:v>4.21296296296296E-2</c:v>
                </c:pt>
                <c:pt idx="183">
                  <c:v>4.2361111111111099E-2</c:v>
                </c:pt>
                <c:pt idx="184">
                  <c:v>4.2592592592592599E-2</c:v>
                </c:pt>
                <c:pt idx="185">
                  <c:v>4.2824074074074098E-2</c:v>
                </c:pt>
                <c:pt idx="186">
                  <c:v>4.3055555555555597E-2</c:v>
                </c:pt>
                <c:pt idx="187">
                  <c:v>4.3287037037036999E-2</c:v>
                </c:pt>
                <c:pt idx="188">
                  <c:v>4.3518518518518498E-2</c:v>
                </c:pt>
                <c:pt idx="189">
                  <c:v>4.3749999999999997E-2</c:v>
                </c:pt>
                <c:pt idx="190">
                  <c:v>4.3981481481481503E-2</c:v>
                </c:pt>
                <c:pt idx="191">
                  <c:v>4.4212962962963002E-2</c:v>
                </c:pt>
                <c:pt idx="192">
                  <c:v>4.4444444444444398E-2</c:v>
                </c:pt>
                <c:pt idx="193">
                  <c:v>4.4675925925925897E-2</c:v>
                </c:pt>
                <c:pt idx="194">
                  <c:v>4.4907407407407403E-2</c:v>
                </c:pt>
                <c:pt idx="195">
                  <c:v>4.5138888888888902E-2</c:v>
                </c:pt>
                <c:pt idx="196">
                  <c:v>4.5370370370370401E-2</c:v>
                </c:pt>
                <c:pt idx="197">
                  <c:v>4.5601851851851803E-2</c:v>
                </c:pt>
                <c:pt idx="198">
                  <c:v>4.5833333333333302E-2</c:v>
                </c:pt>
                <c:pt idx="199">
                  <c:v>4.6064814814814802E-2</c:v>
                </c:pt>
                <c:pt idx="200">
                  <c:v>4.6296296296296301E-2</c:v>
                </c:pt>
                <c:pt idx="201">
                  <c:v>4.65277777777778E-2</c:v>
                </c:pt>
                <c:pt idx="202">
                  <c:v>4.6759259259259299E-2</c:v>
                </c:pt>
                <c:pt idx="203">
                  <c:v>4.6990740740740701E-2</c:v>
                </c:pt>
                <c:pt idx="204">
                  <c:v>4.72222222222222E-2</c:v>
                </c:pt>
                <c:pt idx="205">
                  <c:v>4.7453703703703699E-2</c:v>
                </c:pt>
                <c:pt idx="206">
                  <c:v>4.7685185185185198E-2</c:v>
                </c:pt>
                <c:pt idx="207">
                  <c:v>4.7916666666666698E-2</c:v>
                </c:pt>
                <c:pt idx="208">
                  <c:v>4.81481481481481E-2</c:v>
                </c:pt>
                <c:pt idx="209">
                  <c:v>4.8379629629629599E-2</c:v>
                </c:pt>
                <c:pt idx="210">
                  <c:v>4.8611111111111098E-2</c:v>
                </c:pt>
                <c:pt idx="211">
                  <c:v>4.8842592592592597E-2</c:v>
                </c:pt>
                <c:pt idx="212">
                  <c:v>4.9074074074074103E-2</c:v>
                </c:pt>
                <c:pt idx="213">
                  <c:v>4.9305555555555602E-2</c:v>
                </c:pt>
                <c:pt idx="214">
                  <c:v>4.9537037037036998E-2</c:v>
                </c:pt>
                <c:pt idx="215">
                  <c:v>4.9768518518518497E-2</c:v>
                </c:pt>
                <c:pt idx="216">
                  <c:v>0.05</c:v>
                </c:pt>
                <c:pt idx="217">
                  <c:v>5.0231481481481502E-2</c:v>
                </c:pt>
                <c:pt idx="218">
                  <c:v>5.0462962962963001E-2</c:v>
                </c:pt>
                <c:pt idx="219">
                  <c:v>5.0694444444444403E-2</c:v>
                </c:pt>
                <c:pt idx="220">
                  <c:v>5.0925925925925902E-2</c:v>
                </c:pt>
                <c:pt idx="221">
                  <c:v>5.1157407407407401E-2</c:v>
                </c:pt>
                <c:pt idx="222">
                  <c:v>5.1388888888888901E-2</c:v>
                </c:pt>
                <c:pt idx="223">
                  <c:v>5.16203703703704E-2</c:v>
                </c:pt>
                <c:pt idx="224">
                  <c:v>5.1851851851851899E-2</c:v>
                </c:pt>
                <c:pt idx="225">
                  <c:v>5.2083333333333301E-2</c:v>
                </c:pt>
              </c:numCache>
            </c:numRef>
          </c:cat>
          <c:val>
            <c:numRef>
              <c:f>Centrin_Cellbody!$O$4:$O$229</c:f>
              <c:numCache>
                <c:formatCode>0.0</c:formatCode>
                <c:ptCount val="226"/>
                <c:pt idx="0">
                  <c:v>7.6564022302326036</c:v>
                </c:pt>
                <c:pt idx="1">
                  <c:v>6.9781716166278436</c:v>
                </c:pt>
                <c:pt idx="2">
                  <c:v>7.7775567143187629</c:v>
                </c:pt>
                <c:pt idx="3">
                  <c:v>8.0282272569284494</c:v>
                </c:pt>
                <c:pt idx="4">
                  <c:v>8.1008176816363147</c:v>
                </c:pt>
                <c:pt idx="5">
                  <c:v>8.4970050148403917</c:v>
                </c:pt>
                <c:pt idx="6">
                  <c:v>8.351354753704463</c:v>
                </c:pt>
                <c:pt idx="7">
                  <c:v>8.1102249318033852</c:v>
                </c:pt>
                <c:pt idx="8">
                  <c:v>8.3648674293804959</c:v>
                </c:pt>
                <c:pt idx="9">
                  <c:v>8.8625247970191019</c:v>
                </c:pt>
                <c:pt idx="10">
                  <c:v>8.8429339022747424</c:v>
                </c:pt>
                <c:pt idx="11">
                  <c:v>7.781720175442512</c:v>
                </c:pt>
                <c:pt idx="12">
                  <c:v>7.4833856271372756</c:v>
                </c:pt>
                <c:pt idx="13">
                  <c:v>7.4319296133492356</c:v>
                </c:pt>
                <c:pt idx="14">
                  <c:v>7.6673298843571143</c:v>
                </c:pt>
                <c:pt idx="15">
                  <c:v>6.807397218385975</c:v>
                </c:pt>
                <c:pt idx="16">
                  <c:v>6.6424326869001842</c:v>
                </c:pt>
                <c:pt idx="17">
                  <c:v>6.3167519783157173</c:v>
                </c:pt>
                <c:pt idx="18">
                  <c:v>7.1205530996154902</c:v>
                </c:pt>
                <c:pt idx="19">
                  <c:v>6.3786958611372047</c:v>
                </c:pt>
                <c:pt idx="20">
                  <c:v>7.6741445849756733</c:v>
                </c:pt>
                <c:pt idx="21">
                  <c:v>7.2056939830787385</c:v>
                </c:pt>
                <c:pt idx="22">
                  <c:v>7.9303481778684715</c:v>
                </c:pt>
                <c:pt idx="23">
                  <c:v>7.7696569350833489</c:v>
                </c:pt>
                <c:pt idx="24">
                  <c:v>8.1166892539041804</c:v>
                </c:pt>
                <c:pt idx="25">
                  <c:v>7.9405222890073386</c:v>
                </c:pt>
                <c:pt idx="26">
                  <c:v>8.8195497491525767</c:v>
                </c:pt>
                <c:pt idx="27">
                  <c:v>8.9583286635646964</c:v>
                </c:pt>
                <c:pt idx="28">
                  <c:v>9.4051487081397127</c:v>
                </c:pt>
                <c:pt idx="29">
                  <c:v>9.8786992845999126</c:v>
                </c:pt>
                <c:pt idx="30">
                  <c:v>11.800437619003798</c:v>
                </c:pt>
                <c:pt idx="31">
                  <c:v>10.991583648915649</c:v>
                </c:pt>
                <c:pt idx="32">
                  <c:v>10.559162635150356</c:v>
                </c:pt>
                <c:pt idx="33">
                  <c:v>11.326473571043872</c:v>
                </c:pt>
                <c:pt idx="34">
                  <c:v>13.377418618286866</c:v>
                </c:pt>
                <c:pt idx="35">
                  <c:v>15.61954556174905</c:v>
                </c:pt>
                <c:pt idx="36">
                  <c:v>18.994571130837507</c:v>
                </c:pt>
                <c:pt idx="37">
                  <c:v>20.839503363670683</c:v>
                </c:pt>
                <c:pt idx="38">
                  <c:v>20.797885896835261</c:v>
                </c:pt>
                <c:pt idx="39">
                  <c:v>19.647118081003303</c:v>
                </c:pt>
                <c:pt idx="40">
                  <c:v>21.425774281354538</c:v>
                </c:pt>
                <c:pt idx="41">
                  <c:v>22.61624106698547</c:v>
                </c:pt>
                <c:pt idx="42">
                  <c:v>21.142393704487525</c:v>
                </c:pt>
                <c:pt idx="43">
                  <c:v>21.250103079488561</c:v>
                </c:pt>
                <c:pt idx="44">
                  <c:v>21.652888316445061</c:v>
                </c:pt>
                <c:pt idx="45">
                  <c:v>21.282864573276829</c:v>
                </c:pt>
                <c:pt idx="46">
                  <c:v>20.725878338176333</c:v>
                </c:pt>
                <c:pt idx="47">
                  <c:v>20.809624973928653</c:v>
                </c:pt>
                <c:pt idx="48">
                  <c:v>21.071487823860753</c:v>
                </c:pt>
                <c:pt idx="49">
                  <c:v>18.732118845566919</c:v>
                </c:pt>
                <c:pt idx="50">
                  <c:v>18.56544113250321</c:v>
                </c:pt>
                <c:pt idx="51">
                  <c:v>18.175018875123968</c:v>
                </c:pt>
                <c:pt idx="52">
                  <c:v>17.759115418411003</c:v>
                </c:pt>
                <c:pt idx="53">
                  <c:v>17.525415119508839</c:v>
                </c:pt>
                <c:pt idx="54">
                  <c:v>16.369348049191096</c:v>
                </c:pt>
                <c:pt idx="55">
                  <c:v>16.287690021062502</c:v>
                </c:pt>
                <c:pt idx="56">
                  <c:v>15.798783863182459</c:v>
                </c:pt>
                <c:pt idx="57">
                  <c:v>16.328195110163126</c:v>
                </c:pt>
                <c:pt idx="58">
                  <c:v>14.959811288173928</c:v>
                </c:pt>
                <c:pt idx="59">
                  <c:v>13.892268993140641</c:v>
                </c:pt>
                <c:pt idx="60">
                  <c:v>12.163241746252409</c:v>
                </c:pt>
                <c:pt idx="61">
                  <c:v>12.484492709846929</c:v>
                </c:pt>
                <c:pt idx="62">
                  <c:v>12.031558502538232</c:v>
                </c:pt>
                <c:pt idx="63">
                  <c:v>11.427654877532836</c:v>
                </c:pt>
                <c:pt idx="64">
                  <c:v>12.021625920722096</c:v>
                </c:pt>
                <c:pt idx="65">
                  <c:v>11.812611038866747</c:v>
                </c:pt>
                <c:pt idx="66">
                  <c:v>11.836898392550133</c:v>
                </c:pt>
                <c:pt idx="67">
                  <c:v>12.385902308673359</c:v>
                </c:pt>
                <c:pt idx="68">
                  <c:v>13.58208395072144</c:v>
                </c:pt>
                <c:pt idx="69">
                  <c:v>12.850438678201652</c:v>
                </c:pt>
                <c:pt idx="70">
                  <c:v>11.450646871586718</c:v>
                </c:pt>
                <c:pt idx="71">
                  <c:v>12.176595984830007</c:v>
                </c:pt>
                <c:pt idx="72">
                  <c:v>13.751891732493483</c:v>
                </c:pt>
                <c:pt idx="73">
                  <c:v>13.916839998920524</c:v>
                </c:pt>
                <c:pt idx="74">
                  <c:v>12.07664331582988</c:v>
                </c:pt>
                <c:pt idx="75">
                  <c:v>10.494003959934048</c:v>
                </c:pt>
                <c:pt idx="76">
                  <c:v>11.287830221575378</c:v>
                </c:pt>
                <c:pt idx="77">
                  <c:v>11.771453304027018</c:v>
                </c:pt>
                <c:pt idx="78">
                  <c:v>9.3992114090018593</c:v>
                </c:pt>
                <c:pt idx="79">
                  <c:v>8.0542111000671746</c:v>
                </c:pt>
                <c:pt idx="80">
                  <c:v>7.1777859786675657</c:v>
                </c:pt>
                <c:pt idx="81">
                  <c:v>7.7140040042625166</c:v>
                </c:pt>
                <c:pt idx="82">
                  <c:v>7.0238132093614221</c:v>
                </c:pt>
                <c:pt idx="83">
                  <c:v>6.3501935578549267</c:v>
                </c:pt>
                <c:pt idx="84">
                  <c:v>6.4386676330502999</c:v>
                </c:pt>
                <c:pt idx="85">
                  <c:v>6.6615436315883922</c:v>
                </c:pt>
                <c:pt idx="86">
                  <c:v>9.512284455142975</c:v>
                </c:pt>
                <c:pt idx="87">
                  <c:v>13.011385919860897</c:v>
                </c:pt>
                <c:pt idx="88">
                  <c:v>14.519463044861931</c:v>
                </c:pt>
                <c:pt idx="89">
                  <c:v>14.326861980986077</c:v>
                </c:pt>
                <c:pt idx="90">
                  <c:v>15.218692190855297</c:v>
                </c:pt>
                <c:pt idx="91">
                  <c:v>14.779241899066072</c:v>
                </c:pt>
                <c:pt idx="92">
                  <c:v>13.683328509946335</c:v>
                </c:pt>
                <c:pt idx="93">
                  <c:v>14.703377329337869</c:v>
                </c:pt>
                <c:pt idx="94">
                  <c:v>14.281176733339922</c:v>
                </c:pt>
                <c:pt idx="95">
                  <c:v>14.272058794099049</c:v>
                </c:pt>
                <c:pt idx="96">
                  <c:v>14.473559341088146</c:v>
                </c:pt>
                <c:pt idx="97">
                  <c:v>11.368076628094254</c:v>
                </c:pt>
                <c:pt idx="98">
                  <c:v>9.4491861142757418</c:v>
                </c:pt>
                <c:pt idx="99">
                  <c:v>7.7225810308327469</c:v>
                </c:pt>
                <c:pt idx="100">
                  <c:v>6.9588019403086818</c:v>
                </c:pt>
                <c:pt idx="101">
                  <c:v>8.7399828120858949</c:v>
                </c:pt>
                <c:pt idx="102">
                  <c:v>8.1673104508154957</c:v>
                </c:pt>
                <c:pt idx="103">
                  <c:v>7.9909047186298947</c:v>
                </c:pt>
                <c:pt idx="104">
                  <c:v>8.0460907830380233</c:v>
                </c:pt>
                <c:pt idx="105">
                  <c:v>8.3659773421214538</c:v>
                </c:pt>
                <c:pt idx="106">
                  <c:v>8.6724519152442454</c:v>
                </c:pt>
                <c:pt idx="107">
                  <c:v>8.1233968811630461</c:v>
                </c:pt>
                <c:pt idx="108">
                  <c:v>7.6502275928381875</c:v>
                </c:pt>
                <c:pt idx="109">
                  <c:v>7.1846003213663314</c:v>
                </c:pt>
                <c:pt idx="110">
                  <c:v>8.7050154636406578</c:v>
                </c:pt>
                <c:pt idx="111">
                  <c:v>7.5676946144633979</c:v>
                </c:pt>
                <c:pt idx="112">
                  <c:v>7.221967106605331</c:v>
                </c:pt>
                <c:pt idx="113">
                  <c:v>7.9549000971448347</c:v>
                </c:pt>
                <c:pt idx="114">
                  <c:v>7.7353538739709062</c:v>
                </c:pt>
                <c:pt idx="115">
                  <c:v>8.2184075234940028</c:v>
                </c:pt>
                <c:pt idx="116">
                  <c:v>7.8164881003057296</c:v>
                </c:pt>
                <c:pt idx="117">
                  <c:v>8.1226552856124741</c:v>
                </c:pt>
                <c:pt idx="118">
                  <c:v>7.4151335943610279</c:v>
                </c:pt>
                <c:pt idx="119">
                  <c:v>6.9169036103992614</c:v>
                </c:pt>
                <c:pt idx="120">
                  <c:v>6.3105151048777044</c:v>
                </c:pt>
                <c:pt idx="121">
                  <c:v>6.6434689733602283</c:v>
                </c:pt>
                <c:pt idx="122">
                  <c:v>6.2686778333056319</c:v>
                </c:pt>
                <c:pt idx="123">
                  <c:v>6.6219245272385976</c:v>
                </c:pt>
                <c:pt idx="124">
                  <c:v>6.5046964230127671</c:v>
                </c:pt>
                <c:pt idx="125">
                  <c:v>7.1841263290055952</c:v>
                </c:pt>
                <c:pt idx="126">
                  <c:v>8.7916764676090438</c:v>
                </c:pt>
                <c:pt idx="127">
                  <c:v>7.7468181281807986</c:v>
                </c:pt>
                <c:pt idx="128">
                  <c:v>7.8381462661071719</c:v>
                </c:pt>
                <c:pt idx="129">
                  <c:v>8.3133666933305861</c:v>
                </c:pt>
                <c:pt idx="130">
                  <c:v>6.2132281822289563</c:v>
                </c:pt>
                <c:pt idx="131">
                  <c:v>6.0443045735450367</c:v>
                </c:pt>
                <c:pt idx="132">
                  <c:v>8.3539126162535364</c:v>
                </c:pt>
                <c:pt idx="133">
                  <c:v>7.7003595875633</c:v>
                </c:pt>
                <c:pt idx="134">
                  <c:v>7.573169599169046</c:v>
                </c:pt>
                <c:pt idx="135">
                  <c:v>7.1636321017267006</c:v>
                </c:pt>
                <c:pt idx="136">
                  <c:v>7.0751939745690473</c:v>
                </c:pt>
                <c:pt idx="137">
                  <c:v>5.9883301326645384</c:v>
                </c:pt>
                <c:pt idx="138">
                  <c:v>9.3839424077042874</c:v>
                </c:pt>
                <c:pt idx="139">
                  <c:v>12.193961711528505</c:v>
                </c:pt>
                <c:pt idx="140">
                  <c:v>13.89315502124858</c:v>
                </c:pt>
                <c:pt idx="141">
                  <c:v>14.510728107928285</c:v>
                </c:pt>
                <c:pt idx="142">
                  <c:v>12.116162795575541</c:v>
                </c:pt>
                <c:pt idx="143">
                  <c:v>13.347541762853156</c:v>
                </c:pt>
                <c:pt idx="144">
                  <c:v>15.892687682634913</c:v>
                </c:pt>
                <c:pt idx="145">
                  <c:v>18.574640011465984</c:v>
                </c:pt>
                <c:pt idx="146">
                  <c:v>15.975154320242201</c:v>
                </c:pt>
                <c:pt idx="147">
                  <c:v>13.313221364910568</c:v>
                </c:pt>
                <c:pt idx="148">
                  <c:v>11.720505108569341</c:v>
                </c:pt>
                <c:pt idx="149">
                  <c:v>9.6652259156214253</c:v>
                </c:pt>
                <c:pt idx="150">
                  <c:v>6.2983770749120458</c:v>
                </c:pt>
                <c:pt idx="151">
                  <c:v>5.9936309900129823</c:v>
                </c:pt>
                <c:pt idx="152">
                  <c:v>5.7669478158824496</c:v>
                </c:pt>
                <c:pt idx="153">
                  <c:v>5.7926759887906165</c:v>
                </c:pt>
                <c:pt idx="154">
                  <c:v>6.2347181349457648</c:v>
                </c:pt>
                <c:pt idx="155">
                  <c:v>5.9467330340093927</c:v>
                </c:pt>
                <c:pt idx="156">
                  <c:v>5.9185073193237052</c:v>
                </c:pt>
                <c:pt idx="157">
                  <c:v>6.0704464415724813</c:v>
                </c:pt>
                <c:pt idx="158">
                  <c:v>6.1077683140224748</c:v>
                </c:pt>
                <c:pt idx="159">
                  <c:v>5.0214360053231477</c:v>
                </c:pt>
                <c:pt idx="160">
                  <c:v>5.6863946789196032</c:v>
                </c:pt>
                <c:pt idx="161">
                  <c:v>5.3085892664624197</c:v>
                </c:pt>
                <c:pt idx="162">
                  <c:v>5.2780927531742821</c:v>
                </c:pt>
                <c:pt idx="163">
                  <c:v>4.7697878825420235</c:v>
                </c:pt>
                <c:pt idx="164">
                  <c:v>5.5199136869258565</c:v>
                </c:pt>
                <c:pt idx="165">
                  <c:v>5.4049886421918156</c:v>
                </c:pt>
                <c:pt idx="166">
                  <c:v>5.3285993990499643</c:v>
                </c:pt>
                <c:pt idx="167">
                  <c:v>5.6266592417013142</c:v>
                </c:pt>
                <c:pt idx="168">
                  <c:v>5.2399099228898969</c:v>
                </c:pt>
                <c:pt idx="169">
                  <c:v>5.8474363613467402</c:v>
                </c:pt>
                <c:pt idx="170">
                  <c:v>5.5323906024229741</c:v>
                </c:pt>
                <c:pt idx="171">
                  <c:v>5.1592421493428162</c:v>
                </c:pt>
                <c:pt idx="172">
                  <c:v>5.5824302155165002</c:v>
                </c:pt>
                <c:pt idx="173">
                  <c:v>5.7637487800909568</c:v>
                </c:pt>
                <c:pt idx="174">
                  <c:v>7.0011383201431965</c:v>
                </c:pt>
                <c:pt idx="175">
                  <c:v>6.8835511507102343</c:v>
                </c:pt>
                <c:pt idx="176">
                  <c:v>7.0894195969925899</c:v>
                </c:pt>
                <c:pt idx="177">
                  <c:v>7.2941308521912989</c:v>
                </c:pt>
                <c:pt idx="178">
                  <c:v>6.2224952479782099</c:v>
                </c:pt>
                <c:pt idx="179">
                  <c:v>7.0011383201431965</c:v>
                </c:pt>
                <c:pt idx="180">
                  <c:v>6.7263743577056427</c:v>
                </c:pt>
                <c:pt idx="181">
                  <c:v>5.7044600095013385</c:v>
                </c:pt>
                <c:pt idx="182">
                  <c:v>6.0147949443203697</c:v>
                </c:pt>
                <c:pt idx="183">
                  <c:v>6.5883443207598944</c:v>
                </c:pt>
                <c:pt idx="184">
                  <c:v>6.5883443207598349</c:v>
                </c:pt>
                <c:pt idx="185">
                  <c:v>6.8023849412458199</c:v>
                </c:pt>
                <c:pt idx="186">
                  <c:v>6.3207341345764574</c:v>
                </c:pt>
                <c:pt idx="187">
                  <c:v>6.0440769169309183</c:v>
                </c:pt>
                <c:pt idx="188">
                  <c:v>5.1841296280089297</c:v>
                </c:pt>
                <c:pt idx="189">
                  <c:v>5.5734068575692559</c:v>
                </c:pt>
                <c:pt idx="190">
                  <c:v>5.8737224237369627</c:v>
                </c:pt>
                <c:pt idx="191">
                  <c:v>5.4250456219279846</c:v>
                </c:pt>
                <c:pt idx="192">
                  <c:v>5.2565203530683435</c:v>
                </c:pt>
                <c:pt idx="193">
                  <c:v>5.6033712074864628</c:v>
                </c:pt>
                <c:pt idx="194">
                  <c:v>5.4632848075940883</c:v>
                </c:pt>
                <c:pt idx="195">
                  <c:v>5.8189654674272573</c:v>
                </c:pt>
                <c:pt idx="196">
                  <c:v>6.7885739297734693</c:v>
                </c:pt>
                <c:pt idx="197">
                  <c:v>6.2409987804659988</c:v>
                </c:pt>
                <c:pt idx="198">
                  <c:v>6.3535368977531537</c:v>
                </c:pt>
                <c:pt idx="199">
                  <c:v>6.7143607290642349</c:v>
                </c:pt>
                <c:pt idx="200">
                  <c:v>8.1324760203901594</c:v>
                </c:pt>
                <c:pt idx="201">
                  <c:v>7.6183754465400355</c:v>
                </c:pt>
                <c:pt idx="202">
                  <c:v>8.2258615489335032</c:v>
                </c:pt>
                <c:pt idx="203">
                  <c:v>8.3298959310559386</c:v>
                </c:pt>
                <c:pt idx="204">
                  <c:v>9.9916769808119721</c:v>
                </c:pt>
                <c:pt idx="205">
                  <c:v>11.406440286083996</c:v>
                </c:pt>
                <c:pt idx="206">
                  <c:v>12.547574108169274</c:v>
                </c:pt>
                <c:pt idx="207">
                  <c:v>14.304138453220048</c:v>
                </c:pt>
                <c:pt idx="208">
                  <c:v>12.304769301191987</c:v>
                </c:pt>
                <c:pt idx="209">
                  <c:v>12.313959558160001</c:v>
                </c:pt>
                <c:pt idx="210">
                  <c:v>12.096016828324531</c:v>
                </c:pt>
                <c:pt idx="211">
                  <c:v>11.794624538322534</c:v>
                </c:pt>
                <c:pt idx="212">
                  <c:v>11.68024870359268</c:v>
                </c:pt>
                <c:pt idx="213">
                  <c:v>11.325662109661423</c:v>
                </c:pt>
                <c:pt idx="214">
                  <c:v>12.176595984829948</c:v>
                </c:pt>
                <c:pt idx="215">
                  <c:v>12.138140073522123</c:v>
                </c:pt>
                <c:pt idx="216">
                  <c:v>10.70595763530231</c:v>
                </c:pt>
                <c:pt idx="217">
                  <c:v>9.949390243739666</c:v>
                </c:pt>
                <c:pt idx="218">
                  <c:v>10.050162983753051</c:v>
                </c:pt>
                <c:pt idx="219">
                  <c:v>11.06092228423012</c:v>
                </c:pt>
                <c:pt idx="220">
                  <c:v>11.281230823314008</c:v>
                </c:pt>
                <c:pt idx="221">
                  <c:v>9.798271502895064</c:v>
                </c:pt>
                <c:pt idx="222">
                  <c:v>10.176629697498088</c:v>
                </c:pt>
                <c:pt idx="223">
                  <c:v>10.230059063585358</c:v>
                </c:pt>
                <c:pt idx="224">
                  <c:v>8.6339835019017475</c:v>
                </c:pt>
                <c:pt idx="225">
                  <c:v>9.9132726292694091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A-459F-AF80-9E60449A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511423"/>
        <c:axId val="1665504767"/>
      </c:lineChart>
      <c:catAx>
        <c:axId val="1665511423"/>
        <c:scaling>
          <c:orientation val="minMax"/>
        </c:scaling>
        <c:delete val="0"/>
        <c:axPos val="b"/>
        <c:numFmt formatCode="[$]hh:mm;@" c16r2:formatcode2="[$-en-IS,1]h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alpha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65504767"/>
        <c:crosses val="autoZero"/>
        <c:auto val="1"/>
        <c:lblAlgn val="ctr"/>
        <c:lblOffset val="90"/>
        <c:tickLblSkip val="18"/>
        <c:tickMarkSkip val="18"/>
        <c:noMultiLvlLbl val="0"/>
      </c:catAx>
      <c:valAx>
        <c:axId val="166550476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aseline="0">
                    <a:solidFill>
                      <a:schemeClr val="tx1"/>
                    </a:solidFill>
                  </a:rPr>
                  <a:t>Distance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I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alpha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65511423"/>
        <c:crosses val="autoZero"/>
        <c:crossBetween val="midCat"/>
      </c:valAx>
      <c:valAx>
        <c:axId val="1685264415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5254847"/>
        <c:crosses val="max"/>
        <c:crossBetween val="between"/>
        <c:majorUnit val="0.2"/>
      </c:valAx>
      <c:catAx>
        <c:axId val="1685254847"/>
        <c:scaling>
          <c:orientation val="minMax"/>
        </c:scaling>
        <c:delete val="1"/>
        <c:axPos val="b"/>
        <c:majorTickMark val="out"/>
        <c:minorTickMark val="none"/>
        <c:tickLblPos val="nextTo"/>
        <c:crossAx val="1685264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Centrin_cups!$P$322:$P$332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</c:numCache>
            </c:numRef>
          </c:cat>
          <c:val>
            <c:numRef>
              <c:f>Centrin_cups!$O$322:$O$332</c:f>
              <c:numCache>
                <c:formatCode>0.0</c:formatCode>
                <c:ptCount val="11"/>
                <c:pt idx="0">
                  <c:v>9.0304586189113749</c:v>
                </c:pt>
                <c:pt idx="1">
                  <c:v>9.027196937664117</c:v>
                </c:pt>
                <c:pt idx="2">
                  <c:v>9.0601927886110385</c:v>
                </c:pt>
                <c:pt idx="3">
                  <c:v>8.5437611050294677</c:v>
                </c:pt>
                <c:pt idx="4">
                  <c:v>8.0464808344899659</c:v>
                </c:pt>
                <c:pt idx="5">
                  <c:v>8.0745676793653924</c:v>
                </c:pt>
                <c:pt idx="6">
                  <c:v>8.1475253831575838</c:v>
                </c:pt>
                <c:pt idx="7">
                  <c:v>7.7192284165585905</c:v>
                </c:pt>
                <c:pt idx="8">
                  <c:v>7.1542794270131598</c:v>
                </c:pt>
                <c:pt idx="9">
                  <c:v>8.0991082661907221</c:v>
                </c:pt>
                <c:pt idx="10">
                  <c:v>7.5465722921520877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8-4900-A422-CB6E1352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5503103"/>
        <c:axId val="1665521407"/>
      </c:lineChart>
      <c:catAx>
        <c:axId val="166550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65521407"/>
        <c:crosses val="autoZero"/>
        <c:auto val="1"/>
        <c:lblAlgn val="ctr"/>
        <c:lblOffset val="100"/>
        <c:noMultiLvlLbl val="0"/>
      </c:catAx>
      <c:valAx>
        <c:axId val="166552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65503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Centrin_cups!$P$333:$P$343</c:f>
              <c:numCache>
                <c:formatCode>General</c:formatCode>
                <c:ptCount val="11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Centrin_cups!$O$333:$O$343</c:f>
              <c:numCache>
                <c:formatCode>0.0</c:formatCode>
                <c:ptCount val="11"/>
                <c:pt idx="0">
                  <c:v>12.478792802052173</c:v>
                </c:pt>
                <c:pt idx="1">
                  <c:v>12.345826184122057</c:v>
                </c:pt>
                <c:pt idx="2">
                  <c:v>12.620431137699606</c:v>
                </c:pt>
                <c:pt idx="3">
                  <c:v>12.13555057439495</c:v>
                </c:pt>
                <c:pt idx="4">
                  <c:v>11.969166298921362</c:v>
                </c:pt>
                <c:pt idx="5">
                  <c:v>11.788402970506271</c:v>
                </c:pt>
                <c:pt idx="6">
                  <c:v>12.005544137580014</c:v>
                </c:pt>
                <c:pt idx="7">
                  <c:v>12.365779748668102</c:v>
                </c:pt>
                <c:pt idx="8">
                  <c:v>12.476478220738821</c:v>
                </c:pt>
                <c:pt idx="9">
                  <c:v>12.543319497709859</c:v>
                </c:pt>
                <c:pt idx="10">
                  <c:v>12.493665752610948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E-4351-9B74-9AA137FE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5497279"/>
        <c:axId val="1665509759"/>
      </c:lineChart>
      <c:catAx>
        <c:axId val="166549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65509759"/>
        <c:crosses val="autoZero"/>
        <c:auto val="1"/>
        <c:lblAlgn val="ctr"/>
        <c:lblOffset val="100"/>
        <c:noMultiLvlLbl val="0"/>
      </c:catAx>
      <c:valAx>
        <c:axId val="166550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6549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Centrin_cups!$P$345:$P$361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Centrin_cups!$O$345:$O$361</c:f>
              <c:numCache>
                <c:formatCode>0.0</c:formatCode>
                <c:ptCount val="17"/>
                <c:pt idx="0">
                  <c:v>12.68340840442316</c:v>
                </c:pt>
                <c:pt idx="1">
                  <c:v>12.971693479832171</c:v>
                </c:pt>
                <c:pt idx="2">
                  <c:v>12.759796736510475</c:v>
                </c:pt>
                <c:pt idx="3">
                  <c:v>12.56308800858271</c:v>
                </c:pt>
                <c:pt idx="4">
                  <c:v>12.893561602840467</c:v>
                </c:pt>
                <c:pt idx="5">
                  <c:v>12.898313598590347</c:v>
                </c:pt>
                <c:pt idx="6">
                  <c:v>12.979862193104502</c:v>
                </c:pt>
                <c:pt idx="7">
                  <c:v>12.632674893101544</c:v>
                </c:pt>
                <c:pt idx="8">
                  <c:v>12.948061745772909</c:v>
                </c:pt>
                <c:pt idx="9">
                  <c:v>13.009015960430927</c:v>
                </c:pt>
                <c:pt idx="10">
                  <c:v>13.033270108638115</c:v>
                </c:pt>
                <c:pt idx="11">
                  <c:v>12.735337921688288</c:v>
                </c:pt>
                <c:pt idx="12">
                  <c:v>12.463653655564729</c:v>
                </c:pt>
                <c:pt idx="13">
                  <c:v>12.620852884859657</c:v>
                </c:pt>
                <c:pt idx="14">
                  <c:v>12.417912557827369</c:v>
                </c:pt>
                <c:pt idx="15">
                  <c:v>12.066498536152338</c:v>
                </c:pt>
                <c:pt idx="16">
                  <c:v>12.259307840780615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4-4820-9782-F09DE931A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026863"/>
        <c:axId val="1298024367"/>
      </c:lineChart>
      <c:catAx>
        <c:axId val="129802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298024367"/>
        <c:crosses val="autoZero"/>
        <c:auto val="1"/>
        <c:lblAlgn val="ctr"/>
        <c:lblOffset val="100"/>
        <c:noMultiLvlLbl val="0"/>
      </c:catAx>
      <c:valAx>
        <c:axId val="129802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29802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Closest proximity</a:t>
            </a:r>
            <a:r>
              <a:rPr lang="en-US" baseline="0"/>
              <a:t> to Cup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Centrin_cups!$U$17:$U$23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Centrin_cups!$V$17:$V$23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2-4F1D-836E-A91DE9A1F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8386527"/>
        <c:axId val="1688388191"/>
      </c:barChart>
      <c:catAx>
        <c:axId val="16883865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Timepoint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88191"/>
        <c:crosses val="autoZero"/>
        <c:auto val="1"/>
        <c:lblAlgn val="ctr"/>
        <c:lblOffset val="100"/>
        <c:noMultiLvlLbl val="0"/>
      </c:catAx>
      <c:valAx>
        <c:axId val="168838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8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Track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'Phagosome_Cellbody-dist'!$B$3:$B$113</c:f>
              <c:numCache>
                <c:formatCode>h:mm:ss</c:formatCode>
                <c:ptCount val="111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</c:numCache>
            </c:numRef>
          </c:cat>
          <c:val>
            <c:numRef>
              <c:f>'Phagosome_Cellbody-dist'!$D$3:$D$35</c:f>
              <c:numCache>
                <c:formatCode>0.0</c:formatCode>
                <c:ptCount val="33"/>
                <c:pt idx="0">
                  <c:v>14.018542022779831</c:v>
                </c:pt>
                <c:pt idx="1">
                  <c:v>13.505951494721758</c:v>
                </c:pt>
                <c:pt idx="2">
                  <c:v>14.366571770761645</c:v>
                </c:pt>
                <c:pt idx="3">
                  <c:v>13.182529179014022</c:v>
                </c:pt>
                <c:pt idx="4">
                  <c:v>13.018694882531248</c:v>
                </c:pt>
                <c:pt idx="5">
                  <c:v>13.134814840297151</c:v>
                </c:pt>
                <c:pt idx="6">
                  <c:v>13.078255982949583</c:v>
                </c:pt>
                <c:pt idx="7">
                  <c:v>13.003735429141615</c:v>
                </c:pt>
                <c:pt idx="8">
                  <c:v>13.242268905960845</c:v>
                </c:pt>
                <c:pt idx="9">
                  <c:v>13.081033564329422</c:v>
                </c:pt>
                <c:pt idx="10">
                  <c:v>12.947078434921139</c:v>
                </c:pt>
                <c:pt idx="11">
                  <c:v>12.936971344003082</c:v>
                </c:pt>
                <c:pt idx="12">
                  <c:v>12.904671626111943</c:v>
                </c:pt>
                <c:pt idx="13">
                  <c:v>13.120748318767649</c:v>
                </c:pt>
                <c:pt idx="14">
                  <c:v>13.215667301435206</c:v>
                </c:pt>
                <c:pt idx="15">
                  <c:v>12.991887554247983</c:v>
                </c:pt>
                <c:pt idx="16">
                  <c:v>12.942871551553003</c:v>
                </c:pt>
                <c:pt idx="17">
                  <c:v>12.865693227425517</c:v>
                </c:pt>
                <c:pt idx="18">
                  <c:v>13.08694144727651</c:v>
                </c:pt>
                <c:pt idx="19">
                  <c:v>13.287804015545841</c:v>
                </c:pt>
                <c:pt idx="20">
                  <c:v>13.04217100196303</c:v>
                </c:pt>
                <c:pt idx="21">
                  <c:v>12.496456848954317</c:v>
                </c:pt>
                <c:pt idx="22">
                  <c:v>12.9423429443393</c:v>
                </c:pt>
                <c:pt idx="23">
                  <c:v>12.720019531780974</c:v>
                </c:pt>
                <c:pt idx="24">
                  <c:v>12.346320009532281</c:v>
                </c:pt>
                <c:pt idx="25">
                  <c:v>12.480809624735501</c:v>
                </c:pt>
                <c:pt idx="26">
                  <c:v>12.029708576871021</c:v>
                </c:pt>
                <c:pt idx="27">
                  <c:v>11.836977335639586</c:v>
                </c:pt>
                <c:pt idx="28">
                  <c:v>12.072427243746642</c:v>
                </c:pt>
                <c:pt idx="29">
                  <c:v>12.205079634680361</c:v>
                </c:pt>
                <c:pt idx="30">
                  <c:v>12.271987125156219</c:v>
                </c:pt>
                <c:pt idx="31">
                  <c:v>12.183500719324361</c:v>
                </c:pt>
                <c:pt idx="32">
                  <c:v>12.703657513575502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1-4FB4-803F-268DA85DEB67}"/>
            </c:ext>
          </c:extLst>
        </c:ser>
        <c:ser>
          <c:idx val="1"/>
          <c:order val="1"/>
          <c:tx>
            <c:v>Track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'Phagosome_Cellbody-dist'!$B$3:$B$113</c:f>
              <c:numCache>
                <c:formatCode>h:mm:ss</c:formatCode>
                <c:ptCount val="111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</c:numCache>
            </c:numRef>
          </c:cat>
          <c:val>
            <c:numRef>
              <c:f>'Phagosome_Cellbody-dist'!$G$3:$G$86</c:f>
              <c:numCache>
                <c:formatCode>0.0</c:formatCode>
                <c:ptCount val="84"/>
                <c:pt idx="0">
                  <c:v>25.565333837488264</c:v>
                </c:pt>
                <c:pt idx="1">
                  <c:v>25.552782923022484</c:v>
                </c:pt>
                <c:pt idx="2">
                  <c:v>25.480298698754975</c:v>
                </c:pt>
                <c:pt idx="3">
                  <c:v>25.149084586830455</c:v>
                </c:pt>
                <c:pt idx="4">
                  <c:v>24.735089937621442</c:v>
                </c:pt>
                <c:pt idx="5">
                  <c:v>24.596239531910403</c:v>
                </c:pt>
                <c:pt idx="6">
                  <c:v>23.636333622436233</c:v>
                </c:pt>
                <c:pt idx="7">
                  <c:v>23.62773862316158</c:v>
                </c:pt>
                <c:pt idx="8">
                  <c:v>23.248797053706806</c:v>
                </c:pt>
                <c:pt idx="9">
                  <c:v>22.478341111192119</c:v>
                </c:pt>
                <c:pt idx="10">
                  <c:v>21.745307182112686</c:v>
                </c:pt>
                <c:pt idx="11">
                  <c:v>21.612867381364399</c:v>
                </c:pt>
                <c:pt idx="12">
                  <c:v>21.712220593737257</c:v>
                </c:pt>
                <c:pt idx="13">
                  <c:v>20.755780014251453</c:v>
                </c:pt>
                <c:pt idx="14">
                  <c:v>20.437775710678501</c:v>
                </c:pt>
                <c:pt idx="15">
                  <c:v>20.209059233697854</c:v>
                </c:pt>
                <c:pt idx="16">
                  <c:v>20.560298527880221</c:v>
                </c:pt>
                <c:pt idx="17">
                  <c:v>20.31678615223268</c:v>
                </c:pt>
                <c:pt idx="18">
                  <c:v>20.235304352102546</c:v>
                </c:pt>
                <c:pt idx="19">
                  <c:v>20.286221815694354</c:v>
                </c:pt>
                <c:pt idx="20">
                  <c:v>20.293592081136193</c:v>
                </c:pt>
                <c:pt idx="21">
                  <c:v>20.363598295869853</c:v>
                </c:pt>
                <c:pt idx="22">
                  <c:v>19.636794544935281</c:v>
                </c:pt>
                <c:pt idx="23">
                  <c:v>19.462847673337912</c:v>
                </c:pt>
                <c:pt idx="24">
                  <c:v>19.372540990908838</c:v>
                </c:pt>
                <c:pt idx="25">
                  <c:v>19.325796116992308</c:v>
                </c:pt>
                <c:pt idx="26">
                  <c:v>19.785218702635305</c:v>
                </c:pt>
                <c:pt idx="27">
                  <c:v>19.590729485595457</c:v>
                </c:pt>
                <c:pt idx="28">
                  <c:v>19.736936990773906</c:v>
                </c:pt>
                <c:pt idx="29">
                  <c:v>19.793831474589378</c:v>
                </c:pt>
                <c:pt idx="30">
                  <c:v>19.677970717417836</c:v>
                </c:pt>
                <c:pt idx="31">
                  <c:v>19.199488511705525</c:v>
                </c:pt>
                <c:pt idx="32">
                  <c:v>18.874374750497577</c:v>
                </c:pt>
                <c:pt idx="33">
                  <c:v>19.395563226905455</c:v>
                </c:pt>
                <c:pt idx="34">
                  <c:v>19.472294083874324</c:v>
                </c:pt>
                <c:pt idx="35">
                  <c:v>20.162980511598722</c:v>
                </c:pt>
                <c:pt idx="36">
                  <c:v>19.821625866714367</c:v>
                </c:pt>
                <c:pt idx="37">
                  <c:v>19.797324622842918</c:v>
                </c:pt>
                <c:pt idx="38">
                  <c:v>19.914496450799046</c:v>
                </c:pt>
                <c:pt idx="39">
                  <c:v>19.542214022185082</c:v>
                </c:pt>
                <c:pt idx="40">
                  <c:v>18.740773196429224</c:v>
                </c:pt>
                <c:pt idx="41">
                  <c:v>18.432435662289592</c:v>
                </c:pt>
                <c:pt idx="42">
                  <c:v>18.372364814821445</c:v>
                </c:pt>
                <c:pt idx="43">
                  <c:v>17.188615418351766</c:v>
                </c:pt>
                <c:pt idx="44">
                  <c:v>17.139890444353586</c:v>
                </c:pt>
                <c:pt idx="45">
                  <c:v>17.10518321705117</c:v>
                </c:pt>
                <c:pt idx="46">
                  <c:v>17.186018412910183</c:v>
                </c:pt>
                <c:pt idx="47">
                  <c:v>17.047265495934759</c:v>
                </c:pt>
                <c:pt idx="48">
                  <c:v>16.635174273541942</c:v>
                </c:pt>
                <c:pt idx="49">
                  <c:v>16.462545192716121</c:v>
                </c:pt>
                <c:pt idx="50">
                  <c:v>15.947602954676293</c:v>
                </c:pt>
                <c:pt idx="51">
                  <c:v>15.504695432172971</c:v>
                </c:pt>
                <c:pt idx="52">
                  <c:v>14.726133640572465</c:v>
                </c:pt>
                <c:pt idx="53">
                  <c:v>14.541634647529206</c:v>
                </c:pt>
                <c:pt idx="54">
                  <c:v>12.887339196108522</c:v>
                </c:pt>
                <c:pt idx="55">
                  <c:v>9.3569670537222631</c:v>
                </c:pt>
                <c:pt idx="56">
                  <c:v>7.8217654727759909</c:v>
                </c:pt>
                <c:pt idx="57">
                  <c:v>7.4072704824381841</c:v>
                </c:pt>
                <c:pt idx="58">
                  <c:v>7.7565030494131362</c:v>
                </c:pt>
                <c:pt idx="59">
                  <c:v>7.2177364872929521</c:v>
                </c:pt>
                <c:pt idx="60">
                  <c:v>6.448166182032776</c:v>
                </c:pt>
                <c:pt idx="61">
                  <c:v>6.4861383820506893</c:v>
                </c:pt>
                <c:pt idx="62">
                  <c:v>6.5658938631554022</c:v>
                </c:pt>
                <c:pt idx="63">
                  <c:v>6.6118638488368102</c:v>
                </c:pt>
                <c:pt idx="64">
                  <c:v>6.0828296777806026</c:v>
                </c:pt>
                <c:pt idx="65">
                  <c:v>5.6835882640771294</c:v>
                </c:pt>
                <c:pt idx="66">
                  <c:v>6.0878354482068282</c:v>
                </c:pt>
                <c:pt idx="67">
                  <c:v>6.3983544412258651</c:v>
                </c:pt>
                <c:pt idx="68">
                  <c:v>6.3794281178731955</c:v>
                </c:pt>
                <c:pt idx="69">
                  <c:v>6.444687079723475</c:v>
                </c:pt>
                <c:pt idx="70">
                  <c:v>6.5239755091848739</c:v>
                </c:pt>
                <c:pt idx="71">
                  <c:v>6.1932631858244624</c:v>
                </c:pt>
                <c:pt idx="72">
                  <c:v>6.3113333685433295</c:v>
                </c:pt>
                <c:pt idx="73">
                  <c:v>7.0439846677856988</c:v>
                </c:pt>
                <c:pt idx="74">
                  <c:v>6.7681906001530416</c:v>
                </c:pt>
                <c:pt idx="75">
                  <c:v>6.7822309669376537</c:v>
                </c:pt>
                <c:pt idx="76">
                  <c:v>6.6915003134157942</c:v>
                </c:pt>
                <c:pt idx="77">
                  <c:v>6.4860720864874057</c:v>
                </c:pt>
                <c:pt idx="78">
                  <c:v>6.5633230743105573</c:v>
                </c:pt>
                <c:pt idx="79">
                  <c:v>7.2098990284191915</c:v>
                </c:pt>
                <c:pt idx="80">
                  <c:v>6.3809133794116715</c:v>
                </c:pt>
                <c:pt idx="81">
                  <c:v>5.7419830101532146</c:v>
                </c:pt>
                <c:pt idx="82">
                  <c:v>6.5026477000611953</c:v>
                </c:pt>
                <c:pt idx="83">
                  <c:v>6.4393695343566053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1-4FB4-803F-268DA85DEB67}"/>
            </c:ext>
          </c:extLst>
        </c:ser>
        <c:ser>
          <c:idx val="2"/>
          <c:order val="2"/>
          <c:tx>
            <c:v>Track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'Phagosome_Cellbody-dist'!$B$3:$B$113</c:f>
              <c:numCache>
                <c:formatCode>h:mm:ss</c:formatCode>
                <c:ptCount val="111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</c:numCache>
            </c:numRef>
          </c:cat>
          <c:val>
            <c:numRef>
              <c:f>'Phagosome_Cellbody-dist'!$J$3:$J$68</c:f>
              <c:numCache>
                <c:formatCode>0.0</c:formatCode>
                <c:ptCount val="66"/>
                <c:pt idx="0">
                  <c:v>17.36889173205936</c:v>
                </c:pt>
                <c:pt idx="1">
                  <c:v>16.494683695731212</c:v>
                </c:pt>
                <c:pt idx="2">
                  <c:v>16.740630812487321</c:v>
                </c:pt>
                <c:pt idx="3">
                  <c:v>15.307189538107693</c:v>
                </c:pt>
                <c:pt idx="4">
                  <c:v>15.32280937397281</c:v>
                </c:pt>
                <c:pt idx="5">
                  <c:v>15.333399246235077</c:v>
                </c:pt>
                <c:pt idx="6">
                  <c:v>15.428466215984587</c:v>
                </c:pt>
                <c:pt idx="7">
                  <c:v>14.573526134741723</c:v>
                </c:pt>
                <c:pt idx="8">
                  <c:v>13.543204610102846</c:v>
                </c:pt>
                <c:pt idx="9">
                  <c:v>12.737988468444419</c:v>
                </c:pt>
                <c:pt idx="10">
                  <c:v>13.019043009718033</c:v>
                </c:pt>
                <c:pt idx="11">
                  <c:v>12.394893285363795</c:v>
                </c:pt>
                <c:pt idx="12">
                  <c:v>12.029258035676627</c:v>
                </c:pt>
                <c:pt idx="13">
                  <c:v>12.493914180734416</c:v>
                </c:pt>
                <c:pt idx="14">
                  <c:v>11.942516020038997</c:v>
                </c:pt>
                <c:pt idx="15">
                  <c:v>12.099971496752516</c:v>
                </c:pt>
                <c:pt idx="16">
                  <c:v>13.049879352358472</c:v>
                </c:pt>
                <c:pt idx="17">
                  <c:v>12.609694189612872</c:v>
                </c:pt>
                <c:pt idx="18">
                  <c:v>12.859987558314357</c:v>
                </c:pt>
                <c:pt idx="19">
                  <c:v>13.350327902756208</c:v>
                </c:pt>
                <c:pt idx="20">
                  <c:v>13.444525428589884</c:v>
                </c:pt>
                <c:pt idx="21">
                  <c:v>13.526999963036889</c:v>
                </c:pt>
                <c:pt idx="22">
                  <c:v>13.492692804296366</c:v>
                </c:pt>
                <c:pt idx="23">
                  <c:v>13.173683935955218</c:v>
                </c:pt>
                <c:pt idx="24">
                  <c:v>13.018917449448503</c:v>
                </c:pt>
                <c:pt idx="25">
                  <c:v>12.407620095910586</c:v>
                </c:pt>
                <c:pt idx="26">
                  <c:v>12.628996617132872</c:v>
                </c:pt>
                <c:pt idx="27">
                  <c:v>12.048584610281452</c:v>
                </c:pt>
                <c:pt idx="28">
                  <c:v>12.131686628183459</c:v>
                </c:pt>
                <c:pt idx="29">
                  <c:v>11.214359049401345</c:v>
                </c:pt>
                <c:pt idx="30">
                  <c:v>9.8954115517131314</c:v>
                </c:pt>
                <c:pt idx="31">
                  <c:v>8.4205353221224062</c:v>
                </c:pt>
                <c:pt idx="32">
                  <c:v>8.3438372201018414</c:v>
                </c:pt>
                <c:pt idx="33">
                  <c:v>7.7396049281888812</c:v>
                </c:pt>
                <c:pt idx="34">
                  <c:v>7.4148156791355913</c:v>
                </c:pt>
                <c:pt idx="35">
                  <c:v>7.3636615288258973</c:v>
                </c:pt>
                <c:pt idx="36">
                  <c:v>7.1850165081384221</c:v>
                </c:pt>
                <c:pt idx="37">
                  <c:v>7.6726994235695418</c:v>
                </c:pt>
                <c:pt idx="38">
                  <c:v>7.1286115213429042</c:v>
                </c:pt>
                <c:pt idx="39">
                  <c:v>7.1147556216327272</c:v>
                </c:pt>
                <c:pt idx="40">
                  <c:v>6.8973369418122479</c:v>
                </c:pt>
                <c:pt idx="41">
                  <c:v>6.3143047475113177</c:v>
                </c:pt>
                <c:pt idx="42">
                  <c:v>7.0053085902367211</c:v>
                </c:pt>
                <c:pt idx="43">
                  <c:v>6.102380591940185</c:v>
                </c:pt>
                <c:pt idx="44">
                  <c:v>5.9490412299425248</c:v>
                </c:pt>
                <c:pt idx="45">
                  <c:v>6.3910294076063732</c:v>
                </c:pt>
                <c:pt idx="46">
                  <c:v>5.7332179833357886</c:v>
                </c:pt>
                <c:pt idx="47">
                  <c:v>5.4869764189599417</c:v>
                </c:pt>
                <c:pt idx="48">
                  <c:v>4.809120963798323</c:v>
                </c:pt>
                <c:pt idx="49">
                  <c:v>4.8927027749950804</c:v>
                </c:pt>
                <c:pt idx="50">
                  <c:v>4.4031150589353203</c:v>
                </c:pt>
                <c:pt idx="51">
                  <c:v>4.3929165204400675</c:v>
                </c:pt>
                <c:pt idx="52">
                  <c:v>4.2171866346073736</c:v>
                </c:pt>
                <c:pt idx="53">
                  <c:v>4.6003928334678008</c:v>
                </c:pt>
                <c:pt idx="54">
                  <c:v>4.1824394795382274</c:v>
                </c:pt>
                <c:pt idx="55">
                  <c:v>4.3601208953676842</c:v>
                </c:pt>
                <c:pt idx="56">
                  <c:v>4.2252683280999008</c:v>
                </c:pt>
                <c:pt idx="57">
                  <c:v>4.759489982013748</c:v>
                </c:pt>
                <c:pt idx="58">
                  <c:v>4.3816183717383712</c:v>
                </c:pt>
                <c:pt idx="59">
                  <c:v>4.361096905850828</c:v>
                </c:pt>
                <c:pt idx="60">
                  <c:v>4.3938753332843632</c:v>
                </c:pt>
                <c:pt idx="61">
                  <c:v>5.2182675711814239</c:v>
                </c:pt>
                <c:pt idx="62">
                  <c:v>5.418769684060182</c:v>
                </c:pt>
                <c:pt idx="63">
                  <c:v>4.3114367803681377</c:v>
                </c:pt>
                <c:pt idx="64">
                  <c:v>4.4274957055002266</c:v>
                </c:pt>
                <c:pt idx="65">
                  <c:v>5.022635518884071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1-4FB4-803F-268DA85DEB67}"/>
            </c:ext>
          </c:extLst>
        </c:ser>
        <c:ser>
          <c:idx val="3"/>
          <c:order val="3"/>
          <c:tx>
            <c:v>Track 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'Phagosome_Cellbody-dist'!$B$3:$B$113</c:f>
              <c:numCache>
                <c:formatCode>h:mm:ss</c:formatCode>
                <c:ptCount val="111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</c:numCache>
            </c:numRef>
          </c:cat>
          <c:val>
            <c:numRef>
              <c:f>'Phagosome_Cellbody-dist'!$M$3:$M$55</c:f>
              <c:numCache>
                <c:formatCode>0.0</c:formatCode>
                <c:ptCount val="53"/>
                <c:pt idx="0">
                  <c:v>21.674148492821704</c:v>
                </c:pt>
                <c:pt idx="1">
                  <c:v>22.048383362253247</c:v>
                </c:pt>
                <c:pt idx="2">
                  <c:v>21.800018797137586</c:v>
                </c:pt>
                <c:pt idx="3">
                  <c:v>22.067362123985529</c:v>
                </c:pt>
                <c:pt idx="4">
                  <c:v>21.971623922181418</c:v>
                </c:pt>
                <c:pt idx="5">
                  <c:v>21.953843945878781</c:v>
                </c:pt>
                <c:pt idx="6">
                  <c:v>22.697933141343185</c:v>
                </c:pt>
                <c:pt idx="7">
                  <c:v>22.432239695977248</c:v>
                </c:pt>
                <c:pt idx="8">
                  <c:v>22.132636013111657</c:v>
                </c:pt>
                <c:pt idx="9">
                  <c:v>22.237902419068217</c:v>
                </c:pt>
                <c:pt idx="10">
                  <c:v>22.602406322238167</c:v>
                </c:pt>
                <c:pt idx="11">
                  <c:v>22.612592794478168</c:v>
                </c:pt>
                <c:pt idx="12">
                  <c:v>22.725111044833167</c:v>
                </c:pt>
                <c:pt idx="13">
                  <c:v>22.727214347561311</c:v>
                </c:pt>
                <c:pt idx="14">
                  <c:v>22.715766780904424</c:v>
                </c:pt>
                <c:pt idx="15">
                  <c:v>22.480345469864137</c:v>
                </c:pt>
                <c:pt idx="16">
                  <c:v>22.890385366398327</c:v>
                </c:pt>
                <c:pt idx="17">
                  <c:v>22.670022692729834</c:v>
                </c:pt>
                <c:pt idx="18">
                  <c:v>22.670022692729834</c:v>
                </c:pt>
                <c:pt idx="19">
                  <c:v>23.006513667027207</c:v>
                </c:pt>
                <c:pt idx="20">
                  <c:v>23.151216449921336</c:v>
                </c:pt>
                <c:pt idx="21">
                  <c:v>22.959010828479109</c:v>
                </c:pt>
                <c:pt idx="22">
                  <c:v>22.896684398498437</c:v>
                </c:pt>
                <c:pt idx="23">
                  <c:v>22.842422638590644</c:v>
                </c:pt>
                <c:pt idx="24">
                  <c:v>22.953588922964595</c:v>
                </c:pt>
                <c:pt idx="25">
                  <c:v>22.892482997214923</c:v>
                </c:pt>
                <c:pt idx="26">
                  <c:v>22.615913885777097</c:v>
                </c:pt>
                <c:pt idx="27">
                  <c:v>21.807498526882874</c:v>
                </c:pt>
                <c:pt idx="28">
                  <c:v>21.590594536613466</c:v>
                </c:pt>
                <c:pt idx="29">
                  <c:v>21.407417572213397</c:v>
                </c:pt>
                <c:pt idx="30">
                  <c:v>19.616981668385552</c:v>
                </c:pt>
                <c:pt idx="31">
                  <c:v>18.694049486995095</c:v>
                </c:pt>
                <c:pt idx="32">
                  <c:v>17.91552999805225</c:v>
                </c:pt>
                <c:pt idx="33">
                  <c:v>16.287488968189294</c:v>
                </c:pt>
                <c:pt idx="34">
                  <c:v>15.663990750195854</c:v>
                </c:pt>
                <c:pt idx="35">
                  <c:v>13.863827722209695</c:v>
                </c:pt>
                <c:pt idx="36">
                  <c:v>8.4252125327627905</c:v>
                </c:pt>
                <c:pt idx="37">
                  <c:v>7.1771776563709677</c:v>
                </c:pt>
                <c:pt idx="38">
                  <c:v>6.9399445402842668</c:v>
                </c:pt>
                <c:pt idx="39">
                  <c:v>7.1093633407719121</c:v>
                </c:pt>
                <c:pt idx="40">
                  <c:v>7.3141518836962751</c:v>
                </c:pt>
                <c:pt idx="41">
                  <c:v>6.5680481795498524</c:v>
                </c:pt>
                <c:pt idx="42">
                  <c:v>6.7683394976578422</c:v>
                </c:pt>
                <c:pt idx="43">
                  <c:v>6.4015870254526481</c:v>
                </c:pt>
                <c:pt idx="44">
                  <c:v>6.9733212236988207</c:v>
                </c:pt>
                <c:pt idx="45">
                  <c:v>6.4088928494362598</c:v>
                </c:pt>
                <c:pt idx="46">
                  <c:v>6.0561949183367991</c:v>
                </c:pt>
                <c:pt idx="47">
                  <c:v>5.9442842761391566</c:v>
                </c:pt>
                <c:pt idx="48">
                  <c:v>6.4258306510174377</c:v>
                </c:pt>
                <c:pt idx="49">
                  <c:v>6.125143082228969</c:v>
                </c:pt>
                <c:pt idx="50">
                  <c:v>6.1906976810193024</c:v>
                </c:pt>
                <c:pt idx="51">
                  <c:v>5.9608615335555122</c:v>
                </c:pt>
                <c:pt idx="52">
                  <c:v>5.0054102284983397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1-4FB4-803F-268DA85DEB67}"/>
            </c:ext>
          </c:extLst>
        </c:ser>
        <c:ser>
          <c:idx val="4"/>
          <c:order val="4"/>
          <c:tx>
            <c:v>Track 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'Phagosome_Cellbody-dist'!$B$3:$B$113</c:f>
              <c:numCache>
                <c:formatCode>h:mm:ss</c:formatCode>
                <c:ptCount val="111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</c:numCache>
            </c:numRef>
          </c:cat>
          <c:val>
            <c:numRef>
              <c:f>'Phagosome_Cellbody-dist'!$P$3:$P$80</c:f>
              <c:numCache>
                <c:formatCode>0.0</c:formatCode>
                <c:ptCount val="78"/>
                <c:pt idx="0">
                  <c:v>11.299586226446051</c:v>
                </c:pt>
                <c:pt idx="1">
                  <c:v>11.29526626512186</c:v>
                </c:pt>
                <c:pt idx="2">
                  <c:v>10.414009709147624</c:v>
                </c:pt>
                <c:pt idx="3">
                  <c:v>9.7882799760166037</c:v>
                </c:pt>
                <c:pt idx="4">
                  <c:v>9.9982672276528035</c:v>
                </c:pt>
                <c:pt idx="5">
                  <c:v>8.7795029978289705</c:v>
                </c:pt>
                <c:pt idx="6">
                  <c:v>8.7426666666666346</c:v>
                </c:pt>
                <c:pt idx="7">
                  <c:v>9.4141608701406803</c:v>
                </c:pt>
                <c:pt idx="8">
                  <c:v>9.2171771046116611</c:v>
                </c:pt>
                <c:pt idx="9">
                  <c:v>8.1955648710479103</c:v>
                </c:pt>
                <c:pt idx="10">
                  <c:v>9.2923557592009249</c:v>
                </c:pt>
                <c:pt idx="11">
                  <c:v>8.9475342848059025</c:v>
                </c:pt>
                <c:pt idx="12">
                  <c:v>9.1693635790301595</c:v>
                </c:pt>
                <c:pt idx="13">
                  <c:v>8.5911797663521252</c:v>
                </c:pt>
                <c:pt idx="14">
                  <c:v>8.8243712020240483</c:v>
                </c:pt>
                <c:pt idx="15">
                  <c:v>9.5023664888747028</c:v>
                </c:pt>
                <c:pt idx="16">
                  <c:v>9.3024293123415625</c:v>
                </c:pt>
                <c:pt idx="17">
                  <c:v>8.3484736063279552</c:v>
                </c:pt>
                <c:pt idx="18">
                  <c:v>8.6539739875838251</c:v>
                </c:pt>
                <c:pt idx="19">
                  <c:v>7.7221709095017825</c:v>
                </c:pt>
                <c:pt idx="20">
                  <c:v>7.7221709095017825</c:v>
                </c:pt>
                <c:pt idx="21">
                  <c:v>7.7221709095017221</c:v>
                </c:pt>
                <c:pt idx="22">
                  <c:v>8.1364147168421042</c:v>
                </c:pt>
                <c:pt idx="23">
                  <c:v>7.0500843178566326</c:v>
                </c:pt>
                <c:pt idx="24">
                  <c:v>7.5756245360439305</c:v>
                </c:pt>
                <c:pt idx="25">
                  <c:v>7.7121502982127401</c:v>
                </c:pt>
                <c:pt idx="26">
                  <c:v>7.8249301878319741</c:v>
                </c:pt>
                <c:pt idx="27">
                  <c:v>7.3864612486479917</c:v>
                </c:pt>
                <c:pt idx="28">
                  <c:v>7.383221940469002</c:v>
                </c:pt>
                <c:pt idx="29">
                  <c:v>7.6821831387814719</c:v>
                </c:pt>
                <c:pt idx="30">
                  <c:v>7.2103915134878429</c:v>
                </c:pt>
                <c:pt idx="31">
                  <c:v>8.1187550222377407</c:v>
                </c:pt>
                <c:pt idx="32">
                  <c:v>8.1551362411127641</c:v>
                </c:pt>
                <c:pt idx="33">
                  <c:v>7.4958113340422052</c:v>
                </c:pt>
                <c:pt idx="34">
                  <c:v>7.1708858278147893</c:v>
                </c:pt>
                <c:pt idx="35">
                  <c:v>6.942919014682853</c:v>
                </c:pt>
                <c:pt idx="36">
                  <c:v>6.8013934519986226</c:v>
                </c:pt>
                <c:pt idx="37">
                  <c:v>7.0595173898629948</c:v>
                </c:pt>
                <c:pt idx="38">
                  <c:v>6.6767093691428565</c:v>
                </c:pt>
                <c:pt idx="39">
                  <c:v>5.8248700510064042</c:v>
                </c:pt>
                <c:pt idx="40">
                  <c:v>7.4268803081179735</c:v>
                </c:pt>
                <c:pt idx="41">
                  <c:v>6.2845103406885992</c:v>
                </c:pt>
                <c:pt idx="42">
                  <c:v>6.6660666396642672</c:v>
                </c:pt>
                <c:pt idx="43">
                  <c:v>6.9704284580568681</c:v>
                </c:pt>
                <c:pt idx="44">
                  <c:v>7.4220472767139709</c:v>
                </c:pt>
                <c:pt idx="45">
                  <c:v>6.7146694466502241</c:v>
                </c:pt>
                <c:pt idx="46">
                  <c:v>7.3540513399833971</c:v>
                </c:pt>
                <c:pt idx="47">
                  <c:v>7.4006636339061815</c:v>
                </c:pt>
                <c:pt idx="48">
                  <c:v>6.9704284580568192</c:v>
                </c:pt>
                <c:pt idx="49">
                  <c:v>6.9381798445669327</c:v>
                </c:pt>
                <c:pt idx="50">
                  <c:v>6.8037035666042174</c:v>
                </c:pt>
                <c:pt idx="51">
                  <c:v>7.3605542061873814</c:v>
                </c:pt>
                <c:pt idx="52">
                  <c:v>7.0463743868744304</c:v>
                </c:pt>
                <c:pt idx="53">
                  <c:v>7.9279376609276513</c:v>
                </c:pt>
                <c:pt idx="54">
                  <c:v>6.6109986470359683</c:v>
                </c:pt>
                <c:pt idx="55">
                  <c:v>7.2821365607140907</c:v>
                </c:pt>
                <c:pt idx="56">
                  <c:v>7.8490931394086285</c:v>
                </c:pt>
                <c:pt idx="57">
                  <c:v>7.6265016299159649</c:v>
                </c:pt>
                <c:pt idx="58">
                  <c:v>7.3938477729047785</c:v>
                </c:pt>
                <c:pt idx="59">
                  <c:v>7.7450371206340902</c:v>
                </c:pt>
                <c:pt idx="60">
                  <c:v>7.0190538140438976</c:v>
                </c:pt>
                <c:pt idx="61">
                  <c:v>7.2628687322725494</c:v>
                </c:pt>
                <c:pt idx="62">
                  <c:v>6.4312494034120729</c:v>
                </c:pt>
                <c:pt idx="63">
                  <c:v>6.2215550753452922</c:v>
                </c:pt>
                <c:pt idx="64">
                  <c:v>6.6664006613597886</c:v>
                </c:pt>
                <c:pt idx="65">
                  <c:v>6.620941994073732</c:v>
                </c:pt>
                <c:pt idx="66">
                  <c:v>7.2177949233512955</c:v>
                </c:pt>
                <c:pt idx="67">
                  <c:v>6.3333289824546464</c:v>
                </c:pt>
                <c:pt idx="68">
                  <c:v>6.0795935536660259</c:v>
                </c:pt>
                <c:pt idx="69">
                  <c:v>5.7050528870856239</c:v>
                </c:pt>
                <c:pt idx="70">
                  <c:v>6.8675706848281415</c:v>
                </c:pt>
                <c:pt idx="71">
                  <c:v>5.863245214422145</c:v>
                </c:pt>
                <c:pt idx="72">
                  <c:v>6.6304194605034423</c:v>
                </c:pt>
                <c:pt idx="73">
                  <c:v>5.9317169333825728</c:v>
                </c:pt>
                <c:pt idx="74">
                  <c:v>5.5824302155165002</c:v>
                </c:pt>
                <c:pt idx="75">
                  <c:v>6.3017824638923523</c:v>
                </c:pt>
                <c:pt idx="76">
                  <c:v>5.3602336599152105</c:v>
                </c:pt>
                <c:pt idx="77">
                  <c:v>5.2860842049878727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21-4FB4-803F-268DA85DEB67}"/>
            </c:ext>
          </c:extLst>
        </c:ser>
        <c:ser>
          <c:idx val="5"/>
          <c:order val="5"/>
          <c:tx>
            <c:v>Track 6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'Phagosome_Cellbody-dist'!$B$3:$B$113</c:f>
              <c:numCache>
                <c:formatCode>h:mm:ss</c:formatCode>
                <c:ptCount val="111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</c:numCache>
            </c:numRef>
          </c:cat>
          <c:val>
            <c:numRef>
              <c:f>'Phagosome_Cellbody-dist'!$S$3:$S$109</c:f>
              <c:numCache>
                <c:formatCode>0.0</c:formatCode>
                <c:ptCount val="107"/>
                <c:pt idx="0">
                  <c:v>18.388140767594926</c:v>
                </c:pt>
                <c:pt idx="1">
                  <c:v>17.867385308930292</c:v>
                </c:pt>
                <c:pt idx="2">
                  <c:v>17.791004018885499</c:v>
                </c:pt>
                <c:pt idx="3">
                  <c:v>18.152297387505659</c:v>
                </c:pt>
                <c:pt idx="4">
                  <c:v>17.666913457395761</c:v>
                </c:pt>
                <c:pt idx="5">
                  <c:v>17.271708144309986</c:v>
                </c:pt>
                <c:pt idx="6">
                  <c:v>17.036554685603509</c:v>
                </c:pt>
                <c:pt idx="7">
                  <c:v>17.197202098015826</c:v>
                </c:pt>
                <c:pt idx="8">
                  <c:v>17.963793709694063</c:v>
                </c:pt>
                <c:pt idx="9">
                  <c:v>17.469598786972107</c:v>
                </c:pt>
                <c:pt idx="10">
                  <c:v>17.447917061293602</c:v>
                </c:pt>
                <c:pt idx="11">
                  <c:v>17.125239748524599</c:v>
                </c:pt>
                <c:pt idx="12">
                  <c:v>17.455116028132089</c:v>
                </c:pt>
                <c:pt idx="13">
                  <c:v>17.503115405232567</c:v>
                </c:pt>
                <c:pt idx="14">
                  <c:v>17.453571681591292</c:v>
                </c:pt>
                <c:pt idx="15">
                  <c:v>17.645091983639858</c:v>
                </c:pt>
                <c:pt idx="16">
                  <c:v>17.569688494044946</c:v>
                </c:pt>
                <c:pt idx="17">
                  <c:v>17.383123974450331</c:v>
                </c:pt>
                <c:pt idx="18">
                  <c:v>17.021804787454975</c:v>
                </c:pt>
                <c:pt idx="19">
                  <c:v>17.250917708277985</c:v>
                </c:pt>
                <c:pt idx="20">
                  <c:v>16.815831112377406</c:v>
                </c:pt>
                <c:pt idx="21">
                  <c:v>16.775848936955587</c:v>
                </c:pt>
                <c:pt idx="22">
                  <c:v>16.579625139844907</c:v>
                </c:pt>
                <c:pt idx="23">
                  <c:v>16.735514333297321</c:v>
                </c:pt>
                <c:pt idx="24">
                  <c:v>17.19309959773916</c:v>
                </c:pt>
                <c:pt idx="25">
                  <c:v>16.636056637450043</c:v>
                </c:pt>
                <c:pt idx="26">
                  <c:v>17.057603843708154</c:v>
                </c:pt>
                <c:pt idx="27">
                  <c:v>16.571944430941883</c:v>
                </c:pt>
                <c:pt idx="28">
                  <c:v>16.510116386964459</c:v>
                </c:pt>
                <c:pt idx="29">
                  <c:v>17.020577611298119</c:v>
                </c:pt>
                <c:pt idx="30">
                  <c:v>17.012140188047393</c:v>
                </c:pt>
                <c:pt idx="31">
                  <c:v>16.748658108769288</c:v>
                </c:pt>
                <c:pt idx="32">
                  <c:v>16.92148104891799</c:v>
                </c:pt>
                <c:pt idx="33">
                  <c:v>16.993426441486871</c:v>
                </c:pt>
                <c:pt idx="34">
                  <c:v>17.016184975226189</c:v>
                </c:pt>
                <c:pt idx="35">
                  <c:v>16.769071636663615</c:v>
                </c:pt>
                <c:pt idx="36">
                  <c:v>17.155629176583609</c:v>
                </c:pt>
                <c:pt idx="37">
                  <c:v>16.993426441486712</c:v>
                </c:pt>
                <c:pt idx="38">
                  <c:v>17.426140721469142</c:v>
                </c:pt>
                <c:pt idx="39">
                  <c:v>17.403746467675067</c:v>
                </c:pt>
                <c:pt idx="40">
                  <c:v>17.771231333565787</c:v>
                </c:pt>
                <c:pt idx="41">
                  <c:v>17.289531167732687</c:v>
                </c:pt>
                <c:pt idx="42">
                  <c:v>17.127509516045297</c:v>
                </c:pt>
                <c:pt idx="43">
                  <c:v>16.937907256276389</c:v>
                </c:pt>
                <c:pt idx="44">
                  <c:v>16.652149677710895</c:v>
                </c:pt>
                <c:pt idx="45">
                  <c:v>16.108702796245847</c:v>
                </c:pt>
                <c:pt idx="46">
                  <c:v>16.13504040555484</c:v>
                </c:pt>
                <c:pt idx="47">
                  <c:v>15.735235817178712</c:v>
                </c:pt>
                <c:pt idx="48">
                  <c:v>15.220769027147698</c:v>
                </c:pt>
                <c:pt idx="49">
                  <c:v>15.170953826309011</c:v>
                </c:pt>
                <c:pt idx="50">
                  <c:v>14.985530502603002</c:v>
                </c:pt>
                <c:pt idx="51">
                  <c:v>14.644628837146263</c:v>
                </c:pt>
                <c:pt idx="52">
                  <c:v>14.624754235351904</c:v>
                </c:pt>
                <c:pt idx="53">
                  <c:v>14.305798544646153</c:v>
                </c:pt>
                <c:pt idx="54">
                  <c:v>14.199651951916179</c:v>
                </c:pt>
                <c:pt idx="55">
                  <c:v>13.548365838317501</c:v>
                </c:pt>
                <c:pt idx="56">
                  <c:v>14.555297164797221</c:v>
                </c:pt>
                <c:pt idx="57">
                  <c:v>14.206213914262211</c:v>
                </c:pt>
                <c:pt idx="58">
                  <c:v>15.27629646798519</c:v>
                </c:pt>
                <c:pt idx="59">
                  <c:v>14.535973093597129</c:v>
                </c:pt>
                <c:pt idx="60">
                  <c:v>14.878158547944606</c:v>
                </c:pt>
                <c:pt idx="61">
                  <c:v>14.600458135886596</c:v>
                </c:pt>
                <c:pt idx="62">
                  <c:v>14.785452369737527</c:v>
                </c:pt>
                <c:pt idx="63">
                  <c:v>14.634824646863505</c:v>
                </c:pt>
                <c:pt idx="64">
                  <c:v>14.527536458586399</c:v>
                </c:pt>
                <c:pt idx="65">
                  <c:v>14.239606736142681</c:v>
                </c:pt>
                <c:pt idx="66">
                  <c:v>14.821058471722717</c:v>
                </c:pt>
                <c:pt idx="67">
                  <c:v>14.852209412893602</c:v>
                </c:pt>
                <c:pt idx="68">
                  <c:v>14.405999244142007</c:v>
                </c:pt>
                <c:pt idx="69">
                  <c:v>14.055392954702812</c:v>
                </c:pt>
                <c:pt idx="70">
                  <c:v>14.751094934877854</c:v>
                </c:pt>
                <c:pt idx="71">
                  <c:v>14.578583073963159</c:v>
                </c:pt>
                <c:pt idx="72">
                  <c:v>14.179210571976265</c:v>
                </c:pt>
                <c:pt idx="73">
                  <c:v>13.918784685133682</c:v>
                </c:pt>
                <c:pt idx="74">
                  <c:v>14.1871127749408</c:v>
                </c:pt>
                <c:pt idx="75">
                  <c:v>14.314687531032934</c:v>
                </c:pt>
                <c:pt idx="76">
                  <c:v>13.727340375243063</c:v>
                </c:pt>
                <c:pt idx="77">
                  <c:v>14.17402977279221</c:v>
                </c:pt>
                <c:pt idx="78">
                  <c:v>13.73924901716085</c:v>
                </c:pt>
                <c:pt idx="79">
                  <c:v>13.31010596835694</c:v>
                </c:pt>
                <c:pt idx="80">
                  <c:v>12.378259077017999</c:v>
                </c:pt>
                <c:pt idx="81">
                  <c:v>12.295110572906614</c:v>
                </c:pt>
                <c:pt idx="82">
                  <c:v>11.354288705154543</c:v>
                </c:pt>
                <c:pt idx="83">
                  <c:v>11.579076608741802</c:v>
                </c:pt>
                <c:pt idx="84">
                  <c:v>11.350189582361935</c:v>
                </c:pt>
                <c:pt idx="85">
                  <c:v>11.099783141024815</c:v>
                </c:pt>
                <c:pt idx="86">
                  <c:v>11.128839731875786</c:v>
                </c:pt>
                <c:pt idx="87">
                  <c:v>10.515724775570886</c:v>
                </c:pt>
                <c:pt idx="88">
                  <c:v>9.8527470281135301</c:v>
                </c:pt>
                <c:pt idx="89">
                  <c:v>10.095002944251346</c:v>
                </c:pt>
                <c:pt idx="90">
                  <c:v>10.331176463070975</c:v>
                </c:pt>
                <c:pt idx="91">
                  <c:v>10.271162651921248</c:v>
                </c:pt>
                <c:pt idx="92">
                  <c:v>10.208630509960139</c:v>
                </c:pt>
                <c:pt idx="93">
                  <c:v>9.7743803895694583</c:v>
                </c:pt>
                <c:pt idx="94">
                  <c:v>8.8394710751769185</c:v>
                </c:pt>
                <c:pt idx="95">
                  <c:v>8.975262082595771</c:v>
                </c:pt>
                <c:pt idx="96">
                  <c:v>8.7360030306388907</c:v>
                </c:pt>
                <c:pt idx="97">
                  <c:v>7.5911376351947473</c:v>
                </c:pt>
                <c:pt idx="98">
                  <c:v>7.5967759119714104</c:v>
                </c:pt>
                <c:pt idx="99">
                  <c:v>7.6121262961873919</c:v>
                </c:pt>
                <c:pt idx="100">
                  <c:v>7.5858744255171242</c:v>
                </c:pt>
                <c:pt idx="101">
                  <c:v>7.2503613468032739</c:v>
                </c:pt>
                <c:pt idx="102">
                  <c:v>6.4794975762578115</c:v>
                </c:pt>
                <c:pt idx="103">
                  <c:v>6.8056445120777092</c:v>
                </c:pt>
                <c:pt idx="104">
                  <c:v>6.3794133269831796</c:v>
                </c:pt>
                <c:pt idx="105">
                  <c:v>6.558499562007083</c:v>
                </c:pt>
                <c:pt idx="106">
                  <c:v>6.8160048806921774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21-4FB4-803F-268DA85DEB67}"/>
            </c:ext>
          </c:extLst>
        </c:ser>
        <c:ser>
          <c:idx val="6"/>
          <c:order val="6"/>
          <c:tx>
            <c:v>Track 7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'Phagosome_Cellbody-dist'!$V$3:$V$97</c:f>
              <c:numCache>
                <c:formatCode>0.0</c:formatCode>
                <c:ptCount val="95"/>
                <c:pt idx="0">
                  <c:v>9.1446579912961656</c:v>
                </c:pt>
                <c:pt idx="1">
                  <c:v>8.4133676702944555</c:v>
                </c:pt>
                <c:pt idx="2">
                  <c:v>8.1127740152319081</c:v>
                </c:pt>
                <c:pt idx="3">
                  <c:v>7.977840532096157</c:v>
                </c:pt>
                <c:pt idx="4">
                  <c:v>7.7101123784864347</c:v>
                </c:pt>
                <c:pt idx="5">
                  <c:v>6.7288465579176355</c:v>
                </c:pt>
                <c:pt idx="6">
                  <c:v>5.9490631942255101</c:v>
                </c:pt>
                <c:pt idx="7">
                  <c:v>6.2830203635582764</c:v>
                </c:pt>
                <c:pt idx="8">
                  <c:v>6.293454236126836</c:v>
                </c:pt>
                <c:pt idx="9">
                  <c:v>6.3464459345369049</c:v>
                </c:pt>
                <c:pt idx="10">
                  <c:v>5.6085612336063075</c:v>
                </c:pt>
                <c:pt idx="11">
                  <c:v>5.2565203530683435</c:v>
                </c:pt>
                <c:pt idx="12">
                  <c:v>5.7337395204952522</c:v>
                </c:pt>
                <c:pt idx="13">
                  <c:v>6.3741840436421695</c:v>
                </c:pt>
                <c:pt idx="14">
                  <c:v>6.113661786887155</c:v>
                </c:pt>
                <c:pt idx="15">
                  <c:v>6.1914240329310193</c:v>
                </c:pt>
                <c:pt idx="16">
                  <c:v>6.3748243723084821</c:v>
                </c:pt>
                <c:pt idx="17">
                  <c:v>5.9354544523191795</c:v>
                </c:pt>
                <c:pt idx="18">
                  <c:v>5.7693998917661018</c:v>
                </c:pt>
                <c:pt idx="19">
                  <c:v>5.6348498156068079</c:v>
                </c:pt>
                <c:pt idx="20">
                  <c:v>6.0701623628294259</c:v>
                </c:pt>
                <c:pt idx="21">
                  <c:v>5.881910498393486</c:v>
                </c:pt>
                <c:pt idx="22">
                  <c:v>5.8399739725447413</c:v>
                </c:pt>
                <c:pt idx="23">
                  <c:v>5.5269278587255108</c:v>
                </c:pt>
                <c:pt idx="24">
                  <c:v>5.8055668303984378</c:v>
                </c:pt>
                <c:pt idx="25">
                  <c:v>6.1386301765495128</c:v>
                </c:pt>
                <c:pt idx="26">
                  <c:v>6.1328923029839686</c:v>
                </c:pt>
                <c:pt idx="27">
                  <c:v>6.2759228095245687</c:v>
                </c:pt>
                <c:pt idx="28">
                  <c:v>5.8955207102040523</c:v>
                </c:pt>
                <c:pt idx="29">
                  <c:v>5.9676099068219939</c:v>
                </c:pt>
                <c:pt idx="30">
                  <c:v>5.6250647008624384</c:v>
                </c:pt>
                <c:pt idx="31">
                  <c:v>5.453948294584392</c:v>
                </c:pt>
                <c:pt idx="32">
                  <c:v>5.8179151668693079</c:v>
                </c:pt>
                <c:pt idx="33">
                  <c:v>5.9190198888367744</c:v>
                </c:pt>
                <c:pt idx="34">
                  <c:v>5.7875341899638055</c:v>
                </c:pt>
                <c:pt idx="35">
                  <c:v>5.4508819266039312</c:v>
                </c:pt>
                <c:pt idx="36">
                  <c:v>5.64681778625018</c:v>
                </c:pt>
                <c:pt idx="37">
                  <c:v>5.6913401663306535</c:v>
                </c:pt>
                <c:pt idx="38">
                  <c:v>5.730095364729058</c:v>
                </c:pt>
                <c:pt idx="39">
                  <c:v>5.679777303928641</c:v>
                </c:pt>
                <c:pt idx="40">
                  <c:v>5.9159879798541004</c:v>
                </c:pt>
                <c:pt idx="41">
                  <c:v>5.8672643634926596</c:v>
                </c:pt>
                <c:pt idx="42">
                  <c:v>5.4889252540406144</c:v>
                </c:pt>
                <c:pt idx="43">
                  <c:v>5.5443200164172177</c:v>
                </c:pt>
                <c:pt idx="44">
                  <c:v>5.2823834687677609</c:v>
                </c:pt>
                <c:pt idx="45">
                  <c:v>5.2471694803536373</c:v>
                </c:pt>
                <c:pt idx="46">
                  <c:v>5.6913401663306251</c:v>
                </c:pt>
                <c:pt idx="47">
                  <c:v>5.4232925799286278</c:v>
                </c:pt>
                <c:pt idx="48">
                  <c:v>4.7655790009145633</c:v>
                </c:pt>
                <c:pt idx="49">
                  <c:v>5.9529939147736206</c:v>
                </c:pt>
                <c:pt idx="50">
                  <c:v>5.262373964754322</c:v>
                </c:pt>
                <c:pt idx="51">
                  <c:v>4.9652896526754429</c:v>
                </c:pt>
                <c:pt idx="52">
                  <c:v>5.0867319956603021</c:v>
                </c:pt>
                <c:pt idx="53">
                  <c:v>5.3769839088019182</c:v>
                </c:pt>
                <c:pt idx="54">
                  <c:v>5.8834144080306325</c:v>
                </c:pt>
                <c:pt idx="55">
                  <c:v>6.1822087582430232</c:v>
                </c:pt>
                <c:pt idx="56">
                  <c:v>6.1597791795867778</c:v>
                </c:pt>
                <c:pt idx="57">
                  <c:v>5.5070779317707572</c:v>
                </c:pt>
                <c:pt idx="58">
                  <c:v>5.3160596836900691</c:v>
                </c:pt>
                <c:pt idx="59">
                  <c:v>5.3160596836900691</c:v>
                </c:pt>
                <c:pt idx="60">
                  <c:v>5.4167963947075783</c:v>
                </c:pt>
                <c:pt idx="61">
                  <c:v>4.6665541729412068</c:v>
                </c:pt>
                <c:pt idx="62">
                  <c:v>4.81783798768965</c:v>
                </c:pt>
                <c:pt idx="63">
                  <c:v>5.2768409938137602</c:v>
                </c:pt>
                <c:pt idx="64">
                  <c:v>5.9604405448443458</c:v>
                </c:pt>
                <c:pt idx="65">
                  <c:v>6.1654824514383177</c:v>
                </c:pt>
                <c:pt idx="66">
                  <c:v>5.8340137985728662</c:v>
                </c:pt>
                <c:pt idx="67">
                  <c:v>5.4370264445859586</c:v>
                </c:pt>
                <c:pt idx="68">
                  <c:v>5.1968941761256966</c:v>
                </c:pt>
                <c:pt idx="69">
                  <c:v>4.9245806999477963</c:v>
                </c:pt>
                <c:pt idx="70">
                  <c:v>4.8812383790855955</c:v>
                </c:pt>
                <c:pt idx="71">
                  <c:v>4.8358437648743209</c:v>
                </c:pt>
                <c:pt idx="72">
                  <c:v>5.0106097943028871</c:v>
                </c:pt>
                <c:pt idx="73">
                  <c:v>5.7452151543415733</c:v>
                </c:pt>
                <c:pt idx="74">
                  <c:v>5.3333226929798538</c:v>
                </c:pt>
                <c:pt idx="75">
                  <c:v>5.2105162512098495</c:v>
                </c:pt>
                <c:pt idx="76">
                  <c:v>5.1613594108788625</c:v>
                </c:pt>
                <c:pt idx="77">
                  <c:v>5.6890861507351191</c:v>
                </c:pt>
                <c:pt idx="78">
                  <c:v>5.7963001573706974</c:v>
                </c:pt>
                <c:pt idx="79">
                  <c:v>5.9667855959063818</c:v>
                </c:pt>
                <c:pt idx="80">
                  <c:v>6.0243917861829228</c:v>
                </c:pt>
                <c:pt idx="81">
                  <c:v>6.3295404571689753</c:v>
                </c:pt>
                <c:pt idx="82">
                  <c:v>6.7533313394191321</c:v>
                </c:pt>
                <c:pt idx="83">
                  <c:v>6.2674232020270244</c:v>
                </c:pt>
                <c:pt idx="84">
                  <c:v>6.150802426077802</c:v>
                </c:pt>
                <c:pt idx="85">
                  <c:v>5.9528184190250695</c:v>
                </c:pt>
                <c:pt idx="86">
                  <c:v>6.094539510723525</c:v>
                </c:pt>
                <c:pt idx="87">
                  <c:v>6.0056893129821782</c:v>
                </c:pt>
                <c:pt idx="88">
                  <c:v>6.1028814324541099</c:v>
                </c:pt>
                <c:pt idx="89">
                  <c:v>6.0420854522747476</c:v>
                </c:pt>
                <c:pt idx="90">
                  <c:v>5.7209867536791261</c:v>
                </c:pt>
                <c:pt idx="91">
                  <c:v>5.9321522986860513</c:v>
                </c:pt>
                <c:pt idx="92">
                  <c:v>5.2692062587146449</c:v>
                </c:pt>
                <c:pt idx="93">
                  <c:v>5.3160452922477894</c:v>
                </c:pt>
                <c:pt idx="94">
                  <c:v>5.4984058927373454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21-4FB4-803F-268DA85DEB67}"/>
            </c:ext>
          </c:extLst>
        </c:ser>
        <c:ser>
          <c:idx val="7"/>
          <c:order val="7"/>
          <c:tx>
            <c:v>Track 8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'Phagosome_Cellbody-dist'!$Y$3:$Y$78</c:f>
              <c:numCache>
                <c:formatCode>0.0</c:formatCode>
                <c:ptCount val="76"/>
                <c:pt idx="0">
                  <c:v>8.5125951057683498</c:v>
                </c:pt>
                <c:pt idx="1">
                  <c:v>9.2393790449693682</c:v>
                </c:pt>
                <c:pt idx="2">
                  <c:v>8.4060354680292964</c:v>
                </c:pt>
                <c:pt idx="3">
                  <c:v>8.5786226854232925</c:v>
                </c:pt>
                <c:pt idx="4">
                  <c:v>7.4320478455162862</c:v>
                </c:pt>
                <c:pt idx="5">
                  <c:v>8.0555895582069592</c:v>
                </c:pt>
                <c:pt idx="6">
                  <c:v>7.6472790453246402</c:v>
                </c:pt>
                <c:pt idx="7">
                  <c:v>7.9622901992979038</c:v>
                </c:pt>
                <c:pt idx="8">
                  <c:v>7.6526171424730984</c:v>
                </c:pt>
                <c:pt idx="9">
                  <c:v>7.3912691718691672</c:v>
                </c:pt>
                <c:pt idx="10">
                  <c:v>7.5821244898251656</c:v>
                </c:pt>
                <c:pt idx="11">
                  <c:v>7.3218636101640344</c:v>
                </c:pt>
                <c:pt idx="12">
                  <c:v>6.3019655662470404</c:v>
                </c:pt>
                <c:pt idx="13">
                  <c:v>5.4857125990815359</c:v>
                </c:pt>
                <c:pt idx="14">
                  <c:v>5.2894787002034418</c:v>
                </c:pt>
                <c:pt idx="15">
                  <c:v>5.4593469709900653</c:v>
                </c:pt>
                <c:pt idx="16">
                  <c:v>5.4796354619851932</c:v>
                </c:pt>
                <c:pt idx="17">
                  <c:v>5.4960144731498639</c:v>
                </c:pt>
                <c:pt idx="18">
                  <c:v>5.0330092802274971</c:v>
                </c:pt>
                <c:pt idx="19">
                  <c:v>4.5483213679102539</c:v>
                </c:pt>
                <c:pt idx="20">
                  <c:v>4.6524705567472679</c:v>
                </c:pt>
                <c:pt idx="21">
                  <c:v>4.9082644929363157</c:v>
                </c:pt>
                <c:pt idx="22">
                  <c:v>6.0620811188133308</c:v>
                </c:pt>
                <c:pt idx="23">
                  <c:v>6.0804147807974447</c:v>
                </c:pt>
                <c:pt idx="24">
                  <c:v>4.8259787283684643</c:v>
                </c:pt>
                <c:pt idx="25">
                  <c:v>5.0501395261667632</c:v>
                </c:pt>
                <c:pt idx="26">
                  <c:v>5.2189628882387602</c:v>
                </c:pt>
                <c:pt idx="27">
                  <c:v>5.0605607357796325</c:v>
                </c:pt>
                <c:pt idx="28">
                  <c:v>5.0114651137433048</c:v>
                </c:pt>
                <c:pt idx="29">
                  <c:v>4.5463050562319838</c:v>
                </c:pt>
                <c:pt idx="30">
                  <c:v>4.6864317631592591</c:v>
                </c:pt>
                <c:pt idx="31">
                  <c:v>4.871315090941378</c:v>
                </c:pt>
                <c:pt idx="32">
                  <c:v>4.6599802305818505</c:v>
                </c:pt>
                <c:pt idx="33">
                  <c:v>5.6690201533449285</c:v>
                </c:pt>
                <c:pt idx="34">
                  <c:v>5.1700321259000441</c:v>
                </c:pt>
                <c:pt idx="35">
                  <c:v>4.7360151997484055</c:v>
                </c:pt>
                <c:pt idx="36">
                  <c:v>4.216136188256157</c:v>
                </c:pt>
                <c:pt idx="37">
                  <c:v>4.4610467373083971</c:v>
                </c:pt>
                <c:pt idx="38">
                  <c:v>4.9367846218992115</c:v>
                </c:pt>
                <c:pt idx="39">
                  <c:v>4.8044403935052982</c:v>
                </c:pt>
                <c:pt idx="40">
                  <c:v>4.2399154771700083</c:v>
                </c:pt>
                <c:pt idx="41">
                  <c:v>4.5111581324477577</c:v>
                </c:pt>
                <c:pt idx="42">
                  <c:v>4.5322685654259338</c:v>
                </c:pt>
                <c:pt idx="43">
                  <c:v>5.3465330878603794</c:v>
                </c:pt>
                <c:pt idx="44">
                  <c:v>4.4309524020307931</c:v>
                </c:pt>
                <c:pt idx="45">
                  <c:v>5.0622851320412625</c:v>
                </c:pt>
                <c:pt idx="46">
                  <c:v>4.4058592750375309</c:v>
                </c:pt>
                <c:pt idx="47">
                  <c:v>4.7418455868397649</c:v>
                </c:pt>
                <c:pt idx="48">
                  <c:v>4.9308856014523998</c:v>
                </c:pt>
                <c:pt idx="49">
                  <c:v>4.2685554665296577</c:v>
                </c:pt>
                <c:pt idx="50">
                  <c:v>4.6490015595242848</c:v>
                </c:pt>
                <c:pt idx="51">
                  <c:v>5.5445469221001868</c:v>
                </c:pt>
                <c:pt idx="52">
                  <c:v>5.0297940084025949</c:v>
                </c:pt>
                <c:pt idx="53">
                  <c:v>4.5127623221647157</c:v>
                </c:pt>
                <c:pt idx="54">
                  <c:v>3.8290227841690303</c:v>
                </c:pt>
                <c:pt idx="55">
                  <c:v>4.4595249240598767</c:v>
                </c:pt>
                <c:pt idx="56">
                  <c:v>4.1118468276739417</c:v>
                </c:pt>
                <c:pt idx="57">
                  <c:v>4.338831982310122</c:v>
                </c:pt>
                <c:pt idx="58">
                  <c:v>3.9825930046785434</c:v>
                </c:pt>
                <c:pt idx="59">
                  <c:v>4.371651644423868</c:v>
                </c:pt>
                <c:pt idx="60">
                  <c:v>4.3849221366723787</c:v>
                </c:pt>
                <c:pt idx="61">
                  <c:v>3.7989502314903456</c:v>
                </c:pt>
                <c:pt idx="62">
                  <c:v>4.1762856268918851</c:v>
                </c:pt>
                <c:pt idx="63">
                  <c:v>4.2606158955014006</c:v>
                </c:pt>
                <c:pt idx="64">
                  <c:v>4.1914741669580264</c:v>
                </c:pt>
                <c:pt idx="65">
                  <c:v>3.8137328074659584</c:v>
                </c:pt>
                <c:pt idx="66">
                  <c:v>5.0636990016819636</c:v>
                </c:pt>
                <c:pt idx="67">
                  <c:v>4.8786750821182627</c:v>
                </c:pt>
                <c:pt idx="68">
                  <c:v>5.2075404261582943</c:v>
                </c:pt>
                <c:pt idx="69">
                  <c:v>5.0363325551395519</c:v>
                </c:pt>
                <c:pt idx="70">
                  <c:v>4.9587274695565915</c:v>
                </c:pt>
                <c:pt idx="71">
                  <c:v>4.7596104866784419</c:v>
                </c:pt>
                <c:pt idx="72">
                  <c:v>4.6185769147959537</c:v>
                </c:pt>
                <c:pt idx="73">
                  <c:v>4.2585284861870294</c:v>
                </c:pt>
                <c:pt idx="74">
                  <c:v>4.0106907712774165</c:v>
                </c:pt>
                <c:pt idx="75">
                  <c:v>4.2559279124150713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21-4FB4-803F-268DA85DEB67}"/>
            </c:ext>
          </c:extLst>
        </c:ser>
        <c:ser>
          <c:idx val="8"/>
          <c:order val="8"/>
          <c:tx>
            <c:v>Track 9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'Phagosome_Cellbody-dist'!$AB$3:$AB$14</c:f>
              <c:numCache>
                <c:formatCode>0.0</c:formatCode>
                <c:ptCount val="12"/>
                <c:pt idx="0">
                  <c:v>12.510459394775964</c:v>
                </c:pt>
                <c:pt idx="1">
                  <c:v>11.748781919439582</c:v>
                </c:pt>
                <c:pt idx="2">
                  <c:v>11.295218230147022</c:v>
                </c:pt>
                <c:pt idx="3">
                  <c:v>10.895855477842064</c:v>
                </c:pt>
                <c:pt idx="4">
                  <c:v>10.145739627273551</c:v>
                </c:pt>
                <c:pt idx="5">
                  <c:v>10.138707317945958</c:v>
                </c:pt>
                <c:pt idx="6">
                  <c:v>10.181372270258192</c:v>
                </c:pt>
                <c:pt idx="7">
                  <c:v>9.8188568737461406</c:v>
                </c:pt>
                <c:pt idx="8">
                  <c:v>10.022159771275367</c:v>
                </c:pt>
                <c:pt idx="9">
                  <c:v>8.8529743021708942</c:v>
                </c:pt>
                <c:pt idx="10">
                  <c:v>7.4842138874643585</c:v>
                </c:pt>
                <c:pt idx="11">
                  <c:v>6.8832416706328905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21-4FB4-803F-268DA85DEB67}"/>
            </c:ext>
          </c:extLst>
        </c:ser>
        <c:ser>
          <c:idx val="9"/>
          <c:order val="9"/>
          <c:tx>
            <c:v>Track 10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'Phagosome_Cellbody-dist'!$AE$3:$AE$53</c:f>
              <c:numCache>
                <c:formatCode>0.0</c:formatCode>
                <c:ptCount val="51"/>
                <c:pt idx="0">
                  <c:v>13.081161822290719</c:v>
                </c:pt>
                <c:pt idx="1">
                  <c:v>12.948099148840662</c:v>
                </c:pt>
                <c:pt idx="2">
                  <c:v>10.941564956064926</c:v>
                </c:pt>
                <c:pt idx="3">
                  <c:v>10.193623793702935</c:v>
                </c:pt>
                <c:pt idx="4">
                  <c:v>10.46293844529875</c:v>
                </c:pt>
                <c:pt idx="5">
                  <c:v>10.101117320804658</c:v>
                </c:pt>
                <c:pt idx="6">
                  <c:v>8.2567969760954316</c:v>
                </c:pt>
                <c:pt idx="7">
                  <c:v>7.2542857732088271</c:v>
                </c:pt>
                <c:pt idx="8">
                  <c:v>5.5640637891022457</c:v>
                </c:pt>
                <c:pt idx="9">
                  <c:v>5.5490706153933544</c:v>
                </c:pt>
                <c:pt idx="10">
                  <c:v>5.634589115830388</c:v>
                </c:pt>
                <c:pt idx="11">
                  <c:v>5.7641879855130354</c:v>
                </c:pt>
                <c:pt idx="12">
                  <c:v>5.6535886376736508</c:v>
                </c:pt>
                <c:pt idx="13">
                  <c:v>5.7675651806856365</c:v>
                </c:pt>
                <c:pt idx="14">
                  <c:v>5.3650596759397908</c:v>
                </c:pt>
                <c:pt idx="15">
                  <c:v>4.8896140016564988</c:v>
                </c:pt>
                <c:pt idx="16">
                  <c:v>4.8327504802510326</c:v>
                </c:pt>
                <c:pt idx="17">
                  <c:v>5.370752417268907</c:v>
                </c:pt>
                <c:pt idx="18">
                  <c:v>5.0228645782431665</c:v>
                </c:pt>
                <c:pt idx="19">
                  <c:v>5.0165372885600297</c:v>
                </c:pt>
                <c:pt idx="20">
                  <c:v>4.7363715484487212</c:v>
                </c:pt>
                <c:pt idx="21">
                  <c:v>4.8586850826718777</c:v>
                </c:pt>
                <c:pt idx="22">
                  <c:v>4.8790829174022354</c:v>
                </c:pt>
                <c:pt idx="23">
                  <c:v>5.0089051425504056</c:v>
                </c:pt>
                <c:pt idx="24">
                  <c:v>4.9931780376449746</c:v>
                </c:pt>
                <c:pt idx="25">
                  <c:v>5.7367988245173773</c:v>
                </c:pt>
                <c:pt idx="26">
                  <c:v>5.232308692620486</c:v>
                </c:pt>
                <c:pt idx="27">
                  <c:v>4.9099188520755099</c:v>
                </c:pt>
                <c:pt idx="28">
                  <c:v>5.3615813027418886</c:v>
                </c:pt>
                <c:pt idx="29">
                  <c:v>4.7093944187601418</c:v>
                </c:pt>
                <c:pt idx="30">
                  <c:v>4.7344231569558692</c:v>
                </c:pt>
                <c:pt idx="31">
                  <c:v>4.8791034417049763</c:v>
                </c:pt>
                <c:pt idx="32">
                  <c:v>4.7808084372992621</c:v>
                </c:pt>
                <c:pt idx="33">
                  <c:v>4.7817810563865093</c:v>
                </c:pt>
                <c:pt idx="34">
                  <c:v>5.3865286935267269</c:v>
                </c:pt>
                <c:pt idx="35">
                  <c:v>4.9880846148072449</c:v>
                </c:pt>
                <c:pt idx="36">
                  <c:v>4.7628545291013369</c:v>
                </c:pt>
                <c:pt idx="37">
                  <c:v>4.3586507682468172</c:v>
                </c:pt>
                <c:pt idx="38">
                  <c:v>4.9997655349984571</c:v>
                </c:pt>
                <c:pt idx="39">
                  <c:v>4.6577477298044228</c:v>
                </c:pt>
                <c:pt idx="40">
                  <c:v>4.6843466793421689</c:v>
                </c:pt>
                <c:pt idx="41">
                  <c:v>4.9746719388819978</c:v>
                </c:pt>
                <c:pt idx="42">
                  <c:v>4.9244412694377573</c:v>
                </c:pt>
                <c:pt idx="43">
                  <c:v>5.5318599313588477</c:v>
                </c:pt>
                <c:pt idx="44">
                  <c:v>5.0559792335411098</c:v>
                </c:pt>
                <c:pt idx="45">
                  <c:v>4.9895159056319702</c:v>
                </c:pt>
                <c:pt idx="46">
                  <c:v>4.6085090555991997</c:v>
                </c:pt>
                <c:pt idx="47">
                  <c:v>4.3922286410270095</c:v>
                </c:pt>
                <c:pt idx="48">
                  <c:v>4.942179917372524</c:v>
                </c:pt>
                <c:pt idx="49">
                  <c:v>4.2327120968869751</c:v>
                </c:pt>
                <c:pt idx="50">
                  <c:v>4.9344983716873543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21-4FB4-803F-268DA85D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481112"/>
        <c:axId val="413482096"/>
      </c:lineChart>
      <c:catAx>
        <c:axId val="413481112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13482096"/>
        <c:crosses val="autoZero"/>
        <c:auto val="1"/>
        <c:lblAlgn val="ctr"/>
        <c:lblOffset val="100"/>
        <c:noMultiLvlLbl val="0"/>
      </c:catAx>
      <c:valAx>
        <c:axId val="41348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13481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Phagocytic cup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507A-4856-A5B8-65FFC896FC72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507A-4856-A5B8-65FFC896FC72}"/>
              </c:ext>
            </c:extLst>
          </c:dPt>
          <c:dPt>
            <c:idx val="145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507A-4856-A5B8-65FFC896FC72}"/>
              </c:ext>
            </c:extLst>
          </c:dPt>
          <c:dPt>
            <c:idx val="181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9E480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507A-4856-A5B8-65FFC896FC72}"/>
              </c:ext>
            </c:extLst>
          </c:dPt>
          <c:dPt>
            <c:idx val="214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507A-4856-A5B8-65FFC896FC72}"/>
              </c:ext>
            </c:extLst>
          </c:dPt>
          <c:dPt>
            <c:idx val="262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507A-4856-A5B8-65FFC896FC72}"/>
              </c:ext>
            </c:extLst>
          </c:dPt>
          <c:dPt>
            <c:idx val="326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507A-4856-A5B8-65FFC896FC72}"/>
              </c:ext>
            </c:extLst>
          </c:dPt>
          <c:dPt>
            <c:idx val="331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507A-4856-A5B8-65FFC896FC72}"/>
              </c:ext>
            </c:extLst>
          </c:dPt>
          <c:dPt>
            <c:idx val="351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507A-4856-A5B8-65FFC896FC72}"/>
              </c:ext>
            </c:extLst>
          </c:dPt>
          <c:val>
            <c:numRef>
              <c:f>Alltracks_tog!$N$2:$N$405</c:f>
              <c:numCache>
                <c:formatCode>General</c:formatCode>
                <c:ptCount val="404"/>
                <c:pt idx="41">
                  <c:v>1</c:v>
                </c:pt>
                <c:pt idx="92">
                  <c:v>1</c:v>
                </c:pt>
                <c:pt idx="145">
                  <c:v>1</c:v>
                </c:pt>
                <c:pt idx="181">
                  <c:v>1</c:v>
                </c:pt>
                <c:pt idx="214">
                  <c:v>1</c:v>
                </c:pt>
                <c:pt idx="262">
                  <c:v>1</c:v>
                </c:pt>
                <c:pt idx="326">
                  <c:v>1</c:v>
                </c:pt>
                <c:pt idx="331">
                  <c:v>1</c:v>
                </c:pt>
                <c:pt idx="3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507A-4856-A5B8-65FFC896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948560"/>
        <c:axId val="472948232"/>
      </c:barChart>
      <c:lineChart>
        <c:grouping val="standard"/>
        <c:varyColors val="0"/>
        <c:ser>
          <c:idx val="2"/>
          <c:order val="1"/>
          <c:tx>
            <c:v>Centrin</c:v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Alltracks_tog!$B$2:$B$405</c:f>
              <c:numCache>
                <c:formatCode>h:mm:ss</c:formatCode>
                <c:ptCount val="404"/>
                <c:pt idx="0">
                  <c:v>0</c:v>
                </c:pt>
                <c:pt idx="1">
                  <c:v>2.3148148148148146E-4</c:v>
                </c:pt>
                <c:pt idx="2">
                  <c:v>4.6296296296296293E-4</c:v>
                </c:pt>
                <c:pt idx="3">
                  <c:v>6.9444444444444404E-4</c:v>
                </c:pt>
                <c:pt idx="4">
                  <c:v>9.2592592592592596E-4</c:v>
                </c:pt>
                <c:pt idx="5">
                  <c:v>1.1574074074074099E-3</c:v>
                </c:pt>
                <c:pt idx="6">
                  <c:v>1.38888888888889E-3</c:v>
                </c:pt>
                <c:pt idx="7">
                  <c:v>1.6203703703703701E-3</c:v>
                </c:pt>
                <c:pt idx="8">
                  <c:v>1.85185185185185E-3</c:v>
                </c:pt>
                <c:pt idx="9">
                  <c:v>2.0833333333333298E-3</c:v>
                </c:pt>
                <c:pt idx="10">
                  <c:v>2.3148148148148099E-3</c:v>
                </c:pt>
                <c:pt idx="11">
                  <c:v>2.5462962962963E-3</c:v>
                </c:pt>
                <c:pt idx="12">
                  <c:v>2.7777777777777801E-3</c:v>
                </c:pt>
                <c:pt idx="13">
                  <c:v>3.0092592592592601E-3</c:v>
                </c:pt>
                <c:pt idx="14">
                  <c:v>3.2407407407407402E-3</c:v>
                </c:pt>
                <c:pt idx="15">
                  <c:v>3.4722222222222199E-3</c:v>
                </c:pt>
                <c:pt idx="16">
                  <c:v>3.7037037037036999E-3</c:v>
                </c:pt>
                <c:pt idx="17">
                  <c:v>3.9351851851851796E-3</c:v>
                </c:pt>
                <c:pt idx="18">
                  <c:v>4.1666666666666701E-3</c:v>
                </c:pt>
                <c:pt idx="19">
                  <c:v>4.3981481481481502E-3</c:v>
                </c:pt>
                <c:pt idx="20">
                  <c:v>4.6296296296296302E-3</c:v>
                </c:pt>
                <c:pt idx="21">
                  <c:v>4.8611111111111103E-3</c:v>
                </c:pt>
                <c:pt idx="22">
                  <c:v>5.0925925925925904E-3</c:v>
                </c:pt>
                <c:pt idx="23">
                  <c:v>5.3240740740740696E-3</c:v>
                </c:pt>
                <c:pt idx="24">
                  <c:v>5.5555555555555497E-3</c:v>
                </c:pt>
                <c:pt idx="25">
                  <c:v>5.7870370370370402E-3</c:v>
                </c:pt>
                <c:pt idx="26">
                  <c:v>6.0185185185185203E-3</c:v>
                </c:pt>
                <c:pt idx="27">
                  <c:v>6.2500000000000003E-3</c:v>
                </c:pt>
                <c:pt idx="28">
                  <c:v>6.4814814814814804E-3</c:v>
                </c:pt>
                <c:pt idx="29">
                  <c:v>6.7129629629629596E-3</c:v>
                </c:pt>
                <c:pt idx="30">
                  <c:v>6.9444444444444397E-3</c:v>
                </c:pt>
                <c:pt idx="31">
                  <c:v>7.1759259259259302E-3</c:v>
                </c:pt>
                <c:pt idx="32">
                  <c:v>7.4074074074074103E-3</c:v>
                </c:pt>
                <c:pt idx="33">
                  <c:v>7.6388888888888904E-3</c:v>
                </c:pt>
                <c:pt idx="34">
                  <c:v>7.8703703703703696E-3</c:v>
                </c:pt>
                <c:pt idx="35">
                  <c:v>8.1018518518518497E-3</c:v>
                </c:pt>
                <c:pt idx="36">
                  <c:v>8.3333333333333297E-3</c:v>
                </c:pt>
                <c:pt idx="37">
                  <c:v>8.5648148148148098E-3</c:v>
                </c:pt>
                <c:pt idx="38">
                  <c:v>8.7962962962963003E-3</c:v>
                </c:pt>
                <c:pt idx="39">
                  <c:v>9.0277777777777804E-3</c:v>
                </c:pt>
                <c:pt idx="40">
                  <c:v>9.2592592592592605E-3</c:v>
                </c:pt>
                <c:pt idx="41">
                  <c:v>9.4907407407407406E-3</c:v>
                </c:pt>
                <c:pt idx="42">
                  <c:v>9.7222222222222206E-3</c:v>
                </c:pt>
                <c:pt idx="43">
                  <c:v>9.9537037037037007E-3</c:v>
                </c:pt>
                <c:pt idx="44">
                  <c:v>1.01851851851852E-2</c:v>
                </c:pt>
                <c:pt idx="45">
                  <c:v>1.0416666666666701E-2</c:v>
                </c:pt>
                <c:pt idx="46">
                  <c:v>1.0648148148148099E-2</c:v>
                </c:pt>
                <c:pt idx="47">
                  <c:v>1.08796296296296E-2</c:v>
                </c:pt>
                <c:pt idx="48">
                  <c:v>1.1111111111111099E-2</c:v>
                </c:pt>
                <c:pt idx="49">
                  <c:v>1.13425925925926E-2</c:v>
                </c:pt>
                <c:pt idx="50">
                  <c:v>1.1574074074074099E-2</c:v>
                </c:pt>
                <c:pt idx="51">
                  <c:v>1.18055555555556E-2</c:v>
                </c:pt>
                <c:pt idx="52">
                  <c:v>1.2037037037037001E-2</c:v>
                </c:pt>
                <c:pt idx="53">
                  <c:v>1.22685185185185E-2</c:v>
                </c:pt>
                <c:pt idx="54">
                  <c:v>1.2500000000000001E-2</c:v>
                </c:pt>
                <c:pt idx="55">
                  <c:v>1.27314814814815E-2</c:v>
                </c:pt>
                <c:pt idx="56">
                  <c:v>1.2962962962963001E-2</c:v>
                </c:pt>
                <c:pt idx="57">
                  <c:v>1.3194444444444399E-2</c:v>
                </c:pt>
                <c:pt idx="58">
                  <c:v>1.34259259259259E-2</c:v>
                </c:pt>
                <c:pt idx="59">
                  <c:v>1.3657407407407399E-2</c:v>
                </c:pt>
                <c:pt idx="60">
                  <c:v>1.38888888888889E-2</c:v>
                </c:pt>
                <c:pt idx="61">
                  <c:v>1.4120370370370399E-2</c:v>
                </c:pt>
                <c:pt idx="62">
                  <c:v>1.43518518518519E-2</c:v>
                </c:pt>
                <c:pt idx="63">
                  <c:v>1.4583333333333301E-2</c:v>
                </c:pt>
                <c:pt idx="64">
                  <c:v>1.48148148148148E-2</c:v>
                </c:pt>
                <c:pt idx="65">
                  <c:v>1.5046296296296301E-2</c:v>
                </c:pt>
                <c:pt idx="66">
                  <c:v>1.52777777777778E-2</c:v>
                </c:pt>
                <c:pt idx="67">
                  <c:v>1.5509259259259301E-2</c:v>
                </c:pt>
                <c:pt idx="68">
                  <c:v>1.5740740740740701E-2</c:v>
                </c:pt>
                <c:pt idx="69">
                  <c:v>1.59722222222222E-2</c:v>
                </c:pt>
                <c:pt idx="70">
                  <c:v>1.6203703703703699E-2</c:v>
                </c:pt>
                <c:pt idx="71">
                  <c:v>1.6435185185185198E-2</c:v>
                </c:pt>
                <c:pt idx="72">
                  <c:v>1.6666666666666701E-2</c:v>
                </c:pt>
                <c:pt idx="73">
                  <c:v>1.68981481481481E-2</c:v>
                </c:pt>
                <c:pt idx="74">
                  <c:v>1.7129629629629599E-2</c:v>
                </c:pt>
                <c:pt idx="75">
                  <c:v>1.7361111111111101E-2</c:v>
                </c:pt>
                <c:pt idx="76">
                  <c:v>1.7592592592592601E-2</c:v>
                </c:pt>
                <c:pt idx="77">
                  <c:v>1.78240740740741E-2</c:v>
                </c:pt>
                <c:pt idx="78">
                  <c:v>1.8055555555555599E-2</c:v>
                </c:pt>
                <c:pt idx="79">
                  <c:v>1.8287037037037001E-2</c:v>
                </c:pt>
                <c:pt idx="80">
                  <c:v>1.85185185185185E-2</c:v>
                </c:pt>
                <c:pt idx="81">
                  <c:v>1.8749999999999999E-2</c:v>
                </c:pt>
                <c:pt idx="82">
                  <c:v>1.8981481481481498E-2</c:v>
                </c:pt>
                <c:pt idx="83">
                  <c:v>1.9212962962963001E-2</c:v>
                </c:pt>
                <c:pt idx="84">
                  <c:v>1.94444444444444E-2</c:v>
                </c:pt>
                <c:pt idx="85">
                  <c:v>1.9675925925925899E-2</c:v>
                </c:pt>
                <c:pt idx="86">
                  <c:v>1.9907407407407401E-2</c:v>
                </c:pt>
                <c:pt idx="87">
                  <c:v>2.0138888888888901E-2</c:v>
                </c:pt>
                <c:pt idx="88">
                  <c:v>2.03703703703704E-2</c:v>
                </c:pt>
                <c:pt idx="89">
                  <c:v>2.0601851851851899E-2</c:v>
                </c:pt>
                <c:pt idx="90">
                  <c:v>2.0833333333333301E-2</c:v>
                </c:pt>
                <c:pt idx="91">
                  <c:v>2.10648148148148E-2</c:v>
                </c:pt>
                <c:pt idx="92">
                  <c:v>2.1296296296296299E-2</c:v>
                </c:pt>
                <c:pt idx="93">
                  <c:v>2.1527777777777798E-2</c:v>
                </c:pt>
                <c:pt idx="94">
                  <c:v>2.1759259259259301E-2</c:v>
                </c:pt>
                <c:pt idx="95">
                  <c:v>2.19907407407407E-2</c:v>
                </c:pt>
                <c:pt idx="96">
                  <c:v>2.2222222222222199E-2</c:v>
                </c:pt>
                <c:pt idx="97">
                  <c:v>2.2453703703703701E-2</c:v>
                </c:pt>
                <c:pt idx="98">
                  <c:v>2.2685185185185201E-2</c:v>
                </c:pt>
                <c:pt idx="99">
                  <c:v>2.29166666666667E-2</c:v>
                </c:pt>
                <c:pt idx="100">
                  <c:v>2.3148148148148098E-2</c:v>
                </c:pt>
                <c:pt idx="101">
                  <c:v>2.3379629629629601E-2</c:v>
                </c:pt>
                <c:pt idx="102">
                  <c:v>2.36111111111111E-2</c:v>
                </c:pt>
                <c:pt idx="103">
                  <c:v>2.3842592592592599E-2</c:v>
                </c:pt>
                <c:pt idx="104">
                  <c:v>2.4074074074074098E-2</c:v>
                </c:pt>
                <c:pt idx="105">
                  <c:v>2.4305555555555601E-2</c:v>
                </c:pt>
                <c:pt idx="106">
                  <c:v>2.4537037037037E-2</c:v>
                </c:pt>
                <c:pt idx="107">
                  <c:v>2.4768518518518499E-2</c:v>
                </c:pt>
                <c:pt idx="108">
                  <c:v>2.5000000000000001E-2</c:v>
                </c:pt>
                <c:pt idx="109">
                  <c:v>2.5231481481481501E-2</c:v>
                </c:pt>
                <c:pt idx="110">
                  <c:v>2.5462962962963E-2</c:v>
                </c:pt>
                <c:pt idx="111">
                  <c:v>2.5694444444444402E-2</c:v>
                </c:pt>
                <c:pt idx="112">
                  <c:v>2.5925925925925901E-2</c:v>
                </c:pt>
                <c:pt idx="113">
                  <c:v>2.61574074074074E-2</c:v>
                </c:pt>
                <c:pt idx="114">
                  <c:v>2.6388888888888899E-2</c:v>
                </c:pt>
                <c:pt idx="115">
                  <c:v>2.6620370370370398E-2</c:v>
                </c:pt>
                <c:pt idx="116">
                  <c:v>2.68518518518518E-2</c:v>
                </c:pt>
                <c:pt idx="117">
                  <c:v>2.70833333333333E-2</c:v>
                </c:pt>
                <c:pt idx="118">
                  <c:v>2.7314814814814799E-2</c:v>
                </c:pt>
                <c:pt idx="119">
                  <c:v>2.7546296296296301E-2</c:v>
                </c:pt>
                <c:pt idx="120">
                  <c:v>2.7777777777777801E-2</c:v>
                </c:pt>
                <c:pt idx="121">
                  <c:v>2.80092592592593E-2</c:v>
                </c:pt>
                <c:pt idx="122">
                  <c:v>2.8240740740740702E-2</c:v>
                </c:pt>
                <c:pt idx="123">
                  <c:v>2.8472222222222201E-2</c:v>
                </c:pt>
                <c:pt idx="124">
                  <c:v>2.87037037037037E-2</c:v>
                </c:pt>
                <c:pt idx="125">
                  <c:v>2.8935185185185199E-2</c:v>
                </c:pt>
                <c:pt idx="126">
                  <c:v>2.9166666666666698E-2</c:v>
                </c:pt>
                <c:pt idx="127">
                  <c:v>2.93981481481481E-2</c:v>
                </c:pt>
                <c:pt idx="128">
                  <c:v>2.96296296296296E-2</c:v>
                </c:pt>
                <c:pt idx="129">
                  <c:v>2.9861111111111099E-2</c:v>
                </c:pt>
                <c:pt idx="130">
                  <c:v>3.0092592592592601E-2</c:v>
                </c:pt>
                <c:pt idx="131">
                  <c:v>3.03240740740741E-2</c:v>
                </c:pt>
                <c:pt idx="132">
                  <c:v>3.05555555555556E-2</c:v>
                </c:pt>
                <c:pt idx="133">
                  <c:v>3.0787037037037002E-2</c:v>
                </c:pt>
                <c:pt idx="134">
                  <c:v>3.1018518518518501E-2</c:v>
                </c:pt>
                <c:pt idx="135">
                  <c:v>3.125E-2</c:v>
                </c:pt>
                <c:pt idx="136">
                  <c:v>3.1481481481481499E-2</c:v>
                </c:pt>
                <c:pt idx="137">
                  <c:v>3.1712962962962998E-2</c:v>
                </c:pt>
                <c:pt idx="138">
                  <c:v>3.19444444444444E-2</c:v>
                </c:pt>
                <c:pt idx="139">
                  <c:v>3.21759259259259E-2</c:v>
                </c:pt>
                <c:pt idx="140">
                  <c:v>3.2407407407407399E-2</c:v>
                </c:pt>
                <c:pt idx="141">
                  <c:v>3.2638888888888898E-2</c:v>
                </c:pt>
                <c:pt idx="142">
                  <c:v>3.2870370370370397E-2</c:v>
                </c:pt>
                <c:pt idx="143">
                  <c:v>3.3101851851851799E-2</c:v>
                </c:pt>
                <c:pt idx="144">
                  <c:v>3.3333333333333298E-2</c:v>
                </c:pt>
                <c:pt idx="145">
                  <c:v>3.3564814814814797E-2</c:v>
                </c:pt>
                <c:pt idx="146">
                  <c:v>3.3796296296296303E-2</c:v>
                </c:pt>
                <c:pt idx="147">
                  <c:v>3.4027777777777803E-2</c:v>
                </c:pt>
                <c:pt idx="148">
                  <c:v>3.4259259259259302E-2</c:v>
                </c:pt>
                <c:pt idx="149">
                  <c:v>3.4490740740740697E-2</c:v>
                </c:pt>
                <c:pt idx="150">
                  <c:v>3.4722222222222203E-2</c:v>
                </c:pt>
                <c:pt idx="151">
                  <c:v>3.4953703703703702E-2</c:v>
                </c:pt>
                <c:pt idx="152">
                  <c:v>3.5185185185185201E-2</c:v>
                </c:pt>
                <c:pt idx="153">
                  <c:v>3.54166666666667E-2</c:v>
                </c:pt>
                <c:pt idx="154">
                  <c:v>3.5648148148148102E-2</c:v>
                </c:pt>
                <c:pt idx="155">
                  <c:v>3.5879629629629602E-2</c:v>
                </c:pt>
                <c:pt idx="156">
                  <c:v>3.6111111111111101E-2</c:v>
                </c:pt>
                <c:pt idx="157">
                  <c:v>3.63425925925926E-2</c:v>
                </c:pt>
                <c:pt idx="158">
                  <c:v>3.6574074074074099E-2</c:v>
                </c:pt>
                <c:pt idx="159">
                  <c:v>3.6805555555555501E-2</c:v>
                </c:pt>
                <c:pt idx="160">
                  <c:v>3.7037037037037E-2</c:v>
                </c:pt>
                <c:pt idx="161">
                  <c:v>3.7268518518518499E-2</c:v>
                </c:pt>
                <c:pt idx="162">
                  <c:v>3.7499999999999999E-2</c:v>
                </c:pt>
                <c:pt idx="163">
                  <c:v>3.7731481481481498E-2</c:v>
                </c:pt>
                <c:pt idx="164">
                  <c:v>3.7962962962962997E-2</c:v>
                </c:pt>
                <c:pt idx="165">
                  <c:v>3.8194444444444399E-2</c:v>
                </c:pt>
                <c:pt idx="166">
                  <c:v>3.8425925925925898E-2</c:v>
                </c:pt>
                <c:pt idx="167">
                  <c:v>3.8657407407407397E-2</c:v>
                </c:pt>
                <c:pt idx="168">
                  <c:v>3.8888888888888903E-2</c:v>
                </c:pt>
                <c:pt idx="169">
                  <c:v>3.9120370370370403E-2</c:v>
                </c:pt>
                <c:pt idx="170">
                  <c:v>3.9351851851851798E-2</c:v>
                </c:pt>
                <c:pt idx="171">
                  <c:v>3.9583333333333297E-2</c:v>
                </c:pt>
                <c:pt idx="172">
                  <c:v>3.9814814814814803E-2</c:v>
                </c:pt>
                <c:pt idx="173">
                  <c:v>4.0046296296296302E-2</c:v>
                </c:pt>
                <c:pt idx="174">
                  <c:v>4.0277777777777801E-2</c:v>
                </c:pt>
                <c:pt idx="175">
                  <c:v>4.05092592592593E-2</c:v>
                </c:pt>
                <c:pt idx="176">
                  <c:v>4.0740740740740702E-2</c:v>
                </c:pt>
                <c:pt idx="177">
                  <c:v>4.0972222222222202E-2</c:v>
                </c:pt>
                <c:pt idx="178">
                  <c:v>4.1203703703703701E-2</c:v>
                </c:pt>
                <c:pt idx="179">
                  <c:v>4.14351851851852E-2</c:v>
                </c:pt>
                <c:pt idx="180">
                  <c:v>4.1666666666666699E-2</c:v>
                </c:pt>
                <c:pt idx="181">
                  <c:v>4.1898148148148101E-2</c:v>
                </c:pt>
                <c:pt idx="182">
                  <c:v>4.21296296296296E-2</c:v>
                </c:pt>
                <c:pt idx="183">
                  <c:v>4.2361111111111099E-2</c:v>
                </c:pt>
                <c:pt idx="184">
                  <c:v>4.2592592592592599E-2</c:v>
                </c:pt>
                <c:pt idx="185">
                  <c:v>4.2824074074074098E-2</c:v>
                </c:pt>
                <c:pt idx="186">
                  <c:v>4.3055555555555597E-2</c:v>
                </c:pt>
                <c:pt idx="187">
                  <c:v>4.3287037037036999E-2</c:v>
                </c:pt>
                <c:pt idx="188">
                  <c:v>4.3518518518518498E-2</c:v>
                </c:pt>
                <c:pt idx="189">
                  <c:v>4.3749999999999997E-2</c:v>
                </c:pt>
                <c:pt idx="190">
                  <c:v>4.3981481481481503E-2</c:v>
                </c:pt>
                <c:pt idx="191">
                  <c:v>4.4212962962963002E-2</c:v>
                </c:pt>
                <c:pt idx="192">
                  <c:v>4.4444444444444398E-2</c:v>
                </c:pt>
                <c:pt idx="193">
                  <c:v>4.4675925925925897E-2</c:v>
                </c:pt>
                <c:pt idx="194">
                  <c:v>4.4907407407407403E-2</c:v>
                </c:pt>
                <c:pt idx="195">
                  <c:v>4.5138888888888902E-2</c:v>
                </c:pt>
                <c:pt idx="196">
                  <c:v>4.5370370370370401E-2</c:v>
                </c:pt>
                <c:pt idx="197">
                  <c:v>4.5601851851851803E-2</c:v>
                </c:pt>
                <c:pt idx="198">
                  <c:v>4.5833333333333302E-2</c:v>
                </c:pt>
                <c:pt idx="199">
                  <c:v>4.6064814814814802E-2</c:v>
                </c:pt>
                <c:pt idx="200">
                  <c:v>4.6296296296296301E-2</c:v>
                </c:pt>
                <c:pt idx="201">
                  <c:v>4.65277777777778E-2</c:v>
                </c:pt>
                <c:pt idx="202">
                  <c:v>4.6759259259259299E-2</c:v>
                </c:pt>
                <c:pt idx="203">
                  <c:v>4.6990740740740701E-2</c:v>
                </c:pt>
                <c:pt idx="204">
                  <c:v>4.72222222222222E-2</c:v>
                </c:pt>
                <c:pt idx="205">
                  <c:v>4.7453703703703699E-2</c:v>
                </c:pt>
                <c:pt idx="206">
                  <c:v>4.7685185185185198E-2</c:v>
                </c:pt>
                <c:pt idx="207">
                  <c:v>4.7916666666666698E-2</c:v>
                </c:pt>
                <c:pt idx="208">
                  <c:v>4.81481481481481E-2</c:v>
                </c:pt>
                <c:pt idx="209">
                  <c:v>4.8379629629629599E-2</c:v>
                </c:pt>
                <c:pt idx="210">
                  <c:v>4.8611111111111098E-2</c:v>
                </c:pt>
                <c:pt idx="211">
                  <c:v>4.8842592592592597E-2</c:v>
                </c:pt>
                <c:pt idx="212">
                  <c:v>4.9074074074074103E-2</c:v>
                </c:pt>
                <c:pt idx="213">
                  <c:v>4.9305555555555602E-2</c:v>
                </c:pt>
                <c:pt idx="214">
                  <c:v>4.9537037037036998E-2</c:v>
                </c:pt>
                <c:pt idx="215">
                  <c:v>4.9768518518518497E-2</c:v>
                </c:pt>
                <c:pt idx="216">
                  <c:v>0.05</c:v>
                </c:pt>
                <c:pt idx="217">
                  <c:v>5.0231481481481502E-2</c:v>
                </c:pt>
                <c:pt idx="218">
                  <c:v>5.0462962962963001E-2</c:v>
                </c:pt>
                <c:pt idx="219">
                  <c:v>5.0694444444444403E-2</c:v>
                </c:pt>
                <c:pt idx="220">
                  <c:v>5.0925925925925902E-2</c:v>
                </c:pt>
                <c:pt idx="221">
                  <c:v>5.1157407407407401E-2</c:v>
                </c:pt>
                <c:pt idx="222">
                  <c:v>5.1388888888888901E-2</c:v>
                </c:pt>
                <c:pt idx="223">
                  <c:v>5.16203703703704E-2</c:v>
                </c:pt>
                <c:pt idx="224">
                  <c:v>5.1851851851851899E-2</c:v>
                </c:pt>
                <c:pt idx="225">
                  <c:v>5.2083333333333301E-2</c:v>
                </c:pt>
                <c:pt idx="226">
                  <c:v>5.23148148148148E-2</c:v>
                </c:pt>
                <c:pt idx="227">
                  <c:v>5.2546296296296299E-2</c:v>
                </c:pt>
                <c:pt idx="228">
                  <c:v>5.2777777777777798E-2</c:v>
                </c:pt>
                <c:pt idx="229">
                  <c:v>5.3009259259259298E-2</c:v>
                </c:pt>
                <c:pt idx="230">
                  <c:v>5.32407407407407E-2</c:v>
                </c:pt>
                <c:pt idx="231">
                  <c:v>5.3472222222222199E-2</c:v>
                </c:pt>
                <c:pt idx="232">
                  <c:v>5.3703703703703698E-2</c:v>
                </c:pt>
                <c:pt idx="233">
                  <c:v>5.3935185185185197E-2</c:v>
                </c:pt>
                <c:pt idx="234">
                  <c:v>5.4166666666666703E-2</c:v>
                </c:pt>
                <c:pt idx="235">
                  <c:v>5.4398148148148098E-2</c:v>
                </c:pt>
                <c:pt idx="236">
                  <c:v>5.4629629629629597E-2</c:v>
                </c:pt>
                <c:pt idx="237">
                  <c:v>5.4861111111111097E-2</c:v>
                </c:pt>
                <c:pt idx="238">
                  <c:v>5.5092592592592603E-2</c:v>
                </c:pt>
                <c:pt idx="239">
                  <c:v>5.5324074074074102E-2</c:v>
                </c:pt>
                <c:pt idx="240">
                  <c:v>5.5555555555555601E-2</c:v>
                </c:pt>
                <c:pt idx="241">
                  <c:v>5.5787037037037003E-2</c:v>
                </c:pt>
                <c:pt idx="242">
                  <c:v>5.6018518518518502E-2</c:v>
                </c:pt>
                <c:pt idx="243">
                  <c:v>5.6250000000000001E-2</c:v>
                </c:pt>
                <c:pt idx="244">
                  <c:v>5.6481481481481501E-2</c:v>
                </c:pt>
                <c:pt idx="245">
                  <c:v>5.6712962962963E-2</c:v>
                </c:pt>
                <c:pt idx="246">
                  <c:v>5.6944444444444402E-2</c:v>
                </c:pt>
                <c:pt idx="247">
                  <c:v>5.7175925925925901E-2</c:v>
                </c:pt>
                <c:pt idx="248">
                  <c:v>5.74074074074074E-2</c:v>
                </c:pt>
                <c:pt idx="249">
                  <c:v>5.7638888888888899E-2</c:v>
                </c:pt>
                <c:pt idx="250">
                  <c:v>5.7870370370370398E-2</c:v>
                </c:pt>
                <c:pt idx="251">
                  <c:v>5.81018518518518E-2</c:v>
                </c:pt>
                <c:pt idx="252">
                  <c:v>5.83333333333333E-2</c:v>
                </c:pt>
                <c:pt idx="253">
                  <c:v>5.8564814814814799E-2</c:v>
                </c:pt>
                <c:pt idx="254">
                  <c:v>5.8796296296296298E-2</c:v>
                </c:pt>
                <c:pt idx="255">
                  <c:v>5.9027777777777797E-2</c:v>
                </c:pt>
                <c:pt idx="256">
                  <c:v>5.9259259259259303E-2</c:v>
                </c:pt>
                <c:pt idx="257">
                  <c:v>5.9490740740740698E-2</c:v>
                </c:pt>
                <c:pt idx="258">
                  <c:v>5.9722222222222197E-2</c:v>
                </c:pt>
                <c:pt idx="259">
                  <c:v>5.9953703703703697E-2</c:v>
                </c:pt>
                <c:pt idx="260">
                  <c:v>6.0185185185185203E-2</c:v>
                </c:pt>
                <c:pt idx="261">
                  <c:v>6.0416666666666702E-2</c:v>
                </c:pt>
                <c:pt idx="262">
                  <c:v>6.0648148148148097E-2</c:v>
                </c:pt>
                <c:pt idx="263">
                  <c:v>6.0879629629629603E-2</c:v>
                </c:pt>
                <c:pt idx="264">
                  <c:v>6.1111111111111102E-2</c:v>
                </c:pt>
                <c:pt idx="265">
                  <c:v>6.1342592592592601E-2</c:v>
                </c:pt>
                <c:pt idx="266">
                  <c:v>6.15740740740741E-2</c:v>
                </c:pt>
                <c:pt idx="267">
                  <c:v>6.18055555555556E-2</c:v>
                </c:pt>
                <c:pt idx="268">
                  <c:v>6.2037037037037002E-2</c:v>
                </c:pt>
                <c:pt idx="269">
                  <c:v>6.2268518518518501E-2</c:v>
                </c:pt>
                <c:pt idx="270">
                  <c:v>6.25E-2</c:v>
                </c:pt>
                <c:pt idx="271">
                  <c:v>6.2731481481481499E-2</c:v>
                </c:pt>
                <c:pt idx="272">
                  <c:v>6.2962962962962998E-2</c:v>
                </c:pt>
                <c:pt idx="273">
                  <c:v>6.31944444444444E-2</c:v>
                </c:pt>
                <c:pt idx="274">
                  <c:v>6.34259259259259E-2</c:v>
                </c:pt>
                <c:pt idx="275">
                  <c:v>6.3657407407407399E-2</c:v>
                </c:pt>
                <c:pt idx="276">
                  <c:v>6.3888888888888898E-2</c:v>
                </c:pt>
                <c:pt idx="277">
                  <c:v>6.4120370370370397E-2</c:v>
                </c:pt>
                <c:pt idx="278">
                  <c:v>6.4351851851851799E-2</c:v>
                </c:pt>
                <c:pt idx="279">
                  <c:v>6.4583333333333298E-2</c:v>
                </c:pt>
                <c:pt idx="280">
                  <c:v>6.4814814814814797E-2</c:v>
                </c:pt>
                <c:pt idx="281">
                  <c:v>6.5046296296296297E-2</c:v>
                </c:pt>
                <c:pt idx="282">
                  <c:v>6.5277777777777796E-2</c:v>
                </c:pt>
                <c:pt idx="283">
                  <c:v>6.5509259259259295E-2</c:v>
                </c:pt>
                <c:pt idx="284">
                  <c:v>6.5740740740740697E-2</c:v>
                </c:pt>
                <c:pt idx="285">
                  <c:v>6.5972222222222196E-2</c:v>
                </c:pt>
                <c:pt idx="286">
                  <c:v>6.6203703703703695E-2</c:v>
                </c:pt>
                <c:pt idx="287">
                  <c:v>6.6435185185185194E-2</c:v>
                </c:pt>
                <c:pt idx="288">
                  <c:v>6.6666666666666693E-2</c:v>
                </c:pt>
                <c:pt idx="289">
                  <c:v>6.6898148148148096E-2</c:v>
                </c:pt>
                <c:pt idx="290">
                  <c:v>6.7129629629629595E-2</c:v>
                </c:pt>
                <c:pt idx="291">
                  <c:v>6.7361111111111094E-2</c:v>
                </c:pt>
                <c:pt idx="292">
                  <c:v>6.7592592592592607E-2</c:v>
                </c:pt>
                <c:pt idx="293">
                  <c:v>6.7824074074074106E-2</c:v>
                </c:pt>
                <c:pt idx="294">
                  <c:v>6.8055555555555494E-2</c:v>
                </c:pt>
                <c:pt idx="295">
                  <c:v>6.8287037037036993E-2</c:v>
                </c:pt>
                <c:pt idx="296">
                  <c:v>6.8518518518518506E-2</c:v>
                </c:pt>
                <c:pt idx="297">
                  <c:v>6.8750000000000006E-2</c:v>
                </c:pt>
                <c:pt idx="298">
                  <c:v>6.8981481481481505E-2</c:v>
                </c:pt>
                <c:pt idx="299">
                  <c:v>6.9212962962963004E-2</c:v>
                </c:pt>
                <c:pt idx="300">
                  <c:v>6.9444444444444406E-2</c:v>
                </c:pt>
                <c:pt idx="301">
                  <c:v>6.9675925925925905E-2</c:v>
                </c:pt>
                <c:pt idx="302">
                  <c:v>6.9907407407407404E-2</c:v>
                </c:pt>
                <c:pt idx="303">
                  <c:v>7.0138888888888903E-2</c:v>
                </c:pt>
                <c:pt idx="304">
                  <c:v>7.0370370370370403E-2</c:v>
                </c:pt>
                <c:pt idx="305">
                  <c:v>7.0601851851851805E-2</c:v>
                </c:pt>
                <c:pt idx="306">
                  <c:v>7.0833333333333304E-2</c:v>
                </c:pt>
                <c:pt idx="307">
                  <c:v>7.1064814814814803E-2</c:v>
                </c:pt>
                <c:pt idx="308">
                  <c:v>7.1296296296296302E-2</c:v>
                </c:pt>
                <c:pt idx="309">
                  <c:v>7.1527777777777801E-2</c:v>
                </c:pt>
                <c:pt idx="310">
                  <c:v>7.17592592592593E-2</c:v>
                </c:pt>
                <c:pt idx="311">
                  <c:v>7.1990740740740702E-2</c:v>
                </c:pt>
                <c:pt idx="312">
                  <c:v>7.2222222222222202E-2</c:v>
                </c:pt>
                <c:pt idx="313">
                  <c:v>7.2453703703703701E-2</c:v>
                </c:pt>
                <c:pt idx="314">
                  <c:v>7.26851851851852E-2</c:v>
                </c:pt>
                <c:pt idx="315">
                  <c:v>7.2916666666666699E-2</c:v>
                </c:pt>
                <c:pt idx="316">
                  <c:v>7.3148148148148101E-2</c:v>
                </c:pt>
                <c:pt idx="317">
                  <c:v>7.33796296296296E-2</c:v>
                </c:pt>
                <c:pt idx="318">
                  <c:v>7.3611111111111099E-2</c:v>
                </c:pt>
                <c:pt idx="319">
                  <c:v>7.3842592592592599E-2</c:v>
                </c:pt>
                <c:pt idx="320">
                  <c:v>7.4074074074074098E-2</c:v>
                </c:pt>
                <c:pt idx="321">
                  <c:v>7.4305555555555597E-2</c:v>
                </c:pt>
                <c:pt idx="322">
                  <c:v>7.4537037037036999E-2</c:v>
                </c:pt>
                <c:pt idx="323">
                  <c:v>7.4768518518518498E-2</c:v>
                </c:pt>
                <c:pt idx="324">
                  <c:v>7.4999999999999997E-2</c:v>
                </c:pt>
                <c:pt idx="325">
                  <c:v>7.5231481481481496E-2</c:v>
                </c:pt>
                <c:pt idx="326">
                  <c:v>7.5462962962962996E-2</c:v>
                </c:pt>
                <c:pt idx="327">
                  <c:v>7.5694444444444398E-2</c:v>
                </c:pt>
                <c:pt idx="328">
                  <c:v>7.5925925925925897E-2</c:v>
                </c:pt>
                <c:pt idx="329">
                  <c:v>7.6157407407407396E-2</c:v>
                </c:pt>
                <c:pt idx="330">
                  <c:v>7.6388888888888895E-2</c:v>
                </c:pt>
                <c:pt idx="331">
                  <c:v>7.6620370370370394E-2</c:v>
                </c:pt>
                <c:pt idx="332">
                  <c:v>7.6851851851851893E-2</c:v>
                </c:pt>
                <c:pt idx="333">
                  <c:v>7.7083333333333295E-2</c:v>
                </c:pt>
                <c:pt idx="334">
                  <c:v>7.7314814814814795E-2</c:v>
                </c:pt>
                <c:pt idx="335">
                  <c:v>7.7546296296296294E-2</c:v>
                </c:pt>
                <c:pt idx="336">
                  <c:v>7.7777777777777807E-2</c:v>
                </c:pt>
                <c:pt idx="337">
                  <c:v>7.8009259259259306E-2</c:v>
                </c:pt>
                <c:pt idx="338">
                  <c:v>7.8240740740740694E-2</c:v>
                </c:pt>
                <c:pt idx="339">
                  <c:v>7.8472222222222193E-2</c:v>
                </c:pt>
                <c:pt idx="340">
                  <c:v>7.8703703703703706E-2</c:v>
                </c:pt>
                <c:pt idx="341">
                  <c:v>7.8935185185185205E-2</c:v>
                </c:pt>
                <c:pt idx="342">
                  <c:v>7.9166666666666705E-2</c:v>
                </c:pt>
                <c:pt idx="343">
                  <c:v>7.9398148148148107E-2</c:v>
                </c:pt>
                <c:pt idx="344">
                  <c:v>7.9629629629629606E-2</c:v>
                </c:pt>
                <c:pt idx="345">
                  <c:v>7.9861111111111105E-2</c:v>
                </c:pt>
                <c:pt idx="346">
                  <c:v>8.0092592592592604E-2</c:v>
                </c:pt>
                <c:pt idx="347">
                  <c:v>8.0324074074074103E-2</c:v>
                </c:pt>
                <c:pt idx="348">
                  <c:v>8.0555555555555505E-2</c:v>
                </c:pt>
                <c:pt idx="349">
                  <c:v>8.0787037037037004E-2</c:v>
                </c:pt>
                <c:pt idx="350">
                  <c:v>8.1018518518518504E-2</c:v>
                </c:pt>
                <c:pt idx="351">
                  <c:v>8.1250000000000003E-2</c:v>
                </c:pt>
                <c:pt idx="352">
                  <c:v>8.1481481481481502E-2</c:v>
                </c:pt>
                <c:pt idx="353">
                  <c:v>8.1712962962963001E-2</c:v>
                </c:pt>
                <c:pt idx="354">
                  <c:v>8.1944444444444403E-2</c:v>
                </c:pt>
                <c:pt idx="355">
                  <c:v>8.2175925925925902E-2</c:v>
                </c:pt>
                <c:pt idx="356">
                  <c:v>8.2407407407407401E-2</c:v>
                </c:pt>
                <c:pt idx="357">
                  <c:v>8.2638888888888901E-2</c:v>
                </c:pt>
                <c:pt idx="358">
                  <c:v>8.28703703703704E-2</c:v>
                </c:pt>
                <c:pt idx="359">
                  <c:v>8.3101851851851802E-2</c:v>
                </c:pt>
                <c:pt idx="360">
                  <c:v>8.3333333333333301E-2</c:v>
                </c:pt>
                <c:pt idx="361">
                  <c:v>8.35648148148148E-2</c:v>
                </c:pt>
                <c:pt idx="362">
                  <c:v>8.3796296296296299E-2</c:v>
                </c:pt>
                <c:pt idx="363">
                  <c:v>8.4027777777777798E-2</c:v>
                </c:pt>
                <c:pt idx="364">
                  <c:v>8.4259259259259298E-2</c:v>
                </c:pt>
                <c:pt idx="365">
                  <c:v>8.44907407407407E-2</c:v>
                </c:pt>
                <c:pt idx="366">
                  <c:v>8.4722222222222199E-2</c:v>
                </c:pt>
                <c:pt idx="367">
                  <c:v>8.4953703703703698E-2</c:v>
                </c:pt>
                <c:pt idx="368">
                  <c:v>8.5185185185185197E-2</c:v>
                </c:pt>
                <c:pt idx="369">
                  <c:v>8.5416666666666696E-2</c:v>
                </c:pt>
                <c:pt idx="370">
                  <c:v>8.5648148148148098E-2</c:v>
                </c:pt>
                <c:pt idx="371">
                  <c:v>8.5879629629629597E-2</c:v>
                </c:pt>
                <c:pt idx="372">
                  <c:v>8.6111111111111097E-2</c:v>
                </c:pt>
                <c:pt idx="373">
                  <c:v>8.6342592592592596E-2</c:v>
                </c:pt>
                <c:pt idx="374">
                  <c:v>8.6574074074074095E-2</c:v>
                </c:pt>
                <c:pt idx="375">
                  <c:v>8.6805555555555594E-2</c:v>
                </c:pt>
                <c:pt idx="376">
                  <c:v>8.7037037037036996E-2</c:v>
                </c:pt>
                <c:pt idx="377">
                  <c:v>8.7268518518518495E-2</c:v>
                </c:pt>
                <c:pt idx="378">
                  <c:v>8.7499999999999994E-2</c:v>
                </c:pt>
                <c:pt idx="379">
                  <c:v>8.7731481481481494E-2</c:v>
                </c:pt>
                <c:pt idx="380">
                  <c:v>8.7962962962963007E-2</c:v>
                </c:pt>
                <c:pt idx="381">
                  <c:v>8.8194444444444395E-2</c:v>
                </c:pt>
                <c:pt idx="382">
                  <c:v>8.8425925925925894E-2</c:v>
                </c:pt>
                <c:pt idx="383">
                  <c:v>8.8657407407407393E-2</c:v>
                </c:pt>
                <c:pt idx="384">
                  <c:v>8.8888888888888906E-2</c:v>
                </c:pt>
                <c:pt idx="385">
                  <c:v>8.9120370370370405E-2</c:v>
                </c:pt>
                <c:pt idx="386">
                  <c:v>8.9351851851851793E-2</c:v>
                </c:pt>
                <c:pt idx="387">
                  <c:v>8.9583333333333307E-2</c:v>
                </c:pt>
                <c:pt idx="388">
                  <c:v>8.9814814814814806E-2</c:v>
                </c:pt>
                <c:pt idx="389">
                  <c:v>9.0046296296296305E-2</c:v>
                </c:pt>
                <c:pt idx="390">
                  <c:v>9.0277777777777804E-2</c:v>
                </c:pt>
                <c:pt idx="391">
                  <c:v>9.0509259259259206E-2</c:v>
                </c:pt>
                <c:pt idx="392">
                  <c:v>9.0740740740740705E-2</c:v>
                </c:pt>
                <c:pt idx="393">
                  <c:v>9.0972222222222204E-2</c:v>
                </c:pt>
                <c:pt idx="394">
                  <c:v>9.1203703703703703E-2</c:v>
                </c:pt>
                <c:pt idx="395">
                  <c:v>9.1435185185185203E-2</c:v>
                </c:pt>
                <c:pt idx="396">
                  <c:v>9.1666666666666702E-2</c:v>
                </c:pt>
                <c:pt idx="397">
                  <c:v>9.1898148148148104E-2</c:v>
                </c:pt>
                <c:pt idx="398">
                  <c:v>9.2129629629629603E-2</c:v>
                </c:pt>
                <c:pt idx="399">
                  <c:v>9.2361111111111102E-2</c:v>
                </c:pt>
                <c:pt idx="400">
                  <c:v>9.2592592592592601E-2</c:v>
                </c:pt>
                <c:pt idx="401">
                  <c:v>9.28240740740741E-2</c:v>
                </c:pt>
                <c:pt idx="402">
                  <c:v>9.3055555555555503E-2</c:v>
                </c:pt>
                <c:pt idx="403">
                  <c:v>9.3287037037037002E-2</c:v>
                </c:pt>
              </c:numCache>
            </c:numRef>
          </c:cat>
          <c:val>
            <c:numRef>
              <c:f>Alltracks_tog!$C$2:$C$405</c:f>
              <c:numCache>
                <c:formatCode>0.00</c:formatCode>
                <c:ptCount val="404"/>
                <c:pt idx="0">
                  <c:v>7.6564022302326036</c:v>
                </c:pt>
                <c:pt idx="1">
                  <c:v>6.9781716166278436</c:v>
                </c:pt>
                <c:pt idx="2">
                  <c:v>7.7775567143187629</c:v>
                </c:pt>
                <c:pt idx="3">
                  <c:v>8.0282272569284494</c:v>
                </c:pt>
                <c:pt idx="4">
                  <c:v>8.1008176816363147</c:v>
                </c:pt>
                <c:pt idx="5">
                  <c:v>8.4970050148403917</c:v>
                </c:pt>
                <c:pt idx="6">
                  <c:v>8.351354753704463</c:v>
                </c:pt>
                <c:pt idx="7">
                  <c:v>8.1102249318033852</c:v>
                </c:pt>
                <c:pt idx="8">
                  <c:v>8.3648674293804959</c:v>
                </c:pt>
                <c:pt idx="9">
                  <c:v>8.8625247970191019</c:v>
                </c:pt>
                <c:pt idx="10">
                  <c:v>8.8429339022747424</c:v>
                </c:pt>
                <c:pt idx="11">
                  <c:v>7.781720175442512</c:v>
                </c:pt>
                <c:pt idx="12">
                  <c:v>7.4833856271372756</c:v>
                </c:pt>
                <c:pt idx="13">
                  <c:v>7.4319296133492356</c:v>
                </c:pt>
                <c:pt idx="14">
                  <c:v>7.6673298843571143</c:v>
                </c:pt>
                <c:pt idx="15">
                  <c:v>6.807397218385975</c:v>
                </c:pt>
                <c:pt idx="16">
                  <c:v>6.6424326869001842</c:v>
                </c:pt>
                <c:pt idx="17">
                  <c:v>6.3167519783157173</c:v>
                </c:pt>
                <c:pt idx="18">
                  <c:v>7.1205530996154902</c:v>
                </c:pt>
                <c:pt idx="19">
                  <c:v>6.3786958611372047</c:v>
                </c:pt>
                <c:pt idx="20">
                  <c:v>7.6741445849756733</c:v>
                </c:pt>
                <c:pt idx="21">
                  <c:v>7.2056939830787385</c:v>
                </c:pt>
                <c:pt idx="22">
                  <c:v>7.9303481778684715</c:v>
                </c:pt>
                <c:pt idx="23">
                  <c:v>7.7696569350833489</c:v>
                </c:pt>
                <c:pt idx="24">
                  <c:v>8.1166892539041804</c:v>
                </c:pt>
                <c:pt idx="25">
                  <c:v>7.9405222890073386</c:v>
                </c:pt>
                <c:pt idx="26">
                  <c:v>8.8195497491525767</c:v>
                </c:pt>
                <c:pt idx="27">
                  <c:v>8.9583286635646964</c:v>
                </c:pt>
                <c:pt idx="28">
                  <c:v>9.4051487081397127</c:v>
                </c:pt>
                <c:pt idx="29">
                  <c:v>9.8786992845999126</c:v>
                </c:pt>
                <c:pt idx="30">
                  <c:v>11.800437619003798</c:v>
                </c:pt>
                <c:pt idx="31">
                  <c:v>10.991583648915649</c:v>
                </c:pt>
                <c:pt idx="32">
                  <c:v>10.559162635150356</c:v>
                </c:pt>
                <c:pt idx="33">
                  <c:v>11.326473571043872</c:v>
                </c:pt>
                <c:pt idx="34">
                  <c:v>13.377418618286866</c:v>
                </c:pt>
                <c:pt idx="35">
                  <c:v>15.61954556174905</c:v>
                </c:pt>
                <c:pt idx="36">
                  <c:v>18.994571130837507</c:v>
                </c:pt>
                <c:pt idx="37">
                  <c:v>20.839503363670683</c:v>
                </c:pt>
                <c:pt idx="38">
                  <c:v>20.797885896835261</c:v>
                </c:pt>
                <c:pt idx="39">
                  <c:v>19.647118081003303</c:v>
                </c:pt>
                <c:pt idx="40">
                  <c:v>21.425774281354538</c:v>
                </c:pt>
                <c:pt idx="41">
                  <c:v>22.61624106698547</c:v>
                </c:pt>
                <c:pt idx="42">
                  <c:v>21.142393704487525</c:v>
                </c:pt>
                <c:pt idx="43">
                  <c:v>21.250103079488561</c:v>
                </c:pt>
                <c:pt idx="44">
                  <c:v>21.652888316445061</c:v>
                </c:pt>
                <c:pt idx="45">
                  <c:v>21.282864573276829</c:v>
                </c:pt>
                <c:pt idx="46">
                  <c:v>20.725878338176333</c:v>
                </c:pt>
                <c:pt idx="47">
                  <c:v>20.809624973928653</c:v>
                </c:pt>
                <c:pt idx="48">
                  <c:v>21.071487823860753</c:v>
                </c:pt>
                <c:pt idx="49">
                  <c:v>18.732118845566919</c:v>
                </c:pt>
                <c:pt idx="50">
                  <c:v>18.56544113250321</c:v>
                </c:pt>
                <c:pt idx="51">
                  <c:v>18.175018875123968</c:v>
                </c:pt>
                <c:pt idx="52">
                  <c:v>17.759115418411003</c:v>
                </c:pt>
                <c:pt idx="53">
                  <c:v>17.525415119508839</c:v>
                </c:pt>
                <c:pt idx="54">
                  <c:v>16.369348049191096</c:v>
                </c:pt>
                <c:pt idx="55">
                  <c:v>16.287690021062502</c:v>
                </c:pt>
                <c:pt idx="56">
                  <c:v>15.798783863182459</c:v>
                </c:pt>
                <c:pt idx="57">
                  <c:v>16.328195110163126</c:v>
                </c:pt>
                <c:pt idx="58">
                  <c:v>14.959811288173928</c:v>
                </c:pt>
                <c:pt idx="59">
                  <c:v>13.892268993140641</c:v>
                </c:pt>
                <c:pt idx="60">
                  <c:v>12.163241746252409</c:v>
                </c:pt>
                <c:pt idx="61">
                  <c:v>12.484492709846929</c:v>
                </c:pt>
                <c:pt idx="62">
                  <c:v>12.031558502538232</c:v>
                </c:pt>
                <c:pt idx="63">
                  <c:v>11.427654877532836</c:v>
                </c:pt>
                <c:pt idx="64">
                  <c:v>12.021625920722096</c:v>
                </c:pt>
                <c:pt idx="65">
                  <c:v>11.812611038866747</c:v>
                </c:pt>
                <c:pt idx="66">
                  <c:v>11.836898392550133</c:v>
                </c:pt>
                <c:pt idx="67">
                  <c:v>12.385902308673359</c:v>
                </c:pt>
                <c:pt idx="68">
                  <c:v>13.58208395072144</c:v>
                </c:pt>
                <c:pt idx="69">
                  <c:v>12.850438678201652</c:v>
                </c:pt>
                <c:pt idx="70">
                  <c:v>11.450646871586718</c:v>
                </c:pt>
                <c:pt idx="71">
                  <c:v>12.176595984830007</c:v>
                </c:pt>
                <c:pt idx="72">
                  <c:v>13.751891732493483</c:v>
                </c:pt>
                <c:pt idx="73">
                  <c:v>13.916839998920524</c:v>
                </c:pt>
                <c:pt idx="74">
                  <c:v>12.07664331582988</c:v>
                </c:pt>
                <c:pt idx="75">
                  <c:v>10.494003959934048</c:v>
                </c:pt>
                <c:pt idx="76">
                  <c:v>11.287830221575378</c:v>
                </c:pt>
                <c:pt idx="77">
                  <c:v>11.771453304027018</c:v>
                </c:pt>
                <c:pt idx="78">
                  <c:v>9.3992114090018593</c:v>
                </c:pt>
                <c:pt idx="79">
                  <c:v>8.0542111000671746</c:v>
                </c:pt>
                <c:pt idx="80">
                  <c:v>7.1777859786675657</c:v>
                </c:pt>
                <c:pt idx="81">
                  <c:v>7.7140040042625166</c:v>
                </c:pt>
                <c:pt idx="82">
                  <c:v>7.0238132093614221</c:v>
                </c:pt>
                <c:pt idx="83">
                  <c:v>6.3501935578549267</c:v>
                </c:pt>
                <c:pt idx="84">
                  <c:v>6.4386676330502999</c:v>
                </c:pt>
                <c:pt idx="85">
                  <c:v>6.6615436315883922</c:v>
                </c:pt>
                <c:pt idx="86">
                  <c:v>9.512284455142975</c:v>
                </c:pt>
                <c:pt idx="87">
                  <c:v>13.011385919860897</c:v>
                </c:pt>
                <c:pt idx="88">
                  <c:v>14.519463044861931</c:v>
                </c:pt>
                <c:pt idx="89">
                  <c:v>14.326861980986077</c:v>
                </c:pt>
                <c:pt idx="90">
                  <c:v>15.218692190855297</c:v>
                </c:pt>
                <c:pt idx="91">
                  <c:v>14.779241899066072</c:v>
                </c:pt>
                <c:pt idx="92">
                  <c:v>13.683328509946335</c:v>
                </c:pt>
                <c:pt idx="93">
                  <c:v>14.703377329337869</c:v>
                </c:pt>
                <c:pt idx="94">
                  <c:v>14.281176733339922</c:v>
                </c:pt>
                <c:pt idx="95">
                  <c:v>14.272058794099049</c:v>
                </c:pt>
                <c:pt idx="96">
                  <c:v>14.473559341088146</c:v>
                </c:pt>
                <c:pt idx="97">
                  <c:v>11.368076628094254</c:v>
                </c:pt>
                <c:pt idx="98">
                  <c:v>9.4491861142757418</c:v>
                </c:pt>
                <c:pt idx="99">
                  <c:v>7.7225810308327469</c:v>
                </c:pt>
                <c:pt idx="100">
                  <c:v>6.9588019403086818</c:v>
                </c:pt>
                <c:pt idx="101">
                  <c:v>8.7399828120858949</c:v>
                </c:pt>
                <c:pt idx="102">
                  <c:v>8.1673104508154957</c:v>
                </c:pt>
                <c:pt idx="103">
                  <c:v>7.9909047186298947</c:v>
                </c:pt>
                <c:pt idx="104">
                  <c:v>8.0460907830380233</c:v>
                </c:pt>
                <c:pt idx="105">
                  <c:v>8.3659773421214538</c:v>
                </c:pt>
                <c:pt idx="106">
                  <c:v>8.6724519152442454</c:v>
                </c:pt>
                <c:pt idx="107">
                  <c:v>8.1233968811630461</c:v>
                </c:pt>
                <c:pt idx="108">
                  <c:v>7.6502275928381875</c:v>
                </c:pt>
                <c:pt idx="109">
                  <c:v>7.1846003213663314</c:v>
                </c:pt>
                <c:pt idx="110">
                  <c:v>8.7050154636406578</c:v>
                </c:pt>
                <c:pt idx="111">
                  <c:v>7.5676946144633979</c:v>
                </c:pt>
                <c:pt idx="112">
                  <c:v>7.221967106605331</c:v>
                </c:pt>
                <c:pt idx="113">
                  <c:v>7.9549000971448347</c:v>
                </c:pt>
                <c:pt idx="114">
                  <c:v>7.7353538739709062</c:v>
                </c:pt>
                <c:pt idx="115">
                  <c:v>8.2184075234940028</c:v>
                </c:pt>
                <c:pt idx="116">
                  <c:v>7.8164881003057296</c:v>
                </c:pt>
                <c:pt idx="117">
                  <c:v>8.1226552856124741</c:v>
                </c:pt>
                <c:pt idx="118">
                  <c:v>7.4151335943610279</c:v>
                </c:pt>
                <c:pt idx="119">
                  <c:v>6.9169036103992614</c:v>
                </c:pt>
                <c:pt idx="120">
                  <c:v>6.3105151048777044</c:v>
                </c:pt>
                <c:pt idx="121">
                  <c:v>6.6434689733602283</c:v>
                </c:pt>
                <c:pt idx="122">
                  <c:v>6.2686778333056319</c:v>
                </c:pt>
                <c:pt idx="123">
                  <c:v>6.6219245272385976</c:v>
                </c:pt>
                <c:pt idx="124">
                  <c:v>6.5046964230127671</c:v>
                </c:pt>
                <c:pt idx="125">
                  <c:v>7.1841263290055952</c:v>
                </c:pt>
                <c:pt idx="126">
                  <c:v>8.7916764676090438</c:v>
                </c:pt>
                <c:pt idx="127">
                  <c:v>7.7468181281807986</c:v>
                </c:pt>
                <c:pt idx="128">
                  <c:v>7.8381462661071719</c:v>
                </c:pt>
                <c:pt idx="129">
                  <c:v>8.3133666933305861</c:v>
                </c:pt>
                <c:pt idx="130">
                  <c:v>6.2132281822289563</c:v>
                </c:pt>
                <c:pt idx="131">
                  <c:v>6.0443045735450367</c:v>
                </c:pt>
                <c:pt idx="132">
                  <c:v>8.3539126162535364</c:v>
                </c:pt>
                <c:pt idx="133">
                  <c:v>7.7003595875633</c:v>
                </c:pt>
                <c:pt idx="134">
                  <c:v>7.573169599169046</c:v>
                </c:pt>
                <c:pt idx="135">
                  <c:v>7.1636321017267006</c:v>
                </c:pt>
                <c:pt idx="136">
                  <c:v>7.0751939745690473</c:v>
                </c:pt>
                <c:pt idx="137">
                  <c:v>5.9883301326645384</c:v>
                </c:pt>
                <c:pt idx="138">
                  <c:v>9.3839424077042874</c:v>
                </c:pt>
                <c:pt idx="139">
                  <c:v>12.193961711528505</c:v>
                </c:pt>
                <c:pt idx="140">
                  <c:v>13.89315502124858</c:v>
                </c:pt>
                <c:pt idx="141">
                  <c:v>14.510728107928285</c:v>
                </c:pt>
                <c:pt idx="142">
                  <c:v>12.116162795575541</c:v>
                </c:pt>
                <c:pt idx="143">
                  <c:v>13.347541762853156</c:v>
                </c:pt>
                <c:pt idx="144">
                  <c:v>15.892687682634913</c:v>
                </c:pt>
                <c:pt idx="145">
                  <c:v>18.574640011465984</c:v>
                </c:pt>
                <c:pt idx="146">
                  <c:v>15.975154320242201</c:v>
                </c:pt>
                <c:pt idx="147">
                  <c:v>13.313221364910568</c:v>
                </c:pt>
                <c:pt idx="148">
                  <c:v>11.720505108569341</c:v>
                </c:pt>
                <c:pt idx="149">
                  <c:v>9.6652259156214253</c:v>
                </c:pt>
                <c:pt idx="150">
                  <c:v>6.2983770749120458</c:v>
                </c:pt>
                <c:pt idx="151">
                  <c:v>5.9936309900129823</c:v>
                </c:pt>
                <c:pt idx="152">
                  <c:v>5.7669478158824496</c:v>
                </c:pt>
                <c:pt idx="153">
                  <c:v>5.7926759887906165</c:v>
                </c:pt>
                <c:pt idx="154">
                  <c:v>6.2347181349457648</c:v>
                </c:pt>
                <c:pt idx="155">
                  <c:v>5.9467330340093927</c:v>
                </c:pt>
                <c:pt idx="156">
                  <c:v>5.9185073193237052</c:v>
                </c:pt>
                <c:pt idx="157">
                  <c:v>6.0704464415724813</c:v>
                </c:pt>
                <c:pt idx="158">
                  <c:v>6.1077683140224748</c:v>
                </c:pt>
                <c:pt idx="159">
                  <c:v>5.0214360053231477</c:v>
                </c:pt>
                <c:pt idx="160">
                  <c:v>5.6863946789196032</c:v>
                </c:pt>
                <c:pt idx="161">
                  <c:v>5.3085892664624197</c:v>
                </c:pt>
                <c:pt idx="162">
                  <c:v>5.2780927531742821</c:v>
                </c:pt>
                <c:pt idx="163">
                  <c:v>4.7697878825420235</c:v>
                </c:pt>
                <c:pt idx="164">
                  <c:v>5.5199136869258565</c:v>
                </c:pt>
                <c:pt idx="165">
                  <c:v>5.4049886421918156</c:v>
                </c:pt>
                <c:pt idx="166">
                  <c:v>5.3285993990499643</c:v>
                </c:pt>
                <c:pt idx="167">
                  <c:v>5.6266592417013142</c:v>
                </c:pt>
                <c:pt idx="168">
                  <c:v>5.2399099228898969</c:v>
                </c:pt>
                <c:pt idx="169">
                  <c:v>5.8474363613467402</c:v>
                </c:pt>
                <c:pt idx="170">
                  <c:v>5.5323906024229741</c:v>
                </c:pt>
                <c:pt idx="171">
                  <c:v>5.1592421493428162</c:v>
                </c:pt>
                <c:pt idx="172">
                  <c:v>5.5824302155165002</c:v>
                </c:pt>
                <c:pt idx="173">
                  <c:v>5.7637487800909568</c:v>
                </c:pt>
                <c:pt idx="174">
                  <c:v>7.0011383201431965</c:v>
                </c:pt>
                <c:pt idx="175">
                  <c:v>6.8835511507102343</c:v>
                </c:pt>
                <c:pt idx="176">
                  <c:v>7.0894195969925899</c:v>
                </c:pt>
                <c:pt idx="177">
                  <c:v>7.2941308521912989</c:v>
                </c:pt>
                <c:pt idx="178">
                  <c:v>6.2224952479782099</c:v>
                </c:pt>
                <c:pt idx="179">
                  <c:v>7.0011383201431965</c:v>
                </c:pt>
                <c:pt idx="180">
                  <c:v>6.7263743577056427</c:v>
                </c:pt>
                <c:pt idx="181">
                  <c:v>5.7044600095013385</c:v>
                </c:pt>
                <c:pt idx="182">
                  <c:v>6.0147949443203697</c:v>
                </c:pt>
                <c:pt idx="183">
                  <c:v>6.5883443207598944</c:v>
                </c:pt>
                <c:pt idx="184">
                  <c:v>6.5883443207598349</c:v>
                </c:pt>
                <c:pt idx="185">
                  <c:v>6.8023849412458199</c:v>
                </c:pt>
                <c:pt idx="186">
                  <c:v>6.3207341345764574</c:v>
                </c:pt>
                <c:pt idx="187">
                  <c:v>6.0440769169309183</c:v>
                </c:pt>
                <c:pt idx="188">
                  <c:v>5.1841296280089297</c:v>
                </c:pt>
                <c:pt idx="189">
                  <c:v>5.5734068575692559</c:v>
                </c:pt>
                <c:pt idx="190">
                  <c:v>5.8737224237369627</c:v>
                </c:pt>
                <c:pt idx="191">
                  <c:v>5.4250456219279846</c:v>
                </c:pt>
                <c:pt idx="192">
                  <c:v>5.2565203530683435</c:v>
                </c:pt>
                <c:pt idx="193">
                  <c:v>5.6033712074864628</c:v>
                </c:pt>
                <c:pt idx="194">
                  <c:v>5.4632848075940883</c:v>
                </c:pt>
                <c:pt idx="195">
                  <c:v>5.8189654674272573</c:v>
                </c:pt>
                <c:pt idx="196">
                  <c:v>6.7885739297734693</c:v>
                </c:pt>
                <c:pt idx="197">
                  <c:v>6.2409987804659988</c:v>
                </c:pt>
                <c:pt idx="198">
                  <c:v>6.3535368977531537</c:v>
                </c:pt>
                <c:pt idx="199">
                  <c:v>6.7143607290642349</c:v>
                </c:pt>
                <c:pt idx="200">
                  <c:v>8.1324760203901594</c:v>
                </c:pt>
                <c:pt idx="201">
                  <c:v>7.6183754465400355</c:v>
                </c:pt>
                <c:pt idx="202">
                  <c:v>8.2258615489335032</c:v>
                </c:pt>
                <c:pt idx="203">
                  <c:v>8.3298959310559386</c:v>
                </c:pt>
                <c:pt idx="204">
                  <c:v>9.9916769808119721</c:v>
                </c:pt>
                <c:pt idx="205">
                  <c:v>11.406440286083996</c:v>
                </c:pt>
                <c:pt idx="206">
                  <c:v>12.547574108169274</c:v>
                </c:pt>
                <c:pt idx="207">
                  <c:v>14.304138453220048</c:v>
                </c:pt>
                <c:pt idx="208">
                  <c:v>12.304769301191987</c:v>
                </c:pt>
                <c:pt idx="209">
                  <c:v>12.313959558160001</c:v>
                </c:pt>
                <c:pt idx="210">
                  <c:v>12.096016828324531</c:v>
                </c:pt>
                <c:pt idx="211">
                  <c:v>11.794624538322534</c:v>
                </c:pt>
                <c:pt idx="212">
                  <c:v>11.68024870359268</c:v>
                </c:pt>
                <c:pt idx="213">
                  <c:v>11.325662109661423</c:v>
                </c:pt>
                <c:pt idx="214">
                  <c:v>12.176595984829948</c:v>
                </c:pt>
                <c:pt idx="215">
                  <c:v>12.138140073522123</c:v>
                </c:pt>
                <c:pt idx="216">
                  <c:v>10.70595763530231</c:v>
                </c:pt>
                <c:pt idx="217">
                  <c:v>9.949390243739666</c:v>
                </c:pt>
                <c:pt idx="218">
                  <c:v>10.050162983753051</c:v>
                </c:pt>
                <c:pt idx="219">
                  <c:v>11.06092228423012</c:v>
                </c:pt>
                <c:pt idx="220">
                  <c:v>11.281230823314008</c:v>
                </c:pt>
                <c:pt idx="221">
                  <c:v>9.798271502895064</c:v>
                </c:pt>
                <c:pt idx="222">
                  <c:v>10.176629697498088</c:v>
                </c:pt>
                <c:pt idx="223">
                  <c:v>10.230059063585358</c:v>
                </c:pt>
                <c:pt idx="224">
                  <c:v>8.6339835019017475</c:v>
                </c:pt>
                <c:pt idx="225">
                  <c:v>9.9132726292694091</c:v>
                </c:pt>
                <c:pt idx="226">
                  <c:v>9.4755718678199958</c:v>
                </c:pt>
                <c:pt idx="227">
                  <c:v>9.4543078952283626</c:v>
                </c:pt>
                <c:pt idx="228">
                  <c:v>9.9797120421605143</c:v>
                </c:pt>
                <c:pt idx="229">
                  <c:v>9.694477786634895</c:v>
                </c:pt>
                <c:pt idx="230">
                  <c:v>9.2907375619185135</c:v>
                </c:pt>
                <c:pt idx="231">
                  <c:v>10.190803086879589</c:v>
                </c:pt>
                <c:pt idx="232">
                  <c:v>9.9202078831264142</c:v>
                </c:pt>
                <c:pt idx="233">
                  <c:v>9.9797120421605801</c:v>
                </c:pt>
                <c:pt idx="234">
                  <c:v>9.6367209729820509</c:v>
                </c:pt>
                <c:pt idx="235">
                  <c:v>9.7456394351525244</c:v>
                </c:pt>
                <c:pt idx="236">
                  <c:v>10.376619530892031</c:v>
                </c:pt>
                <c:pt idx="237">
                  <c:v>9.0776635270927812</c:v>
                </c:pt>
                <c:pt idx="238">
                  <c:v>8.5452125648095176</c:v>
                </c:pt>
                <c:pt idx="239">
                  <c:v>9.3459317828074173</c:v>
                </c:pt>
                <c:pt idx="240">
                  <c:v>9.5716633640949009</c:v>
                </c:pt>
                <c:pt idx="241">
                  <c:v>10.357281582431627</c:v>
                </c:pt>
                <c:pt idx="242">
                  <c:v>10.304022515503352</c:v>
                </c:pt>
                <c:pt idx="243">
                  <c:v>9.3729483088300451</c:v>
                </c:pt>
                <c:pt idx="244">
                  <c:v>9.5908626885755996</c:v>
                </c:pt>
                <c:pt idx="245">
                  <c:v>8.3823429236036429</c:v>
                </c:pt>
                <c:pt idx="246">
                  <c:v>8.8542691272502694</c:v>
                </c:pt>
                <c:pt idx="247">
                  <c:v>9.1308711036303478</c:v>
                </c:pt>
                <c:pt idx="248">
                  <c:v>8.5732198022550019</c:v>
                </c:pt>
                <c:pt idx="249">
                  <c:v>8.2024652120906154</c:v>
                </c:pt>
                <c:pt idx="250">
                  <c:v>7.8172000670884501</c:v>
                </c:pt>
                <c:pt idx="251">
                  <c:v>6.5709687430563024</c:v>
                </c:pt>
                <c:pt idx="252">
                  <c:v>6.0504186815641994</c:v>
                </c:pt>
                <c:pt idx="253">
                  <c:v>5.5587568554289364</c:v>
                </c:pt>
                <c:pt idx="254">
                  <c:v>5.5737985451773984</c:v>
                </c:pt>
                <c:pt idx="255">
                  <c:v>6.0775470197916368</c:v>
                </c:pt>
                <c:pt idx="256">
                  <c:v>6.1016079483653796</c:v>
                </c:pt>
                <c:pt idx="257">
                  <c:v>6.1764129107796295</c:v>
                </c:pt>
                <c:pt idx="258">
                  <c:v>8.2879712569213364</c:v>
                </c:pt>
                <c:pt idx="259">
                  <c:v>5.7913382065133865</c:v>
                </c:pt>
                <c:pt idx="260">
                  <c:v>5.4326723524328582</c:v>
                </c:pt>
                <c:pt idx="261">
                  <c:v>5.4344077465309644</c:v>
                </c:pt>
                <c:pt idx="262">
                  <c:v>5.8473544255309982</c:v>
                </c:pt>
                <c:pt idx="263">
                  <c:v>5.7358327885127007</c:v>
                </c:pt>
                <c:pt idx="264">
                  <c:v>5.158319795351086</c:v>
                </c:pt>
                <c:pt idx="265">
                  <c:v>5.0327376247922961</c:v>
                </c:pt>
                <c:pt idx="266">
                  <c:v>5.4689549682224552</c:v>
                </c:pt>
                <c:pt idx="267">
                  <c:v>5.6717053676806888</c:v>
                </c:pt>
                <c:pt idx="268">
                  <c:v>4.6044191333496354</c:v>
                </c:pt>
                <c:pt idx="269">
                  <c:v>4.9161294621774783</c:v>
                </c:pt>
                <c:pt idx="270">
                  <c:v>5.2016231654700551</c:v>
                </c:pt>
                <c:pt idx="271">
                  <c:v>6.0862102786179637</c:v>
                </c:pt>
                <c:pt idx="272">
                  <c:v>5.039619915121432</c:v>
                </c:pt>
                <c:pt idx="273">
                  <c:v>6.129321586530688</c:v>
                </c:pt>
                <c:pt idx="274">
                  <c:v>5.1808783468100099</c:v>
                </c:pt>
                <c:pt idx="275">
                  <c:v>4.9470440107648201</c:v>
                </c:pt>
                <c:pt idx="276">
                  <c:v>5.1814638858145097</c:v>
                </c:pt>
                <c:pt idx="277">
                  <c:v>5.1263462405282203</c:v>
                </c:pt>
                <c:pt idx="278">
                  <c:v>5.2916721154827222</c:v>
                </c:pt>
                <c:pt idx="279">
                  <c:v>6.5500222221845599</c:v>
                </c:pt>
                <c:pt idx="280">
                  <c:v>5.7957949507476476</c:v>
                </c:pt>
                <c:pt idx="281">
                  <c:v>5.0599128670583617</c:v>
                </c:pt>
                <c:pt idx="282">
                  <c:v>5.7735673547642969</c:v>
                </c:pt>
                <c:pt idx="283">
                  <c:v>5.9188281122382067</c:v>
                </c:pt>
                <c:pt idx="284">
                  <c:v>5.2140371221454966</c:v>
                </c:pt>
                <c:pt idx="285">
                  <c:v>5.9224777097278132</c:v>
                </c:pt>
                <c:pt idx="286">
                  <c:v>5.3073843735769541</c:v>
                </c:pt>
                <c:pt idx="287">
                  <c:v>5.7326239871264351</c:v>
                </c:pt>
                <c:pt idx="288">
                  <c:v>5.4956055171382161</c:v>
                </c:pt>
                <c:pt idx="289">
                  <c:v>5.1559200062754771</c:v>
                </c:pt>
                <c:pt idx="290">
                  <c:v>5.7194809399299524</c:v>
                </c:pt>
                <c:pt idx="291">
                  <c:v>5.579215396849678</c:v>
                </c:pt>
                <c:pt idx="292">
                  <c:v>6.4932710469292472</c:v>
                </c:pt>
                <c:pt idx="293">
                  <c:v>7.5728813245392166</c:v>
                </c:pt>
                <c:pt idx="294">
                  <c:v>7.5918109097163935</c:v>
                </c:pt>
                <c:pt idx="295">
                  <c:v>7.043310459025796</c:v>
                </c:pt>
                <c:pt idx="296">
                  <c:v>6.0691014894206372</c:v>
                </c:pt>
                <c:pt idx="297">
                  <c:v>5.7357528228162273</c:v>
                </c:pt>
                <c:pt idx="298">
                  <c:v>4.780205109499966</c:v>
                </c:pt>
                <c:pt idx="299">
                  <c:v>5.4765285030249258</c:v>
                </c:pt>
                <c:pt idx="300">
                  <c:v>5.6145666103647756</c:v>
                </c:pt>
                <c:pt idx="301">
                  <c:v>5.0158561028446922</c:v>
                </c:pt>
                <c:pt idx="302">
                  <c:v>5.2983621788037194</c:v>
                </c:pt>
                <c:pt idx="303">
                  <c:v>5.9526942546118997</c:v>
                </c:pt>
                <c:pt idx="304">
                  <c:v>5.9912488774137094</c:v>
                </c:pt>
                <c:pt idx="305">
                  <c:v>5.9897513953232977</c:v>
                </c:pt>
                <c:pt idx="306">
                  <c:v>6.681575329882099</c:v>
                </c:pt>
                <c:pt idx="307">
                  <c:v>6.0309324136303788</c:v>
                </c:pt>
                <c:pt idx="308">
                  <c:v>5.1402372621417411</c:v>
                </c:pt>
                <c:pt idx="309">
                  <c:v>5.2756109704100682</c:v>
                </c:pt>
                <c:pt idx="310">
                  <c:v>5.1554811572796009</c:v>
                </c:pt>
                <c:pt idx="311">
                  <c:v>5.136067318171107</c:v>
                </c:pt>
                <c:pt idx="312">
                  <c:v>5.6731474465242231</c:v>
                </c:pt>
                <c:pt idx="313">
                  <c:v>4.5949668117209157</c:v>
                </c:pt>
                <c:pt idx="314">
                  <c:v>4.9470886750224548</c:v>
                </c:pt>
                <c:pt idx="315">
                  <c:v>4.9967158343937275</c:v>
                </c:pt>
                <c:pt idx="316">
                  <c:v>5.2705208371572461</c:v>
                </c:pt>
                <c:pt idx="317">
                  <c:v>5.3694700281143817</c:v>
                </c:pt>
                <c:pt idx="318">
                  <c:v>6.4342135849765079</c:v>
                </c:pt>
                <c:pt idx="319">
                  <c:v>6.2858764480160154</c:v>
                </c:pt>
                <c:pt idx="320">
                  <c:v>5.9959226914925097</c:v>
                </c:pt>
                <c:pt idx="321">
                  <c:v>5.4747126205607151</c:v>
                </c:pt>
                <c:pt idx="322">
                  <c:v>5.7331656260663513</c:v>
                </c:pt>
                <c:pt idx="323">
                  <c:v>5.669342641176577</c:v>
                </c:pt>
                <c:pt idx="324">
                  <c:v>5.7161898011053518</c:v>
                </c:pt>
                <c:pt idx="325">
                  <c:v>5.5265605520574592</c:v>
                </c:pt>
                <c:pt idx="326">
                  <c:v>5.3369201315134811</c:v>
                </c:pt>
                <c:pt idx="327">
                  <c:v>6.0724921026798029</c:v>
                </c:pt>
                <c:pt idx="328">
                  <c:v>5.6050419426494305</c:v>
                </c:pt>
                <c:pt idx="329">
                  <c:v>5.2080001957541597</c:v>
                </c:pt>
                <c:pt idx="330">
                  <c:v>5.311879658076581</c:v>
                </c:pt>
                <c:pt idx="331">
                  <c:v>5.7351915041813246</c:v>
                </c:pt>
                <c:pt idx="332">
                  <c:v>4.732297631702016</c:v>
                </c:pt>
                <c:pt idx="333">
                  <c:v>5.9113075577871088</c:v>
                </c:pt>
                <c:pt idx="334">
                  <c:v>5.9384565308487041</c:v>
                </c:pt>
                <c:pt idx="335">
                  <c:v>6.3666342782233993</c:v>
                </c:pt>
                <c:pt idx="336">
                  <c:v>6.8724804503211061</c:v>
                </c:pt>
                <c:pt idx="337">
                  <c:v>6.4097073275536243</c:v>
                </c:pt>
                <c:pt idx="338">
                  <c:v>7.161094569200773</c:v>
                </c:pt>
                <c:pt idx="339">
                  <c:v>7.463070551217081</c:v>
                </c:pt>
                <c:pt idx="340">
                  <c:v>8.0737568776484494</c:v>
                </c:pt>
                <c:pt idx="341">
                  <c:v>8.1418161707390055</c:v>
                </c:pt>
                <c:pt idx="342">
                  <c:v>9.1138226186721507</c:v>
                </c:pt>
                <c:pt idx="343">
                  <c:v>7.4432249456859738</c:v>
                </c:pt>
                <c:pt idx="344">
                  <c:v>5.8723328377963009</c:v>
                </c:pt>
                <c:pt idx="345">
                  <c:v>6.5179336176911242</c:v>
                </c:pt>
                <c:pt idx="346">
                  <c:v>5.8755816496116084</c:v>
                </c:pt>
                <c:pt idx="347">
                  <c:v>5.6870121894447827</c:v>
                </c:pt>
                <c:pt idx="348">
                  <c:v>5.0356777193191995</c:v>
                </c:pt>
                <c:pt idx="349">
                  <c:v>5.7593155009679471</c:v>
                </c:pt>
                <c:pt idx="350">
                  <c:v>6.2726161111834342</c:v>
                </c:pt>
                <c:pt idx="351">
                  <c:v>6.5736346090941078</c:v>
                </c:pt>
                <c:pt idx="352">
                  <c:v>5.3965316215031534</c:v>
                </c:pt>
                <c:pt idx="353">
                  <c:v>5.8476530278470937</c:v>
                </c:pt>
                <c:pt idx="354">
                  <c:v>5.2623884502385652</c:v>
                </c:pt>
                <c:pt idx="355">
                  <c:v>5.2643943363117529</c:v>
                </c:pt>
                <c:pt idx="356">
                  <c:v>5.1310099675019121</c:v>
                </c:pt>
                <c:pt idx="357">
                  <c:v>5.7722821138927785</c:v>
                </c:pt>
                <c:pt idx="358">
                  <c:v>6.2671103972527904</c:v>
                </c:pt>
                <c:pt idx="359">
                  <c:v>5.578077861386622</c:v>
                </c:pt>
                <c:pt idx="360">
                  <c:v>6.3727758086244686</c:v>
                </c:pt>
                <c:pt idx="361">
                  <c:v>5.3564905822390827</c:v>
                </c:pt>
                <c:pt idx="362">
                  <c:v>5.4431070370247037</c:v>
                </c:pt>
                <c:pt idx="363">
                  <c:v>4.8487176046824727</c:v>
                </c:pt>
                <c:pt idx="364">
                  <c:v>5.0070908663395493</c:v>
                </c:pt>
                <c:pt idx="365">
                  <c:v>5.6686634556058833</c:v>
                </c:pt>
                <c:pt idx="366">
                  <c:v>4.4812012855865699</c:v>
                </c:pt>
                <c:pt idx="367">
                  <c:v>3.9795277937307469</c:v>
                </c:pt>
                <c:pt idx="368">
                  <c:v>4.8149617738021098</c:v>
                </c:pt>
                <c:pt idx="369">
                  <c:v>5.5326622964466479</c:v>
                </c:pt>
                <c:pt idx="370">
                  <c:v>5.7243588186365493</c:v>
                </c:pt>
                <c:pt idx="371">
                  <c:v>5.5965364258002479</c:v>
                </c:pt>
                <c:pt idx="372">
                  <c:v>5.8530557017380511</c:v>
                </c:pt>
                <c:pt idx="373">
                  <c:v>5.2618862523975318</c:v>
                </c:pt>
                <c:pt idx="374">
                  <c:v>5.3444820335861563</c:v>
                </c:pt>
                <c:pt idx="375">
                  <c:v>5.1465877617731515</c:v>
                </c:pt>
                <c:pt idx="376">
                  <c:v>5.0293383737734887</c:v>
                </c:pt>
                <c:pt idx="377">
                  <c:v>5.3258982524154792</c:v>
                </c:pt>
                <c:pt idx="378">
                  <c:v>6.0614372520933104</c:v>
                </c:pt>
                <c:pt idx="379">
                  <c:v>5.2095604038798884</c:v>
                </c:pt>
                <c:pt idx="380">
                  <c:v>5.2883406799708057</c:v>
                </c:pt>
                <c:pt idx="381">
                  <c:v>5.2482198814929228</c:v>
                </c:pt>
                <c:pt idx="382">
                  <c:v>5.7801062652787252</c:v>
                </c:pt>
                <c:pt idx="383">
                  <c:v>5.6618352608827527</c:v>
                </c:pt>
                <c:pt idx="384">
                  <c:v>6.119313843071728</c:v>
                </c:pt>
                <c:pt idx="385">
                  <c:v>5.9325769550524594</c:v>
                </c:pt>
                <c:pt idx="386">
                  <c:v>5.7917750281706271</c:v>
                </c:pt>
                <c:pt idx="387">
                  <c:v>6.6449332875876301</c:v>
                </c:pt>
                <c:pt idx="388">
                  <c:v>6.8019316173547617</c:v>
                </c:pt>
                <c:pt idx="389">
                  <c:v>6.0715072723591401</c:v>
                </c:pt>
                <c:pt idx="390">
                  <c:v>5.916471818758601</c:v>
                </c:pt>
                <c:pt idx="391">
                  <c:v>6.2653166027129981</c:v>
                </c:pt>
                <c:pt idx="392">
                  <c:v>6.6535516402632924</c:v>
                </c:pt>
                <c:pt idx="393">
                  <c:v>6.4046391457033227</c:v>
                </c:pt>
                <c:pt idx="394">
                  <c:v>6.7529606354505178</c:v>
                </c:pt>
                <c:pt idx="395">
                  <c:v>7.2013478357289324</c:v>
                </c:pt>
                <c:pt idx="396">
                  <c:v>7.4614808315215218</c:v>
                </c:pt>
                <c:pt idx="397">
                  <c:v>7.1399082247470878</c:v>
                </c:pt>
                <c:pt idx="398">
                  <c:v>7.13610348290171</c:v>
                </c:pt>
                <c:pt idx="399">
                  <c:v>7.3121291310632772</c:v>
                </c:pt>
                <c:pt idx="400">
                  <c:v>5.5626824068642815</c:v>
                </c:pt>
                <c:pt idx="401">
                  <c:v>5.6921982432739462</c:v>
                </c:pt>
                <c:pt idx="402">
                  <c:v>4.7172796879906223</c:v>
                </c:pt>
                <c:pt idx="403">
                  <c:v>5.7440385889632468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507A-4856-A5B8-65FFC896FC72}"/>
            </c:ext>
          </c:extLst>
        </c:ser>
        <c:ser>
          <c:idx val="3"/>
          <c:order val="2"/>
          <c:tx>
            <c:strRef>
              <c:f>Alltracks_tog!$D$1</c:f>
              <c:strCache>
                <c:ptCount val="1"/>
                <c:pt idx="0">
                  <c:v>Track1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Alltracks_tog!$D$2:$D$34</c:f>
              <c:numCache>
                <c:formatCode>General</c:formatCode>
                <c:ptCount val="33"/>
                <c:pt idx="0">
                  <c:v>14.018542022779831</c:v>
                </c:pt>
                <c:pt idx="1">
                  <c:v>13.505951494721758</c:v>
                </c:pt>
                <c:pt idx="2">
                  <c:v>14.366571770761645</c:v>
                </c:pt>
                <c:pt idx="3">
                  <c:v>13.182529179014022</c:v>
                </c:pt>
                <c:pt idx="4">
                  <c:v>13.018694882531248</c:v>
                </c:pt>
                <c:pt idx="5">
                  <c:v>13.134814840297151</c:v>
                </c:pt>
                <c:pt idx="6">
                  <c:v>13.078255982949583</c:v>
                </c:pt>
                <c:pt idx="7">
                  <c:v>13.003735429141615</c:v>
                </c:pt>
                <c:pt idx="8">
                  <c:v>13.242268905960845</c:v>
                </c:pt>
                <c:pt idx="9">
                  <c:v>13.081033564329422</c:v>
                </c:pt>
                <c:pt idx="10">
                  <c:v>12.947078434921139</c:v>
                </c:pt>
                <c:pt idx="11">
                  <c:v>12.936971344003082</c:v>
                </c:pt>
                <c:pt idx="12">
                  <c:v>12.904671626111943</c:v>
                </c:pt>
                <c:pt idx="13">
                  <c:v>13.120748318767649</c:v>
                </c:pt>
                <c:pt idx="14">
                  <c:v>13.215667301435206</c:v>
                </c:pt>
                <c:pt idx="15">
                  <c:v>12.991887554247983</c:v>
                </c:pt>
                <c:pt idx="16">
                  <c:v>12.942871551553003</c:v>
                </c:pt>
                <c:pt idx="17">
                  <c:v>12.865693227425517</c:v>
                </c:pt>
                <c:pt idx="18">
                  <c:v>13.08694144727651</c:v>
                </c:pt>
                <c:pt idx="19">
                  <c:v>13.287804015545841</c:v>
                </c:pt>
                <c:pt idx="20">
                  <c:v>13.04217100196303</c:v>
                </c:pt>
                <c:pt idx="21">
                  <c:v>12.496456848954317</c:v>
                </c:pt>
                <c:pt idx="22">
                  <c:v>12.9423429443393</c:v>
                </c:pt>
                <c:pt idx="23">
                  <c:v>12.720019531780974</c:v>
                </c:pt>
                <c:pt idx="24">
                  <c:v>12.346320009532281</c:v>
                </c:pt>
                <c:pt idx="25">
                  <c:v>12.480809624735501</c:v>
                </c:pt>
                <c:pt idx="26">
                  <c:v>12.029708576871021</c:v>
                </c:pt>
                <c:pt idx="27">
                  <c:v>11.836977335639586</c:v>
                </c:pt>
                <c:pt idx="28">
                  <c:v>12.072427243746642</c:v>
                </c:pt>
                <c:pt idx="29">
                  <c:v>12.205079634680361</c:v>
                </c:pt>
                <c:pt idx="30">
                  <c:v>12.271987125156219</c:v>
                </c:pt>
                <c:pt idx="31">
                  <c:v>12.183500719324361</c:v>
                </c:pt>
                <c:pt idx="32">
                  <c:v>12.703657513575502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507A-4856-A5B8-65FFC896FC72}"/>
            </c:ext>
          </c:extLst>
        </c:ser>
        <c:ser>
          <c:idx val="4"/>
          <c:order val="3"/>
          <c:tx>
            <c:strRef>
              <c:f>Alltracks_tog!$E$1</c:f>
              <c:strCache>
                <c:ptCount val="1"/>
                <c:pt idx="0">
                  <c:v>Track2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Alltracks_tog!$E$2:$E$128</c:f>
              <c:numCache>
                <c:formatCode>General</c:formatCode>
                <c:ptCount val="127"/>
                <c:pt idx="43" formatCode="0.0">
                  <c:v>25.565333837488264</c:v>
                </c:pt>
                <c:pt idx="44" formatCode="0.0">
                  <c:v>25.552782923022484</c:v>
                </c:pt>
                <c:pt idx="45" formatCode="0.0">
                  <c:v>25.480298698754975</c:v>
                </c:pt>
                <c:pt idx="46" formatCode="0.0">
                  <c:v>25.149084586830455</c:v>
                </c:pt>
                <c:pt idx="47" formatCode="0.0">
                  <c:v>24.735089937621442</c:v>
                </c:pt>
                <c:pt idx="48" formatCode="0.0">
                  <c:v>24.596239531910403</c:v>
                </c:pt>
                <c:pt idx="49" formatCode="0.0">
                  <c:v>23.636333622436233</c:v>
                </c:pt>
                <c:pt idx="50" formatCode="0.0">
                  <c:v>23.62773862316158</c:v>
                </c:pt>
                <c:pt idx="51" formatCode="0.0">
                  <c:v>23.248797053706806</c:v>
                </c:pt>
                <c:pt idx="52" formatCode="0.0">
                  <c:v>22.478341111192119</c:v>
                </c:pt>
                <c:pt idx="53" formatCode="0.0">
                  <c:v>21.745307182112686</c:v>
                </c:pt>
                <c:pt idx="54" formatCode="0.0">
                  <c:v>21.612867381364399</c:v>
                </c:pt>
                <c:pt idx="55" formatCode="0.0">
                  <c:v>21.712220593737257</c:v>
                </c:pt>
                <c:pt idx="56" formatCode="0.0">
                  <c:v>20.755780014251453</c:v>
                </c:pt>
                <c:pt idx="57" formatCode="0.0">
                  <c:v>20.437775710678501</c:v>
                </c:pt>
                <c:pt idx="58" formatCode="0.0">
                  <c:v>20.209059233697854</c:v>
                </c:pt>
                <c:pt idx="59" formatCode="0.0">
                  <c:v>20.560298527880221</c:v>
                </c:pt>
                <c:pt idx="60" formatCode="0.0">
                  <c:v>20.31678615223268</c:v>
                </c:pt>
                <c:pt idx="61" formatCode="0.0">
                  <c:v>20.235304352102546</c:v>
                </c:pt>
                <c:pt idx="62" formatCode="0.0">
                  <c:v>20.286221815694354</c:v>
                </c:pt>
                <c:pt idx="63" formatCode="0.0">
                  <c:v>20.293592081136193</c:v>
                </c:pt>
                <c:pt idx="64" formatCode="0.0">
                  <c:v>20.363598295869853</c:v>
                </c:pt>
                <c:pt idx="65" formatCode="0.0">
                  <c:v>19.636794544935281</c:v>
                </c:pt>
                <c:pt idx="66" formatCode="0.0">
                  <c:v>19.462847673337912</c:v>
                </c:pt>
                <c:pt idx="67" formatCode="0.0">
                  <c:v>19.372540990908838</c:v>
                </c:pt>
                <c:pt idx="68" formatCode="0.0">
                  <c:v>19.325796116992308</c:v>
                </c:pt>
                <c:pt idx="69" formatCode="0.0">
                  <c:v>19.785218702635305</c:v>
                </c:pt>
                <c:pt idx="70" formatCode="0.0">
                  <c:v>19.590729485595457</c:v>
                </c:pt>
                <c:pt idx="71" formatCode="0.0">
                  <c:v>19.736936990773906</c:v>
                </c:pt>
                <c:pt idx="72" formatCode="0.0">
                  <c:v>19.793831474589378</c:v>
                </c:pt>
                <c:pt idx="73" formatCode="0.0">
                  <c:v>19.677970717417836</c:v>
                </c:pt>
                <c:pt idx="74" formatCode="0.0">
                  <c:v>19.199488511705525</c:v>
                </c:pt>
                <c:pt idx="75" formatCode="0.0">
                  <c:v>18.874374750497577</c:v>
                </c:pt>
                <c:pt idx="76" formatCode="0.0">
                  <c:v>19.395563226905455</c:v>
                </c:pt>
                <c:pt idx="77" formatCode="0.0">
                  <c:v>19.472294083874324</c:v>
                </c:pt>
                <c:pt idx="78" formatCode="0.0">
                  <c:v>20.162980511598722</c:v>
                </c:pt>
                <c:pt idx="79" formatCode="0.0">
                  <c:v>19.821625866714367</c:v>
                </c:pt>
                <c:pt idx="80" formatCode="0.0">
                  <c:v>19.797324622842918</c:v>
                </c:pt>
                <c:pt idx="81" formatCode="0.0">
                  <c:v>19.914496450799046</c:v>
                </c:pt>
                <c:pt idx="82" formatCode="0.0">
                  <c:v>19.542214022185082</c:v>
                </c:pt>
                <c:pt idx="83" formatCode="0.0">
                  <c:v>18.740773196429224</c:v>
                </c:pt>
                <c:pt idx="84" formatCode="0.0">
                  <c:v>18.432435662289592</c:v>
                </c:pt>
                <c:pt idx="85" formatCode="0.0">
                  <c:v>18.372364814821445</c:v>
                </c:pt>
                <c:pt idx="86" formatCode="0.0">
                  <c:v>17.188615418351766</c:v>
                </c:pt>
                <c:pt idx="87" formatCode="0.0">
                  <c:v>17.139890444353586</c:v>
                </c:pt>
                <c:pt idx="88" formatCode="0.0">
                  <c:v>17.10518321705117</c:v>
                </c:pt>
                <c:pt idx="89" formatCode="0.0">
                  <c:v>17.186018412910183</c:v>
                </c:pt>
                <c:pt idx="90" formatCode="0.0">
                  <c:v>17.047265495934759</c:v>
                </c:pt>
                <c:pt idx="91" formatCode="0.0">
                  <c:v>16.635174273541942</c:v>
                </c:pt>
                <c:pt idx="92" formatCode="0.0">
                  <c:v>16.462545192716121</c:v>
                </c:pt>
                <c:pt idx="93" formatCode="0.0">
                  <c:v>15.947602954676293</c:v>
                </c:pt>
                <c:pt idx="94" formatCode="0.0">
                  <c:v>15.504695432172971</c:v>
                </c:pt>
                <c:pt idx="95" formatCode="0.0">
                  <c:v>14.726133640572465</c:v>
                </c:pt>
                <c:pt idx="96" formatCode="0.0">
                  <c:v>14.541634647529206</c:v>
                </c:pt>
                <c:pt idx="97" formatCode="0.0">
                  <c:v>12.887339196108522</c:v>
                </c:pt>
                <c:pt idx="98" formatCode="0.0">
                  <c:v>9.3569670537222631</c:v>
                </c:pt>
                <c:pt idx="99" formatCode="0.0">
                  <c:v>7.8217654727759909</c:v>
                </c:pt>
                <c:pt idx="100" formatCode="0.0">
                  <c:v>7.4072704824381841</c:v>
                </c:pt>
                <c:pt idx="101" formatCode="0.0">
                  <c:v>7.7565030494131362</c:v>
                </c:pt>
                <c:pt idx="102" formatCode="0.0">
                  <c:v>7.2177364872929521</c:v>
                </c:pt>
                <c:pt idx="103" formatCode="0.0">
                  <c:v>6.448166182032776</c:v>
                </c:pt>
                <c:pt idx="104" formatCode="0.0">
                  <c:v>6.4861383820506893</c:v>
                </c:pt>
                <c:pt idx="105" formatCode="0.0">
                  <c:v>6.5658938631554022</c:v>
                </c:pt>
                <c:pt idx="106" formatCode="0.0">
                  <c:v>6.6118638488368102</c:v>
                </c:pt>
                <c:pt idx="107" formatCode="0.0">
                  <c:v>6.0828296777806026</c:v>
                </c:pt>
                <c:pt idx="108" formatCode="0.0">
                  <c:v>5.6835882640771294</c:v>
                </c:pt>
                <c:pt idx="109" formatCode="0.0">
                  <c:v>6.0878354482068282</c:v>
                </c:pt>
                <c:pt idx="110" formatCode="0.0">
                  <c:v>6.3983544412258651</c:v>
                </c:pt>
                <c:pt idx="111" formatCode="0.0">
                  <c:v>6.3794281178731955</c:v>
                </c:pt>
                <c:pt idx="112" formatCode="0.0">
                  <c:v>6.444687079723475</c:v>
                </c:pt>
                <c:pt idx="113" formatCode="0.0">
                  <c:v>6.5239755091848739</c:v>
                </c:pt>
                <c:pt idx="114" formatCode="0.0">
                  <c:v>6.1932631858244624</c:v>
                </c:pt>
                <c:pt idx="115" formatCode="0.0">
                  <c:v>6.3113333685433295</c:v>
                </c:pt>
                <c:pt idx="116" formatCode="0.0">
                  <c:v>7.0439846677856988</c:v>
                </c:pt>
                <c:pt idx="117" formatCode="0.0">
                  <c:v>6.7681906001530416</c:v>
                </c:pt>
                <c:pt idx="118" formatCode="0.0">
                  <c:v>6.7822309669376537</c:v>
                </c:pt>
                <c:pt idx="119" formatCode="0.0">
                  <c:v>6.6915003134157942</c:v>
                </c:pt>
                <c:pt idx="120" formatCode="0.0">
                  <c:v>6.4860720864874057</c:v>
                </c:pt>
                <c:pt idx="121" formatCode="0.0">
                  <c:v>6.5633230743105573</c:v>
                </c:pt>
                <c:pt idx="122" formatCode="0.0">
                  <c:v>7.2098990284191915</c:v>
                </c:pt>
                <c:pt idx="123" formatCode="0.0">
                  <c:v>6.3809133794116715</c:v>
                </c:pt>
                <c:pt idx="124" formatCode="0.0">
                  <c:v>5.7419830101532146</c:v>
                </c:pt>
                <c:pt idx="125" formatCode="0.0">
                  <c:v>6.5026477000611953</c:v>
                </c:pt>
                <c:pt idx="126" formatCode="0.0">
                  <c:v>6.4393695343566053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507A-4856-A5B8-65FFC896FC72}"/>
            </c:ext>
          </c:extLst>
        </c:ser>
        <c:ser>
          <c:idx val="5"/>
          <c:order val="4"/>
          <c:tx>
            <c:strRef>
              <c:f>Alltracks_tog!$F$1</c:f>
              <c:strCache>
                <c:ptCount val="1"/>
                <c:pt idx="0">
                  <c:v>Track3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Alltracks_tog!$F$2:$F$162</c:f>
              <c:numCache>
                <c:formatCode>General</c:formatCode>
                <c:ptCount val="161"/>
                <c:pt idx="95" formatCode="0.00">
                  <c:v>17.36889173205936</c:v>
                </c:pt>
                <c:pt idx="96" formatCode="0.00">
                  <c:v>16.494683695731212</c:v>
                </c:pt>
                <c:pt idx="97" formatCode="0.00">
                  <c:v>16.740630812487321</c:v>
                </c:pt>
                <c:pt idx="98" formatCode="0.00">
                  <c:v>15.307189538107693</c:v>
                </c:pt>
                <c:pt idx="99" formatCode="0.00">
                  <c:v>15.32280937397281</c:v>
                </c:pt>
                <c:pt idx="100" formatCode="0.00">
                  <c:v>15.333399246235077</c:v>
                </c:pt>
                <c:pt idx="101" formatCode="0.00">
                  <c:v>15.428466215984587</c:v>
                </c:pt>
                <c:pt idx="102" formatCode="0.00">
                  <c:v>14.573526134741723</c:v>
                </c:pt>
                <c:pt idx="103" formatCode="0.00">
                  <c:v>13.543204610102846</c:v>
                </c:pt>
                <c:pt idx="104" formatCode="0.00">
                  <c:v>12.737988468444419</c:v>
                </c:pt>
                <c:pt idx="105" formatCode="0.00">
                  <c:v>13.019043009718033</c:v>
                </c:pt>
                <c:pt idx="106" formatCode="0.00">
                  <c:v>12.394893285363795</c:v>
                </c:pt>
                <c:pt idx="107" formatCode="0.00">
                  <c:v>12.029258035676627</c:v>
                </c:pt>
                <c:pt idx="108" formatCode="0.00">
                  <c:v>12.493914180734416</c:v>
                </c:pt>
                <c:pt idx="109" formatCode="0.00">
                  <c:v>11.942516020038997</c:v>
                </c:pt>
                <c:pt idx="110" formatCode="0.00">
                  <c:v>12.099971496752516</c:v>
                </c:pt>
                <c:pt idx="111" formatCode="0.00">
                  <c:v>13.049879352358472</c:v>
                </c:pt>
                <c:pt idx="112" formatCode="0.00">
                  <c:v>12.609694189612872</c:v>
                </c:pt>
                <c:pt idx="113" formatCode="0.00">
                  <c:v>12.859987558314357</c:v>
                </c:pt>
                <c:pt idx="114" formatCode="0.00">
                  <c:v>13.350327902756208</c:v>
                </c:pt>
                <c:pt idx="115" formatCode="0.00">
                  <c:v>13.444525428589884</c:v>
                </c:pt>
                <c:pt idx="116" formatCode="0.00">
                  <c:v>13.526999963036889</c:v>
                </c:pt>
                <c:pt idx="117" formatCode="0.00">
                  <c:v>13.492692804296366</c:v>
                </c:pt>
                <c:pt idx="118" formatCode="0.00">
                  <c:v>13.173683935955218</c:v>
                </c:pt>
                <c:pt idx="119" formatCode="0.00">
                  <c:v>13.018917449448503</c:v>
                </c:pt>
                <c:pt idx="120" formatCode="0.00">
                  <c:v>12.407620095910586</c:v>
                </c:pt>
                <c:pt idx="121" formatCode="0.00">
                  <c:v>12.628996617132872</c:v>
                </c:pt>
                <c:pt idx="122" formatCode="0.00">
                  <c:v>12.048584610281452</c:v>
                </c:pt>
                <c:pt idx="123" formatCode="0.00">
                  <c:v>12.131686628183459</c:v>
                </c:pt>
                <c:pt idx="124" formatCode="0.00">
                  <c:v>11.214359049401345</c:v>
                </c:pt>
                <c:pt idx="125" formatCode="0.00">
                  <c:v>9.8954115517131314</c:v>
                </c:pt>
                <c:pt idx="126" formatCode="0.00">
                  <c:v>8.4205353221224062</c:v>
                </c:pt>
                <c:pt idx="127" formatCode="0.00">
                  <c:v>8.3438372201018414</c:v>
                </c:pt>
                <c:pt idx="128" formatCode="0.00">
                  <c:v>7.7396049281888812</c:v>
                </c:pt>
                <c:pt idx="129" formatCode="0.00">
                  <c:v>7.4148156791355913</c:v>
                </c:pt>
                <c:pt idx="130" formatCode="0.00">
                  <c:v>7.3636615288258973</c:v>
                </c:pt>
                <c:pt idx="131" formatCode="0.00">
                  <c:v>7.1850165081384221</c:v>
                </c:pt>
                <c:pt idx="132" formatCode="0.00">
                  <c:v>7.6726994235695418</c:v>
                </c:pt>
                <c:pt idx="133" formatCode="0.00">
                  <c:v>7.1286115213429042</c:v>
                </c:pt>
                <c:pt idx="134" formatCode="0.00">
                  <c:v>7.1147556216327272</c:v>
                </c:pt>
                <c:pt idx="135" formatCode="0.00">
                  <c:v>6.8973369418122479</c:v>
                </c:pt>
                <c:pt idx="136" formatCode="0.00">
                  <c:v>6.3143047475113177</c:v>
                </c:pt>
                <c:pt idx="137" formatCode="0.00">
                  <c:v>7.0053085902367211</c:v>
                </c:pt>
                <c:pt idx="138" formatCode="0.00">
                  <c:v>6.102380591940185</c:v>
                </c:pt>
                <c:pt idx="139" formatCode="0.00">
                  <c:v>5.9490412299425248</c:v>
                </c:pt>
                <c:pt idx="140" formatCode="0.00">
                  <c:v>6.3910294076063732</c:v>
                </c:pt>
                <c:pt idx="141" formatCode="0.00">
                  <c:v>5.7332179833357886</c:v>
                </c:pt>
                <c:pt idx="142" formatCode="0.00">
                  <c:v>5.4869764189599417</c:v>
                </c:pt>
                <c:pt idx="143" formatCode="0.00">
                  <c:v>4.809120963798323</c:v>
                </c:pt>
                <c:pt idx="144" formatCode="0.00">
                  <c:v>4.8927027749950804</c:v>
                </c:pt>
                <c:pt idx="145" formatCode="0.00">
                  <c:v>4.4031150589353203</c:v>
                </c:pt>
                <c:pt idx="146" formatCode="0.00">
                  <c:v>4.3929165204400675</c:v>
                </c:pt>
                <c:pt idx="147" formatCode="0.00">
                  <c:v>4.2171866346073736</c:v>
                </c:pt>
                <c:pt idx="148" formatCode="0.00">
                  <c:v>4.6003928334678008</c:v>
                </c:pt>
                <c:pt idx="149" formatCode="0.00">
                  <c:v>4.1824394795382274</c:v>
                </c:pt>
                <c:pt idx="150" formatCode="0.00">
                  <c:v>4.3601208953676842</c:v>
                </c:pt>
                <c:pt idx="151" formatCode="0.00">
                  <c:v>4.2252683280999008</c:v>
                </c:pt>
                <c:pt idx="152" formatCode="0.00">
                  <c:v>4.759489982013748</c:v>
                </c:pt>
                <c:pt idx="153" formatCode="0.00">
                  <c:v>4.3816183717383712</c:v>
                </c:pt>
                <c:pt idx="154" formatCode="0.00">
                  <c:v>4.361096905850828</c:v>
                </c:pt>
                <c:pt idx="155" formatCode="0.00">
                  <c:v>4.3938753332843632</c:v>
                </c:pt>
                <c:pt idx="156" formatCode="0.00">
                  <c:v>5.2182675711814239</c:v>
                </c:pt>
                <c:pt idx="157" formatCode="0.00">
                  <c:v>5.418769684060182</c:v>
                </c:pt>
                <c:pt idx="158" formatCode="0.00">
                  <c:v>4.3114367803681377</c:v>
                </c:pt>
                <c:pt idx="159" formatCode="0.00">
                  <c:v>4.4274957055002266</c:v>
                </c:pt>
                <c:pt idx="160" formatCode="0.00">
                  <c:v>5.022635518884071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507A-4856-A5B8-65FFC896FC72}"/>
            </c:ext>
          </c:extLst>
        </c:ser>
        <c:ser>
          <c:idx val="6"/>
          <c:order val="5"/>
          <c:tx>
            <c:strRef>
              <c:f>Alltracks_tog!$G$1</c:f>
              <c:strCache>
                <c:ptCount val="1"/>
                <c:pt idx="0">
                  <c:v>Track4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Alltracks_tog!$G$2:$G$199</c:f>
              <c:numCache>
                <c:formatCode>General</c:formatCode>
                <c:ptCount val="198"/>
                <c:pt idx="144">
                  <c:v>21.674148492821704</c:v>
                </c:pt>
                <c:pt idx="145">
                  <c:v>22.048383362253247</c:v>
                </c:pt>
                <c:pt idx="146">
                  <c:v>21.800018797137586</c:v>
                </c:pt>
                <c:pt idx="147">
                  <c:v>22.067362123985529</c:v>
                </c:pt>
                <c:pt idx="148">
                  <c:v>21.971623922181418</c:v>
                </c:pt>
                <c:pt idx="149">
                  <c:v>21.953843945878781</c:v>
                </c:pt>
                <c:pt idx="150">
                  <c:v>22.697933141343185</c:v>
                </c:pt>
                <c:pt idx="151">
                  <c:v>22.432239695977248</c:v>
                </c:pt>
                <c:pt idx="152">
                  <c:v>22.132636013111657</c:v>
                </c:pt>
                <c:pt idx="153">
                  <c:v>22.237902419068217</c:v>
                </c:pt>
                <c:pt idx="154">
                  <c:v>22.602406322238167</c:v>
                </c:pt>
                <c:pt idx="155">
                  <c:v>22.612592794478168</c:v>
                </c:pt>
                <c:pt idx="156">
                  <c:v>22.725111044833167</c:v>
                </c:pt>
                <c:pt idx="157">
                  <c:v>22.727214347561311</c:v>
                </c:pt>
                <c:pt idx="158">
                  <c:v>22.715766780904424</c:v>
                </c:pt>
                <c:pt idx="159">
                  <c:v>22.480345469864137</c:v>
                </c:pt>
                <c:pt idx="160">
                  <c:v>22.890385366398327</c:v>
                </c:pt>
                <c:pt idx="161">
                  <c:v>22.670022692729834</c:v>
                </c:pt>
                <c:pt idx="162">
                  <c:v>22.670022692729834</c:v>
                </c:pt>
                <c:pt idx="163">
                  <c:v>23.006513667027207</c:v>
                </c:pt>
                <c:pt idx="164">
                  <c:v>23.151216449921336</c:v>
                </c:pt>
                <c:pt idx="165">
                  <c:v>22.959010828479109</c:v>
                </c:pt>
                <c:pt idx="166">
                  <c:v>22.896684398498437</c:v>
                </c:pt>
                <c:pt idx="167">
                  <c:v>22.842422638590644</c:v>
                </c:pt>
                <c:pt idx="168">
                  <c:v>22.953588922964595</c:v>
                </c:pt>
                <c:pt idx="169">
                  <c:v>22.892482997214923</c:v>
                </c:pt>
                <c:pt idx="170">
                  <c:v>22.615913885777097</c:v>
                </c:pt>
                <c:pt idx="171">
                  <c:v>21.807498526882874</c:v>
                </c:pt>
                <c:pt idx="172">
                  <c:v>21.590594536613466</c:v>
                </c:pt>
                <c:pt idx="173">
                  <c:v>21.407417572213397</c:v>
                </c:pt>
                <c:pt idx="174">
                  <c:v>19.616981668385552</c:v>
                </c:pt>
                <c:pt idx="175">
                  <c:v>18.694049486995095</c:v>
                </c:pt>
                <c:pt idx="176">
                  <c:v>17.91552999805225</c:v>
                </c:pt>
                <c:pt idx="177">
                  <c:v>16.287488968189294</c:v>
                </c:pt>
                <c:pt idx="178">
                  <c:v>15.663990750195854</c:v>
                </c:pt>
                <c:pt idx="179">
                  <c:v>13.863827722209695</c:v>
                </c:pt>
                <c:pt idx="180">
                  <c:v>8.4252125327627905</c:v>
                </c:pt>
                <c:pt idx="181">
                  <c:v>7.1771776563709677</c:v>
                </c:pt>
                <c:pt idx="182">
                  <c:v>6.9399445402842668</c:v>
                </c:pt>
                <c:pt idx="183">
                  <c:v>7.1093633407719121</c:v>
                </c:pt>
                <c:pt idx="184">
                  <c:v>7.3141518836962751</c:v>
                </c:pt>
                <c:pt idx="185">
                  <c:v>6.5680481795498524</c:v>
                </c:pt>
                <c:pt idx="186">
                  <c:v>6.7683394976578422</c:v>
                </c:pt>
                <c:pt idx="187">
                  <c:v>6.4015870254526481</c:v>
                </c:pt>
                <c:pt idx="188">
                  <c:v>6.9733212236988207</c:v>
                </c:pt>
                <c:pt idx="189">
                  <c:v>6.4088928494362598</c:v>
                </c:pt>
                <c:pt idx="190">
                  <c:v>6.0561949183367991</c:v>
                </c:pt>
                <c:pt idx="191">
                  <c:v>5.9442842761391566</c:v>
                </c:pt>
                <c:pt idx="192">
                  <c:v>6.4258306510174377</c:v>
                </c:pt>
                <c:pt idx="193">
                  <c:v>6.125143082228969</c:v>
                </c:pt>
                <c:pt idx="194">
                  <c:v>6.1906976810193024</c:v>
                </c:pt>
                <c:pt idx="195">
                  <c:v>5.9608615335555122</c:v>
                </c:pt>
                <c:pt idx="196">
                  <c:v>5.0054102284983397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507A-4856-A5B8-65FFC896FC72}"/>
            </c:ext>
          </c:extLst>
        </c:ser>
        <c:ser>
          <c:idx val="7"/>
          <c:order val="6"/>
          <c:tx>
            <c:strRef>
              <c:f>Alltracks_tog!$H$1</c:f>
              <c:strCache>
                <c:ptCount val="1"/>
                <c:pt idx="0">
                  <c:v>Track5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Alltracks_tog!$H$2:$H$262</c:f>
              <c:numCache>
                <c:formatCode>General</c:formatCode>
                <c:ptCount val="261"/>
                <c:pt idx="183">
                  <c:v>11.299586226446051</c:v>
                </c:pt>
                <c:pt idx="184">
                  <c:v>11.29526626512186</c:v>
                </c:pt>
                <c:pt idx="185">
                  <c:v>10.414009709147624</c:v>
                </c:pt>
                <c:pt idx="186">
                  <c:v>9.7882799760166037</c:v>
                </c:pt>
                <c:pt idx="187">
                  <c:v>9.9982672276528035</c:v>
                </c:pt>
                <c:pt idx="188">
                  <c:v>8.7795029978289705</c:v>
                </c:pt>
                <c:pt idx="189">
                  <c:v>8.7426666666666346</c:v>
                </c:pt>
                <c:pt idx="190">
                  <c:v>9.4141608701406803</c:v>
                </c:pt>
                <c:pt idx="191">
                  <c:v>9.2171771046116611</c:v>
                </c:pt>
                <c:pt idx="192">
                  <c:v>8.1955648710479103</c:v>
                </c:pt>
                <c:pt idx="193">
                  <c:v>9.2923557592009249</c:v>
                </c:pt>
                <c:pt idx="194">
                  <c:v>8.9475342848059025</c:v>
                </c:pt>
                <c:pt idx="195">
                  <c:v>9.1693635790301595</c:v>
                </c:pt>
                <c:pt idx="196">
                  <c:v>8.5911797663521252</c:v>
                </c:pt>
                <c:pt idx="197">
                  <c:v>8.8243712020240483</c:v>
                </c:pt>
                <c:pt idx="198">
                  <c:v>9.5023664888747028</c:v>
                </c:pt>
                <c:pt idx="199">
                  <c:v>9.3024293123415625</c:v>
                </c:pt>
                <c:pt idx="200">
                  <c:v>8.3484736063279552</c:v>
                </c:pt>
                <c:pt idx="201">
                  <c:v>8.6539739875838251</c:v>
                </c:pt>
                <c:pt idx="202">
                  <c:v>7.7221709095017825</c:v>
                </c:pt>
                <c:pt idx="203">
                  <c:v>7.7221709095017825</c:v>
                </c:pt>
                <c:pt idx="204">
                  <c:v>7.7221709095017221</c:v>
                </c:pt>
                <c:pt idx="205">
                  <c:v>8.1364147168421042</c:v>
                </c:pt>
                <c:pt idx="206">
                  <c:v>7.0500843178566326</c:v>
                </c:pt>
                <c:pt idx="207">
                  <c:v>7.5756245360439305</c:v>
                </c:pt>
                <c:pt idx="208">
                  <c:v>7.7121502982127401</c:v>
                </c:pt>
                <c:pt idx="209">
                  <c:v>7.8249301878319741</c:v>
                </c:pt>
                <c:pt idx="210">
                  <c:v>7.3864612486479917</c:v>
                </c:pt>
                <c:pt idx="211">
                  <c:v>7.383221940469002</c:v>
                </c:pt>
                <c:pt idx="212">
                  <c:v>7.6821831387814719</c:v>
                </c:pt>
                <c:pt idx="213">
                  <c:v>7.2103915134878429</c:v>
                </c:pt>
                <c:pt idx="214">
                  <c:v>8.1187550222377407</c:v>
                </c:pt>
                <c:pt idx="215">
                  <c:v>8.1551362411127641</c:v>
                </c:pt>
                <c:pt idx="216">
                  <c:v>7.4958113340422052</c:v>
                </c:pt>
                <c:pt idx="217">
                  <c:v>7.1708858278147893</c:v>
                </c:pt>
                <c:pt idx="218">
                  <c:v>6.942919014682853</c:v>
                </c:pt>
                <c:pt idx="219">
                  <c:v>6.8013934519986226</c:v>
                </c:pt>
                <c:pt idx="220">
                  <c:v>7.0595173898629948</c:v>
                </c:pt>
                <c:pt idx="221">
                  <c:v>6.6767093691428565</c:v>
                </c:pt>
                <c:pt idx="222">
                  <c:v>5.8248700510064042</c:v>
                </c:pt>
                <c:pt idx="223">
                  <c:v>7.4268803081179735</c:v>
                </c:pt>
                <c:pt idx="224">
                  <c:v>6.2845103406885992</c:v>
                </c:pt>
                <c:pt idx="225">
                  <c:v>6.6660666396642672</c:v>
                </c:pt>
                <c:pt idx="226">
                  <c:v>6.9704284580568681</c:v>
                </c:pt>
                <c:pt idx="227">
                  <c:v>7.4220472767139709</c:v>
                </c:pt>
                <c:pt idx="228">
                  <c:v>6.7146694466502241</c:v>
                </c:pt>
                <c:pt idx="229">
                  <c:v>7.3540513399833971</c:v>
                </c:pt>
                <c:pt idx="230">
                  <c:v>7.4006636339061815</c:v>
                </c:pt>
                <c:pt idx="231">
                  <c:v>6.9704284580568192</c:v>
                </c:pt>
                <c:pt idx="232">
                  <c:v>6.9381798445669327</c:v>
                </c:pt>
                <c:pt idx="233">
                  <c:v>6.8037035666042174</c:v>
                </c:pt>
                <c:pt idx="234">
                  <c:v>7.3605542061873814</c:v>
                </c:pt>
                <c:pt idx="235">
                  <c:v>7.0463743868744304</c:v>
                </c:pt>
                <c:pt idx="236">
                  <c:v>7.9279376609276513</c:v>
                </c:pt>
                <c:pt idx="237">
                  <c:v>6.6109986470359683</c:v>
                </c:pt>
                <c:pt idx="238">
                  <c:v>7.2821365607140907</c:v>
                </c:pt>
                <c:pt idx="239">
                  <c:v>7.8490931394086285</c:v>
                </c:pt>
                <c:pt idx="240">
                  <c:v>7.6265016299159649</c:v>
                </c:pt>
                <c:pt idx="241">
                  <c:v>7.3938477729047785</c:v>
                </c:pt>
                <c:pt idx="242">
                  <c:v>7.7450371206340902</c:v>
                </c:pt>
                <c:pt idx="243">
                  <c:v>7.0190538140438976</c:v>
                </c:pt>
                <c:pt idx="244">
                  <c:v>7.2628687322725494</c:v>
                </c:pt>
                <c:pt idx="245">
                  <c:v>6.4312494034120729</c:v>
                </c:pt>
                <c:pt idx="246">
                  <c:v>6.2215550753452922</c:v>
                </c:pt>
                <c:pt idx="247">
                  <c:v>6.6664006613597886</c:v>
                </c:pt>
                <c:pt idx="248">
                  <c:v>6.620941994073732</c:v>
                </c:pt>
                <c:pt idx="249">
                  <c:v>7.2177949233512955</c:v>
                </c:pt>
                <c:pt idx="250">
                  <c:v>6.3333289824546464</c:v>
                </c:pt>
                <c:pt idx="251">
                  <c:v>6.0795935536660259</c:v>
                </c:pt>
                <c:pt idx="252">
                  <c:v>5.7050528870856239</c:v>
                </c:pt>
                <c:pt idx="253">
                  <c:v>6.8675706848281415</c:v>
                </c:pt>
                <c:pt idx="254">
                  <c:v>5.863245214422145</c:v>
                </c:pt>
                <c:pt idx="255">
                  <c:v>6.6304194605034423</c:v>
                </c:pt>
                <c:pt idx="256">
                  <c:v>5.9317169333825728</c:v>
                </c:pt>
                <c:pt idx="257">
                  <c:v>5.5824302155165002</c:v>
                </c:pt>
                <c:pt idx="258">
                  <c:v>6.3017824638923523</c:v>
                </c:pt>
                <c:pt idx="259">
                  <c:v>5.3602336599152105</c:v>
                </c:pt>
                <c:pt idx="260">
                  <c:v>5.2860842049878727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507A-4856-A5B8-65FFC896FC72}"/>
            </c:ext>
          </c:extLst>
        </c:ser>
        <c:ser>
          <c:idx val="8"/>
          <c:order val="7"/>
          <c:tx>
            <c:strRef>
              <c:f>Alltracks_tog!$I$1</c:f>
              <c:strCache>
                <c:ptCount val="1"/>
                <c:pt idx="0">
                  <c:v>Track6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Alltracks_tog!$I$2:$I$405</c:f>
              <c:numCache>
                <c:formatCode>General</c:formatCode>
                <c:ptCount val="404"/>
                <c:pt idx="215">
                  <c:v>18.388140767594926</c:v>
                </c:pt>
                <c:pt idx="216">
                  <c:v>17.867385308930292</c:v>
                </c:pt>
                <c:pt idx="217">
                  <c:v>17.791004018885499</c:v>
                </c:pt>
                <c:pt idx="218">
                  <c:v>18.152297387505659</c:v>
                </c:pt>
                <c:pt idx="219">
                  <c:v>17.666913457395761</c:v>
                </c:pt>
                <c:pt idx="220">
                  <c:v>17.271708144309986</c:v>
                </c:pt>
                <c:pt idx="221">
                  <c:v>17.036554685603509</c:v>
                </c:pt>
                <c:pt idx="222">
                  <c:v>17.197202098015826</c:v>
                </c:pt>
                <c:pt idx="223">
                  <c:v>17.963793709694063</c:v>
                </c:pt>
                <c:pt idx="224">
                  <c:v>17.469598786972107</c:v>
                </c:pt>
                <c:pt idx="225">
                  <c:v>17.447917061293602</c:v>
                </c:pt>
                <c:pt idx="226">
                  <c:v>17.125239748524599</c:v>
                </c:pt>
                <c:pt idx="227">
                  <c:v>17.455116028132089</c:v>
                </c:pt>
                <c:pt idx="228">
                  <c:v>17.503115405232567</c:v>
                </c:pt>
                <c:pt idx="229">
                  <c:v>17.453571681591292</c:v>
                </c:pt>
                <c:pt idx="230">
                  <c:v>17.645091983639858</c:v>
                </c:pt>
                <c:pt idx="231">
                  <c:v>17.569688494044946</c:v>
                </c:pt>
                <c:pt idx="232">
                  <c:v>17.383123974450331</c:v>
                </c:pt>
                <c:pt idx="233">
                  <c:v>17.021804787454975</c:v>
                </c:pt>
                <c:pt idx="234">
                  <c:v>17.250917708277985</c:v>
                </c:pt>
                <c:pt idx="235">
                  <c:v>16.815831112377406</c:v>
                </c:pt>
                <c:pt idx="236">
                  <c:v>16.775848936955587</c:v>
                </c:pt>
                <c:pt idx="237">
                  <c:v>16.579625139844907</c:v>
                </c:pt>
                <c:pt idx="238">
                  <c:v>16.735514333297321</c:v>
                </c:pt>
                <c:pt idx="239">
                  <c:v>17.19309959773916</c:v>
                </c:pt>
                <c:pt idx="240">
                  <c:v>16.636056637450043</c:v>
                </c:pt>
                <c:pt idx="241">
                  <c:v>17.057603843708154</c:v>
                </c:pt>
                <c:pt idx="242">
                  <c:v>16.571944430941883</c:v>
                </c:pt>
                <c:pt idx="243">
                  <c:v>16.510116386964459</c:v>
                </c:pt>
                <c:pt idx="244">
                  <c:v>17.020577611298119</c:v>
                </c:pt>
                <c:pt idx="245">
                  <c:v>17.012140188047393</c:v>
                </c:pt>
                <c:pt idx="246">
                  <c:v>16.748658108769288</c:v>
                </c:pt>
                <c:pt idx="247">
                  <c:v>16.92148104891799</c:v>
                </c:pt>
                <c:pt idx="248">
                  <c:v>16.993426441486871</c:v>
                </c:pt>
                <c:pt idx="249">
                  <c:v>17.016184975226189</c:v>
                </c:pt>
                <c:pt idx="250">
                  <c:v>16.769071636663615</c:v>
                </c:pt>
                <c:pt idx="251">
                  <c:v>17.155629176583609</c:v>
                </c:pt>
                <c:pt idx="252">
                  <c:v>16.993426441486712</c:v>
                </c:pt>
                <c:pt idx="253">
                  <c:v>17.426140721469142</c:v>
                </c:pt>
                <c:pt idx="254">
                  <c:v>17.403746467675067</c:v>
                </c:pt>
                <c:pt idx="255">
                  <c:v>17.771231333565787</c:v>
                </c:pt>
                <c:pt idx="256">
                  <c:v>17.289531167732687</c:v>
                </c:pt>
                <c:pt idx="257">
                  <c:v>17.127509516045297</c:v>
                </c:pt>
                <c:pt idx="258">
                  <c:v>16.937907256276389</c:v>
                </c:pt>
                <c:pt idx="259">
                  <c:v>16.652149677710895</c:v>
                </c:pt>
                <c:pt idx="260">
                  <c:v>16.108702796245847</c:v>
                </c:pt>
                <c:pt idx="261">
                  <c:v>16.13504040555484</c:v>
                </c:pt>
                <c:pt idx="262">
                  <c:v>15.735235817178712</c:v>
                </c:pt>
                <c:pt idx="263">
                  <c:v>15.220769027147698</c:v>
                </c:pt>
                <c:pt idx="264">
                  <c:v>15.170953826309011</c:v>
                </c:pt>
                <c:pt idx="265">
                  <c:v>14.985530502603002</c:v>
                </c:pt>
                <c:pt idx="266">
                  <c:v>14.644628837146263</c:v>
                </c:pt>
                <c:pt idx="267">
                  <c:v>14.624754235351904</c:v>
                </c:pt>
                <c:pt idx="268">
                  <c:v>14.305798544646153</c:v>
                </c:pt>
                <c:pt idx="269">
                  <c:v>14.199651951916179</c:v>
                </c:pt>
                <c:pt idx="270">
                  <c:v>13.548365838317501</c:v>
                </c:pt>
                <c:pt idx="271">
                  <c:v>14.555297164797221</c:v>
                </c:pt>
                <c:pt idx="272">
                  <c:v>14.206213914262211</c:v>
                </c:pt>
                <c:pt idx="273">
                  <c:v>15.27629646798519</c:v>
                </c:pt>
                <c:pt idx="274">
                  <c:v>14.535973093597129</c:v>
                </c:pt>
                <c:pt idx="275">
                  <c:v>14.878158547944606</c:v>
                </c:pt>
                <c:pt idx="276">
                  <c:v>14.600458135886596</c:v>
                </c:pt>
                <c:pt idx="277">
                  <c:v>14.785452369737527</c:v>
                </c:pt>
                <c:pt idx="278">
                  <c:v>14.634824646863505</c:v>
                </c:pt>
                <c:pt idx="279">
                  <c:v>14.527536458586399</c:v>
                </c:pt>
                <c:pt idx="280">
                  <c:v>14.239606736142681</c:v>
                </c:pt>
                <c:pt idx="281">
                  <c:v>14.821058471722717</c:v>
                </c:pt>
                <c:pt idx="282">
                  <c:v>14.852209412893602</c:v>
                </c:pt>
                <c:pt idx="283">
                  <c:v>14.405999244142007</c:v>
                </c:pt>
                <c:pt idx="284">
                  <c:v>14.055392954702812</c:v>
                </c:pt>
                <c:pt idx="285">
                  <c:v>14.751094934877854</c:v>
                </c:pt>
                <c:pt idx="286">
                  <c:v>14.578583073963159</c:v>
                </c:pt>
                <c:pt idx="287">
                  <c:v>14.179210571976265</c:v>
                </c:pt>
                <c:pt idx="288">
                  <c:v>13.918784685133682</c:v>
                </c:pt>
                <c:pt idx="289">
                  <c:v>14.1871127749408</c:v>
                </c:pt>
                <c:pt idx="290">
                  <c:v>14.314687531032934</c:v>
                </c:pt>
                <c:pt idx="291">
                  <c:v>13.727340375243063</c:v>
                </c:pt>
                <c:pt idx="292">
                  <c:v>14.17402977279221</c:v>
                </c:pt>
                <c:pt idx="293">
                  <c:v>13.73924901716085</c:v>
                </c:pt>
                <c:pt idx="294">
                  <c:v>13.31010596835694</c:v>
                </c:pt>
                <c:pt idx="295">
                  <c:v>12.378259077017999</c:v>
                </c:pt>
                <c:pt idx="296">
                  <c:v>12.295110572906614</c:v>
                </c:pt>
                <c:pt idx="297">
                  <c:v>11.354288705154543</c:v>
                </c:pt>
                <c:pt idx="298">
                  <c:v>11.579076608741802</c:v>
                </c:pt>
                <c:pt idx="299">
                  <c:v>11.350189582361935</c:v>
                </c:pt>
                <c:pt idx="300">
                  <c:v>11.099783141024815</c:v>
                </c:pt>
                <c:pt idx="301">
                  <c:v>11.128839731875786</c:v>
                </c:pt>
                <c:pt idx="302">
                  <c:v>10.515724775570886</c:v>
                </c:pt>
                <c:pt idx="303">
                  <c:v>9.8527470281135301</c:v>
                </c:pt>
                <c:pt idx="304">
                  <c:v>10.095002944251346</c:v>
                </c:pt>
                <c:pt idx="305">
                  <c:v>10.331176463070975</c:v>
                </c:pt>
                <c:pt idx="306">
                  <c:v>10.271162651921248</c:v>
                </c:pt>
                <c:pt idx="307">
                  <c:v>10.208630509960139</c:v>
                </c:pt>
                <c:pt idx="308">
                  <c:v>9.7743803895694583</c:v>
                </c:pt>
                <c:pt idx="309">
                  <c:v>8.8394710751769185</c:v>
                </c:pt>
                <c:pt idx="310">
                  <c:v>8.975262082595771</c:v>
                </c:pt>
                <c:pt idx="311">
                  <c:v>8.7360030306388907</c:v>
                </c:pt>
                <c:pt idx="312">
                  <c:v>7.5911376351947473</c:v>
                </c:pt>
                <c:pt idx="313">
                  <c:v>7.5967759119714104</c:v>
                </c:pt>
                <c:pt idx="314">
                  <c:v>7.6121262961873919</c:v>
                </c:pt>
                <c:pt idx="315">
                  <c:v>7.5858744255171242</c:v>
                </c:pt>
                <c:pt idx="316">
                  <c:v>7.2503613468032739</c:v>
                </c:pt>
                <c:pt idx="317">
                  <c:v>6.4794975762578115</c:v>
                </c:pt>
                <c:pt idx="318">
                  <c:v>6.8056445120777092</c:v>
                </c:pt>
                <c:pt idx="319">
                  <c:v>6.3794133269831796</c:v>
                </c:pt>
                <c:pt idx="320">
                  <c:v>6.558499562007083</c:v>
                </c:pt>
                <c:pt idx="321">
                  <c:v>6.8160048806921774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507A-4856-A5B8-65FFC896FC72}"/>
            </c:ext>
          </c:extLst>
        </c:ser>
        <c:ser>
          <c:idx val="9"/>
          <c:order val="8"/>
          <c:tx>
            <c:strRef>
              <c:f>Alltracks_tog!$J$1</c:f>
              <c:strCache>
                <c:ptCount val="1"/>
                <c:pt idx="0">
                  <c:v>Track7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Alltracks_tog!$J$2:$J$405</c:f>
              <c:numCache>
                <c:formatCode>General</c:formatCode>
                <c:ptCount val="404"/>
                <c:pt idx="263">
                  <c:v>9.1446579912961656</c:v>
                </c:pt>
                <c:pt idx="264">
                  <c:v>8.4133676702944555</c:v>
                </c:pt>
                <c:pt idx="265">
                  <c:v>8.1127740152319081</c:v>
                </c:pt>
                <c:pt idx="266">
                  <c:v>7.977840532096157</c:v>
                </c:pt>
                <c:pt idx="267">
                  <c:v>7.7101123784864347</c:v>
                </c:pt>
                <c:pt idx="268">
                  <c:v>6.7288465579176355</c:v>
                </c:pt>
                <c:pt idx="269">
                  <c:v>5.9490631942255101</c:v>
                </c:pt>
                <c:pt idx="270">
                  <c:v>6.2830203635582764</c:v>
                </c:pt>
                <c:pt idx="271">
                  <c:v>6.293454236126836</c:v>
                </c:pt>
                <c:pt idx="272">
                  <c:v>6.3464459345369049</c:v>
                </c:pt>
                <c:pt idx="273">
                  <c:v>5.6085612336063075</c:v>
                </c:pt>
                <c:pt idx="274">
                  <c:v>5.2565203530683435</c:v>
                </c:pt>
                <c:pt idx="275">
                  <c:v>5.7337395204952522</c:v>
                </c:pt>
                <c:pt idx="276">
                  <c:v>6.3741840436421695</c:v>
                </c:pt>
                <c:pt idx="277">
                  <c:v>6.113661786887155</c:v>
                </c:pt>
                <c:pt idx="278">
                  <c:v>6.1914240329310193</c:v>
                </c:pt>
                <c:pt idx="279">
                  <c:v>6.3748243723084821</c:v>
                </c:pt>
                <c:pt idx="280">
                  <c:v>5.9354544523191795</c:v>
                </c:pt>
                <c:pt idx="281">
                  <c:v>5.7693998917661018</c:v>
                </c:pt>
                <c:pt idx="282">
                  <c:v>5.6348498156068079</c:v>
                </c:pt>
                <c:pt idx="283">
                  <c:v>6.0701623628294259</c:v>
                </c:pt>
                <c:pt idx="284">
                  <c:v>5.881910498393486</c:v>
                </c:pt>
                <c:pt idx="285">
                  <c:v>5.8399739725447413</c:v>
                </c:pt>
                <c:pt idx="286">
                  <c:v>5.5269278587255108</c:v>
                </c:pt>
                <c:pt idx="287">
                  <c:v>5.8055668303984378</c:v>
                </c:pt>
                <c:pt idx="288">
                  <c:v>6.1386301765495128</c:v>
                </c:pt>
                <c:pt idx="289">
                  <c:v>6.1328923029839686</c:v>
                </c:pt>
                <c:pt idx="290">
                  <c:v>6.2759228095245687</c:v>
                </c:pt>
                <c:pt idx="291">
                  <c:v>5.8955207102040523</c:v>
                </c:pt>
                <c:pt idx="292">
                  <c:v>5.9676099068219939</c:v>
                </c:pt>
                <c:pt idx="293">
                  <c:v>5.6250647008624384</c:v>
                </c:pt>
                <c:pt idx="294">
                  <c:v>5.453948294584392</c:v>
                </c:pt>
                <c:pt idx="295">
                  <c:v>5.8179151668693079</c:v>
                </c:pt>
                <c:pt idx="296">
                  <c:v>5.9190198888367744</c:v>
                </c:pt>
                <c:pt idx="297">
                  <c:v>5.7875341899638055</c:v>
                </c:pt>
                <c:pt idx="298">
                  <c:v>5.4508819266039312</c:v>
                </c:pt>
                <c:pt idx="299">
                  <c:v>5.64681778625018</c:v>
                </c:pt>
                <c:pt idx="300">
                  <c:v>5.6913401663306535</c:v>
                </c:pt>
                <c:pt idx="301">
                  <c:v>5.730095364729058</c:v>
                </c:pt>
                <c:pt idx="302">
                  <c:v>5.679777303928641</c:v>
                </c:pt>
                <c:pt idx="303">
                  <c:v>5.9159879798541004</c:v>
                </c:pt>
                <c:pt idx="304">
                  <c:v>5.8672643634926596</c:v>
                </c:pt>
                <c:pt idx="305">
                  <c:v>5.4889252540406144</c:v>
                </c:pt>
                <c:pt idx="306">
                  <c:v>5.5443200164172177</c:v>
                </c:pt>
                <c:pt idx="307">
                  <c:v>5.2823834687677609</c:v>
                </c:pt>
                <c:pt idx="308">
                  <c:v>5.2471694803536373</c:v>
                </c:pt>
                <c:pt idx="309">
                  <c:v>5.6913401663306251</c:v>
                </c:pt>
                <c:pt idx="310">
                  <c:v>5.4232925799286278</c:v>
                </c:pt>
                <c:pt idx="311">
                  <c:v>4.7655790009145633</c:v>
                </c:pt>
                <c:pt idx="312">
                  <c:v>5.9529939147736206</c:v>
                </c:pt>
                <c:pt idx="313">
                  <c:v>5.262373964754322</c:v>
                </c:pt>
                <c:pt idx="314">
                  <c:v>4.9652896526754429</c:v>
                </c:pt>
                <c:pt idx="315">
                  <c:v>5.0867319956603021</c:v>
                </c:pt>
                <c:pt idx="316">
                  <c:v>5.3769839088019182</c:v>
                </c:pt>
                <c:pt idx="317">
                  <c:v>5.8834144080306325</c:v>
                </c:pt>
                <c:pt idx="318">
                  <c:v>6.1822087582430232</c:v>
                </c:pt>
                <c:pt idx="319">
                  <c:v>6.1597791795867778</c:v>
                </c:pt>
                <c:pt idx="320">
                  <c:v>5.5070779317707572</c:v>
                </c:pt>
                <c:pt idx="321">
                  <c:v>5.3160596836900691</c:v>
                </c:pt>
                <c:pt idx="322">
                  <c:v>5.3160596836900691</c:v>
                </c:pt>
                <c:pt idx="323">
                  <c:v>5.4167963947075783</c:v>
                </c:pt>
                <c:pt idx="324">
                  <c:v>4.6665541729412068</c:v>
                </c:pt>
                <c:pt idx="325">
                  <c:v>4.81783798768965</c:v>
                </c:pt>
                <c:pt idx="326">
                  <c:v>5.2768409938137602</c:v>
                </c:pt>
                <c:pt idx="327">
                  <c:v>5.9604405448443458</c:v>
                </c:pt>
                <c:pt idx="328">
                  <c:v>6.1654824514383177</c:v>
                </c:pt>
                <c:pt idx="329">
                  <c:v>5.8340137985728662</c:v>
                </c:pt>
                <c:pt idx="330">
                  <c:v>5.4370264445859586</c:v>
                </c:pt>
                <c:pt idx="331">
                  <c:v>5.1968941761256966</c:v>
                </c:pt>
                <c:pt idx="332">
                  <c:v>4.9245806999477963</c:v>
                </c:pt>
                <c:pt idx="333">
                  <c:v>4.8812383790855955</c:v>
                </c:pt>
                <c:pt idx="334">
                  <c:v>4.8358437648743209</c:v>
                </c:pt>
                <c:pt idx="335">
                  <c:v>5.0106097943028871</c:v>
                </c:pt>
                <c:pt idx="336">
                  <c:v>5.7452151543415733</c:v>
                </c:pt>
                <c:pt idx="337">
                  <c:v>5.3333226929798538</c:v>
                </c:pt>
                <c:pt idx="338">
                  <c:v>5.2105162512098495</c:v>
                </c:pt>
                <c:pt idx="339">
                  <c:v>5.1613594108788625</c:v>
                </c:pt>
                <c:pt idx="340">
                  <c:v>5.6890861507351191</c:v>
                </c:pt>
                <c:pt idx="341">
                  <c:v>5.7963001573706974</c:v>
                </c:pt>
                <c:pt idx="342">
                  <c:v>5.9667855959063818</c:v>
                </c:pt>
                <c:pt idx="343">
                  <c:v>6.0243917861829228</c:v>
                </c:pt>
                <c:pt idx="344">
                  <c:v>6.3295404571689753</c:v>
                </c:pt>
                <c:pt idx="345">
                  <c:v>6.7533313394191321</c:v>
                </c:pt>
                <c:pt idx="346">
                  <c:v>6.2674232020270244</c:v>
                </c:pt>
                <c:pt idx="347">
                  <c:v>6.150802426077802</c:v>
                </c:pt>
                <c:pt idx="348">
                  <c:v>5.9528184190250695</c:v>
                </c:pt>
                <c:pt idx="349">
                  <c:v>6.094539510723525</c:v>
                </c:pt>
                <c:pt idx="350">
                  <c:v>6.0056893129821782</c:v>
                </c:pt>
                <c:pt idx="351">
                  <c:v>6.1028814324541099</c:v>
                </c:pt>
                <c:pt idx="352">
                  <c:v>6.0420854522747476</c:v>
                </c:pt>
                <c:pt idx="353">
                  <c:v>5.7209867536791261</c:v>
                </c:pt>
                <c:pt idx="354">
                  <c:v>5.9321522986860513</c:v>
                </c:pt>
                <c:pt idx="355">
                  <c:v>5.2692062587146449</c:v>
                </c:pt>
                <c:pt idx="356">
                  <c:v>5.3160452922477894</c:v>
                </c:pt>
                <c:pt idx="357">
                  <c:v>5.4984058927373454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507A-4856-A5B8-65FFC896FC72}"/>
            </c:ext>
          </c:extLst>
        </c:ser>
        <c:ser>
          <c:idx val="10"/>
          <c:order val="9"/>
          <c:tx>
            <c:strRef>
              <c:f>Alltracks_tog!$K$1</c:f>
              <c:strCache>
                <c:ptCount val="1"/>
                <c:pt idx="0">
                  <c:v>Track8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Alltracks_tog!$K$2:$K$405</c:f>
              <c:numCache>
                <c:formatCode>General</c:formatCode>
                <c:ptCount val="404"/>
                <c:pt idx="328">
                  <c:v>8.5125951057683498</c:v>
                </c:pt>
                <c:pt idx="329">
                  <c:v>9.2393790449693682</c:v>
                </c:pt>
                <c:pt idx="330">
                  <c:v>8.4060354680292964</c:v>
                </c:pt>
                <c:pt idx="331">
                  <c:v>8.5786226854232925</c:v>
                </c:pt>
                <c:pt idx="332">
                  <c:v>7.4320478455162862</c:v>
                </c:pt>
                <c:pt idx="333">
                  <c:v>8.0555895582069592</c:v>
                </c:pt>
                <c:pt idx="334">
                  <c:v>7.6472790453246402</c:v>
                </c:pt>
                <c:pt idx="335">
                  <c:v>7.9622901992979038</c:v>
                </c:pt>
                <c:pt idx="336">
                  <c:v>7.6526171424730984</c:v>
                </c:pt>
                <c:pt idx="337">
                  <c:v>7.3912691718691672</c:v>
                </c:pt>
                <c:pt idx="338">
                  <c:v>7.5821244898251656</c:v>
                </c:pt>
                <c:pt idx="339">
                  <c:v>7.3218636101640344</c:v>
                </c:pt>
                <c:pt idx="340">
                  <c:v>6.3019655662470404</c:v>
                </c:pt>
                <c:pt idx="341">
                  <c:v>5.4857125990815359</c:v>
                </c:pt>
                <c:pt idx="342">
                  <c:v>5.2894787002034418</c:v>
                </c:pt>
                <c:pt idx="343">
                  <c:v>5.4593469709900653</c:v>
                </c:pt>
                <c:pt idx="344">
                  <c:v>5.4796354619851932</c:v>
                </c:pt>
                <c:pt idx="345">
                  <c:v>5.4960144731498639</c:v>
                </c:pt>
                <c:pt idx="346">
                  <c:v>5.0330092802274971</c:v>
                </c:pt>
                <c:pt idx="347">
                  <c:v>4.5483213679102539</c:v>
                </c:pt>
                <c:pt idx="348">
                  <c:v>4.6524705567472679</c:v>
                </c:pt>
                <c:pt idx="349">
                  <c:v>4.9082644929363157</c:v>
                </c:pt>
                <c:pt idx="350">
                  <c:v>6.0620811188133308</c:v>
                </c:pt>
                <c:pt idx="351">
                  <c:v>6.0804147807974447</c:v>
                </c:pt>
                <c:pt idx="352">
                  <c:v>4.8259787283684643</c:v>
                </c:pt>
                <c:pt idx="353">
                  <c:v>5.0501395261667632</c:v>
                </c:pt>
                <c:pt idx="354">
                  <c:v>5.2189628882387602</c:v>
                </c:pt>
                <c:pt idx="355">
                  <c:v>5.0605607357796325</c:v>
                </c:pt>
                <c:pt idx="356">
                  <c:v>5.0114651137433048</c:v>
                </c:pt>
                <c:pt idx="357">
                  <c:v>4.5463050562319838</c:v>
                </c:pt>
                <c:pt idx="358">
                  <c:v>4.6864317631592591</c:v>
                </c:pt>
                <c:pt idx="359">
                  <c:v>4.871315090941378</c:v>
                </c:pt>
                <c:pt idx="360">
                  <c:v>4.6599802305818505</c:v>
                </c:pt>
                <c:pt idx="361">
                  <c:v>5.6690201533449285</c:v>
                </c:pt>
                <c:pt idx="362">
                  <c:v>5.1700321259000441</c:v>
                </c:pt>
                <c:pt idx="363">
                  <c:v>4.7360151997484055</c:v>
                </c:pt>
                <c:pt idx="364">
                  <c:v>4.216136188256157</c:v>
                </c:pt>
                <c:pt idx="365">
                  <c:v>4.4610467373083971</c:v>
                </c:pt>
                <c:pt idx="366">
                  <c:v>4.9367846218992115</c:v>
                </c:pt>
                <c:pt idx="367">
                  <c:v>4.8044403935052982</c:v>
                </c:pt>
                <c:pt idx="368">
                  <c:v>4.2399154771700083</c:v>
                </c:pt>
                <c:pt idx="369">
                  <c:v>4.5111581324477577</c:v>
                </c:pt>
                <c:pt idx="370">
                  <c:v>4.5322685654259338</c:v>
                </c:pt>
                <c:pt idx="371">
                  <c:v>5.3465330878603794</c:v>
                </c:pt>
                <c:pt idx="372">
                  <c:v>4.4309524020307931</c:v>
                </c:pt>
                <c:pt idx="373">
                  <c:v>5.0622851320412625</c:v>
                </c:pt>
                <c:pt idx="374">
                  <c:v>4.4058592750375309</c:v>
                </c:pt>
                <c:pt idx="375">
                  <c:v>4.7418455868397649</c:v>
                </c:pt>
                <c:pt idx="376">
                  <c:v>4.9308856014523998</c:v>
                </c:pt>
                <c:pt idx="377">
                  <c:v>4.2685554665296577</c:v>
                </c:pt>
                <c:pt idx="378">
                  <c:v>4.6490015595242848</c:v>
                </c:pt>
                <c:pt idx="379">
                  <c:v>5.5445469221001868</c:v>
                </c:pt>
                <c:pt idx="380">
                  <c:v>5.0297940084025949</c:v>
                </c:pt>
                <c:pt idx="381">
                  <c:v>4.5127623221647157</c:v>
                </c:pt>
                <c:pt idx="382">
                  <c:v>3.8290227841690303</c:v>
                </c:pt>
                <c:pt idx="383">
                  <c:v>4.4595249240598767</c:v>
                </c:pt>
                <c:pt idx="384">
                  <c:v>4.1118468276739417</c:v>
                </c:pt>
                <c:pt idx="385">
                  <c:v>4.338831982310122</c:v>
                </c:pt>
                <c:pt idx="386">
                  <c:v>3.9825930046785434</c:v>
                </c:pt>
                <c:pt idx="387">
                  <c:v>4.371651644423868</c:v>
                </c:pt>
                <c:pt idx="388">
                  <c:v>4.3849221366723787</c:v>
                </c:pt>
                <c:pt idx="389">
                  <c:v>3.7989502314903456</c:v>
                </c:pt>
                <c:pt idx="390">
                  <c:v>4.1762856268918851</c:v>
                </c:pt>
                <c:pt idx="391">
                  <c:v>4.2606158955014006</c:v>
                </c:pt>
                <c:pt idx="392">
                  <c:v>4.1914741669580264</c:v>
                </c:pt>
                <c:pt idx="393">
                  <c:v>3.8137328074659584</c:v>
                </c:pt>
                <c:pt idx="394">
                  <c:v>5.0636990016819636</c:v>
                </c:pt>
                <c:pt idx="395">
                  <c:v>4.8786750821182627</c:v>
                </c:pt>
                <c:pt idx="396">
                  <c:v>5.2075404261582943</c:v>
                </c:pt>
                <c:pt idx="397">
                  <c:v>5.0363325551395519</c:v>
                </c:pt>
                <c:pt idx="398">
                  <c:v>4.9587274695565915</c:v>
                </c:pt>
                <c:pt idx="399">
                  <c:v>4.7596104866784419</c:v>
                </c:pt>
                <c:pt idx="400">
                  <c:v>4.6185769147959537</c:v>
                </c:pt>
                <c:pt idx="401">
                  <c:v>4.2585284861870294</c:v>
                </c:pt>
                <c:pt idx="402">
                  <c:v>4.0106907712774165</c:v>
                </c:pt>
                <c:pt idx="403">
                  <c:v>4.2559279124150713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507A-4856-A5B8-65FFC896FC72}"/>
            </c:ext>
          </c:extLst>
        </c:ser>
        <c:ser>
          <c:idx val="11"/>
          <c:order val="10"/>
          <c:tx>
            <c:strRef>
              <c:f>Alltracks_tog!$L$1</c:f>
              <c:strCache>
                <c:ptCount val="1"/>
                <c:pt idx="0">
                  <c:v>Track9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Alltracks_tog!$L$2:$L$405</c:f>
              <c:numCache>
                <c:formatCode>General</c:formatCode>
                <c:ptCount val="404"/>
                <c:pt idx="335">
                  <c:v>12.510459394775964</c:v>
                </c:pt>
                <c:pt idx="336">
                  <c:v>11.748781919439582</c:v>
                </c:pt>
                <c:pt idx="337">
                  <c:v>11.295218230147022</c:v>
                </c:pt>
                <c:pt idx="338">
                  <c:v>10.895855477842064</c:v>
                </c:pt>
                <c:pt idx="339">
                  <c:v>10.145739627273551</c:v>
                </c:pt>
                <c:pt idx="340">
                  <c:v>10.138707317945958</c:v>
                </c:pt>
                <c:pt idx="341">
                  <c:v>10.181372270258192</c:v>
                </c:pt>
                <c:pt idx="342">
                  <c:v>9.8188568737461406</c:v>
                </c:pt>
                <c:pt idx="343">
                  <c:v>10.022159771275367</c:v>
                </c:pt>
                <c:pt idx="344">
                  <c:v>8.8529743021708942</c:v>
                </c:pt>
                <c:pt idx="345">
                  <c:v>7.4842138874643585</c:v>
                </c:pt>
                <c:pt idx="346">
                  <c:v>6.8832416706328905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507A-4856-A5B8-65FFC896FC72}"/>
            </c:ext>
          </c:extLst>
        </c:ser>
        <c:ser>
          <c:idx val="0"/>
          <c:order val="11"/>
          <c:tx>
            <c:strRef>
              <c:f>Alltracks_tog!$M$1</c:f>
              <c:strCache>
                <c:ptCount val="1"/>
                <c:pt idx="0">
                  <c:v>Track10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Alltracks_tog!$M$2:$M$405</c:f>
              <c:numCache>
                <c:formatCode>General</c:formatCode>
                <c:ptCount val="404"/>
                <c:pt idx="353">
                  <c:v>13.081161822290719</c:v>
                </c:pt>
                <c:pt idx="354">
                  <c:v>12.948099148840662</c:v>
                </c:pt>
                <c:pt idx="355">
                  <c:v>10.941564956064926</c:v>
                </c:pt>
                <c:pt idx="356">
                  <c:v>10.193623793702935</c:v>
                </c:pt>
                <c:pt idx="357">
                  <c:v>10.46293844529875</c:v>
                </c:pt>
                <c:pt idx="358">
                  <c:v>10.101117320804658</c:v>
                </c:pt>
                <c:pt idx="359">
                  <c:v>8.2567969760954316</c:v>
                </c:pt>
                <c:pt idx="360">
                  <c:v>7.2542857732088271</c:v>
                </c:pt>
                <c:pt idx="361">
                  <c:v>5.5640637891022457</c:v>
                </c:pt>
                <c:pt idx="362">
                  <c:v>5.5490706153933544</c:v>
                </c:pt>
                <c:pt idx="363">
                  <c:v>5.634589115830388</c:v>
                </c:pt>
                <c:pt idx="364">
                  <c:v>5.7641879855130354</c:v>
                </c:pt>
                <c:pt idx="365">
                  <c:v>5.6535886376736508</c:v>
                </c:pt>
                <c:pt idx="366">
                  <c:v>5.7675651806856365</c:v>
                </c:pt>
                <c:pt idx="367">
                  <c:v>5.3650596759397908</c:v>
                </c:pt>
                <c:pt idx="368">
                  <c:v>4.8896140016564988</c:v>
                </c:pt>
                <c:pt idx="369">
                  <c:v>4.8327504802510326</c:v>
                </c:pt>
                <c:pt idx="370">
                  <c:v>5.370752417268907</c:v>
                </c:pt>
                <c:pt idx="371">
                  <c:v>5.0228645782431665</c:v>
                </c:pt>
                <c:pt idx="372">
                  <c:v>5.0165372885600297</c:v>
                </c:pt>
                <c:pt idx="373">
                  <c:v>4.7363715484487212</c:v>
                </c:pt>
                <c:pt idx="374">
                  <c:v>4.8586850826718777</c:v>
                </c:pt>
                <c:pt idx="375">
                  <c:v>4.8790829174022354</c:v>
                </c:pt>
                <c:pt idx="376">
                  <c:v>5.0089051425504056</c:v>
                </c:pt>
                <c:pt idx="377">
                  <c:v>4.9931780376449746</c:v>
                </c:pt>
                <c:pt idx="378">
                  <c:v>5.7367988245173773</c:v>
                </c:pt>
                <c:pt idx="379">
                  <c:v>5.232308692620486</c:v>
                </c:pt>
                <c:pt idx="380">
                  <c:v>4.9099188520755099</c:v>
                </c:pt>
                <c:pt idx="381">
                  <c:v>5.3615813027418886</c:v>
                </c:pt>
                <c:pt idx="382">
                  <c:v>4.7093944187601418</c:v>
                </c:pt>
                <c:pt idx="383">
                  <c:v>4.7344231569558692</c:v>
                </c:pt>
                <c:pt idx="384">
                  <c:v>4.8791034417049763</c:v>
                </c:pt>
                <c:pt idx="385">
                  <c:v>4.7808084372992621</c:v>
                </c:pt>
                <c:pt idx="386">
                  <c:v>4.7817810563865093</c:v>
                </c:pt>
                <c:pt idx="387">
                  <c:v>5.3865286935267269</c:v>
                </c:pt>
                <c:pt idx="388">
                  <c:v>4.9880846148072449</c:v>
                </c:pt>
                <c:pt idx="389">
                  <c:v>4.7628545291013369</c:v>
                </c:pt>
                <c:pt idx="390">
                  <c:v>4.3586507682468172</c:v>
                </c:pt>
                <c:pt idx="391">
                  <c:v>4.9997655349984571</c:v>
                </c:pt>
                <c:pt idx="392">
                  <c:v>4.6577477298044228</c:v>
                </c:pt>
                <c:pt idx="393">
                  <c:v>4.6843466793421689</c:v>
                </c:pt>
                <c:pt idx="394">
                  <c:v>4.9746719388819978</c:v>
                </c:pt>
                <c:pt idx="395">
                  <c:v>4.9244412694377573</c:v>
                </c:pt>
                <c:pt idx="396">
                  <c:v>5.5318599313588477</c:v>
                </c:pt>
                <c:pt idx="397">
                  <c:v>5.0559792335411098</c:v>
                </c:pt>
                <c:pt idx="398">
                  <c:v>4.9895159056319702</c:v>
                </c:pt>
                <c:pt idx="399">
                  <c:v>4.6085090555991997</c:v>
                </c:pt>
                <c:pt idx="400">
                  <c:v>4.3922286410270095</c:v>
                </c:pt>
                <c:pt idx="401">
                  <c:v>4.942179917372524</c:v>
                </c:pt>
                <c:pt idx="402">
                  <c:v>4.2327120968869751</c:v>
                </c:pt>
                <c:pt idx="403">
                  <c:v>4.9344983716873543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507A-4856-A5B8-65FFC896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844568"/>
        <c:axId val="660835712"/>
      </c:lineChart>
      <c:catAx>
        <c:axId val="660844568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660835712"/>
        <c:crosses val="autoZero"/>
        <c:auto val="1"/>
        <c:lblAlgn val="ctr"/>
        <c:lblOffset val="100"/>
        <c:noMultiLvlLbl val="0"/>
      </c:catAx>
      <c:valAx>
        <c:axId val="66083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600"/>
                  <a:t>Distance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660844568"/>
        <c:crosses val="autoZero"/>
        <c:crossBetween val="between"/>
        <c:minorUnit val="2"/>
      </c:valAx>
      <c:valAx>
        <c:axId val="47294823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72948560"/>
        <c:crosses val="max"/>
        <c:crossBetween val="between"/>
        <c:majorUnit val="0.2"/>
      </c:valAx>
      <c:catAx>
        <c:axId val="472948560"/>
        <c:scaling>
          <c:orientation val="minMax"/>
        </c:scaling>
        <c:delete val="1"/>
        <c:axPos val="b"/>
        <c:majorTickMark val="none"/>
        <c:minorTickMark val="none"/>
        <c:tickLblPos val="nextTo"/>
        <c:crossAx val="472948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Centrin_cups!$P$37:$P$53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Centrin_cups!$O$37:$O$53</c:f>
              <c:numCache>
                <c:formatCode>0.0</c:formatCode>
                <c:ptCount val="17"/>
                <c:pt idx="0">
                  <c:v>29.457109219262417</c:v>
                </c:pt>
                <c:pt idx="1">
                  <c:v>29.136826335222022</c:v>
                </c:pt>
                <c:pt idx="2">
                  <c:v>29.056921760954321</c:v>
                </c:pt>
                <c:pt idx="3">
                  <c:v>28.606191155839788</c:v>
                </c:pt>
                <c:pt idx="4">
                  <c:v>28.487818246479332</c:v>
                </c:pt>
                <c:pt idx="5">
                  <c:v>28.052217816858018</c:v>
                </c:pt>
                <c:pt idx="6">
                  <c:v>27.699300753308194</c:v>
                </c:pt>
                <c:pt idx="7">
                  <c:v>27.531822718850634</c:v>
                </c:pt>
                <c:pt idx="8">
                  <c:v>27.080311667335</c:v>
                </c:pt>
                <c:pt idx="9">
                  <c:v>25.782074565265042</c:v>
                </c:pt>
                <c:pt idx="10">
                  <c:v>26.07683617482936</c:v>
                </c:pt>
                <c:pt idx="11">
                  <c:v>26.221834192985867</c:v>
                </c:pt>
                <c:pt idx="12">
                  <c:v>27.007014924110138</c:v>
                </c:pt>
                <c:pt idx="13">
                  <c:v>26.936282808798119</c:v>
                </c:pt>
                <c:pt idx="14">
                  <c:v>26.944374073676709</c:v>
                </c:pt>
                <c:pt idx="15">
                  <c:v>27.576316730927747</c:v>
                </c:pt>
                <c:pt idx="16">
                  <c:v>27.208317780495779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0-466C-A816-12BEA8FB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018127"/>
        <c:axId val="1298022703"/>
      </c:lineChart>
      <c:catAx>
        <c:axId val="129801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298022703"/>
        <c:crosses val="autoZero"/>
        <c:auto val="1"/>
        <c:lblAlgn val="ctr"/>
        <c:lblOffset val="100"/>
        <c:noMultiLvlLbl val="0"/>
      </c:catAx>
      <c:valAx>
        <c:axId val="129802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298018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Centrin_cups!$P$89:$P$105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Centrin_cups!$O$89:$O$105</c:f>
              <c:numCache>
                <c:formatCode>0.0</c:formatCode>
                <c:ptCount val="17"/>
                <c:pt idx="0">
                  <c:v>16.741613688318434</c:v>
                </c:pt>
                <c:pt idx="1">
                  <c:v>16.690650436696586</c:v>
                </c:pt>
                <c:pt idx="2">
                  <c:v>16.880018496567011</c:v>
                </c:pt>
                <c:pt idx="3">
                  <c:v>16.751791373528519</c:v>
                </c:pt>
                <c:pt idx="4">
                  <c:v>16.542981821774386</c:v>
                </c:pt>
                <c:pt idx="5">
                  <c:v>16.343033650118056</c:v>
                </c:pt>
                <c:pt idx="6">
                  <c:v>16.477872368051006</c:v>
                </c:pt>
                <c:pt idx="7">
                  <c:v>16.93616885708089</c:v>
                </c:pt>
                <c:pt idx="8">
                  <c:v>16.673711644382003</c:v>
                </c:pt>
                <c:pt idx="9">
                  <c:v>16.343125132945449</c:v>
                </c:pt>
                <c:pt idx="10">
                  <c:v>16.673711644382003</c:v>
                </c:pt>
                <c:pt idx="11">
                  <c:v>16.475876088660353</c:v>
                </c:pt>
                <c:pt idx="12">
                  <c:v>16.630472499467853</c:v>
                </c:pt>
                <c:pt idx="13">
                  <c:v>15.713320393149813</c:v>
                </c:pt>
                <c:pt idx="14">
                  <c:v>15.958021110957892</c:v>
                </c:pt>
                <c:pt idx="15">
                  <c:v>15.959801126580494</c:v>
                </c:pt>
                <c:pt idx="16">
                  <c:v>16.309608851498894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9-400D-B41D-224013F36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91103"/>
        <c:axId val="1688386943"/>
      </c:lineChart>
      <c:catAx>
        <c:axId val="168839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86943"/>
        <c:crosses val="autoZero"/>
        <c:auto val="1"/>
        <c:lblAlgn val="ctr"/>
        <c:lblOffset val="100"/>
        <c:noMultiLvlLbl val="0"/>
      </c:catAx>
      <c:valAx>
        <c:axId val="16883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9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Centrin_cups!$P$141:$P$157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Centrin_cups!$O$141:$O$157</c:f>
              <c:numCache>
                <c:formatCode>0.0</c:formatCode>
                <c:ptCount val="17"/>
                <c:pt idx="0">
                  <c:v>22.464697915717515</c:v>
                </c:pt>
                <c:pt idx="1">
                  <c:v>22.540176239082196</c:v>
                </c:pt>
                <c:pt idx="2">
                  <c:v>22.185837083849492</c:v>
                </c:pt>
                <c:pt idx="3">
                  <c:v>21.773622125049489</c:v>
                </c:pt>
                <c:pt idx="4">
                  <c:v>21.131177555661349</c:v>
                </c:pt>
                <c:pt idx="5">
                  <c:v>20.835708749910843</c:v>
                </c:pt>
                <c:pt idx="6">
                  <c:v>21.142295891306425</c:v>
                </c:pt>
                <c:pt idx="7">
                  <c:v>20.902336371271385</c:v>
                </c:pt>
                <c:pt idx="8">
                  <c:v>21.352971710955977</c:v>
                </c:pt>
                <c:pt idx="9">
                  <c:v>21.57406698381692</c:v>
                </c:pt>
                <c:pt idx="10">
                  <c:v>21.718836801265393</c:v>
                </c:pt>
                <c:pt idx="11">
                  <c:v>22.062517313811203</c:v>
                </c:pt>
                <c:pt idx="12">
                  <c:v>22.128614316209546</c:v>
                </c:pt>
                <c:pt idx="13">
                  <c:v>22.256696290729547</c:v>
                </c:pt>
                <c:pt idx="14">
                  <c:v>22.179848872343566</c:v>
                </c:pt>
                <c:pt idx="15">
                  <c:v>22.128614316209546</c:v>
                </c:pt>
                <c:pt idx="16">
                  <c:v>22.180308423865032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5-4BF7-BE9D-606B8EFE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93599"/>
        <c:axId val="1688385695"/>
      </c:lineChart>
      <c:catAx>
        <c:axId val="168839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85695"/>
        <c:crosses val="autoZero"/>
        <c:auto val="1"/>
        <c:lblAlgn val="ctr"/>
        <c:lblOffset val="100"/>
        <c:noMultiLvlLbl val="0"/>
      </c:catAx>
      <c:valAx>
        <c:axId val="168838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9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Centrin_cups!$P$177:$P$193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Centrin_cups!$O$177:$O$193</c:f>
              <c:numCache>
                <c:formatCode>0.0</c:formatCode>
                <c:ptCount val="17"/>
                <c:pt idx="0">
                  <c:v>8.4855512490350335</c:v>
                </c:pt>
                <c:pt idx="1">
                  <c:v>9.0795668276508223</c:v>
                </c:pt>
                <c:pt idx="2">
                  <c:v>8.6257021871974384</c:v>
                </c:pt>
                <c:pt idx="3">
                  <c:v>8.6257021871974384</c:v>
                </c:pt>
                <c:pt idx="4">
                  <c:v>8.9713349186295979</c:v>
                </c:pt>
                <c:pt idx="5">
                  <c:v>8.4509207124957282</c:v>
                </c:pt>
                <c:pt idx="6">
                  <c:v>8.9953011190411125</c:v>
                </c:pt>
                <c:pt idx="7">
                  <c:v>9.1125462961786923</c:v>
                </c:pt>
                <c:pt idx="8">
                  <c:v>9.1825004824998935</c:v>
                </c:pt>
                <c:pt idx="9">
                  <c:v>9.0544437463355649</c:v>
                </c:pt>
                <c:pt idx="10">
                  <c:v>9.3242018425171391</c:v>
                </c:pt>
                <c:pt idx="11">
                  <c:v>9.1888246376901694</c:v>
                </c:pt>
                <c:pt idx="12">
                  <c:v>9.4824053441682388</c:v>
                </c:pt>
                <c:pt idx="13">
                  <c:v>9.146912654612505</c:v>
                </c:pt>
                <c:pt idx="14">
                  <c:v>9.5637307690159421</c:v>
                </c:pt>
                <c:pt idx="15">
                  <c:v>9.3129473792612245</c:v>
                </c:pt>
                <c:pt idx="16">
                  <c:v>9.6426650304201953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D-4262-8B63-449518327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99839"/>
        <c:axId val="1688394431"/>
      </c:lineChart>
      <c:catAx>
        <c:axId val="168839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94431"/>
        <c:crosses val="autoZero"/>
        <c:auto val="1"/>
        <c:lblAlgn val="ctr"/>
        <c:lblOffset val="100"/>
        <c:noMultiLvlLbl val="0"/>
      </c:catAx>
      <c:valAx>
        <c:axId val="168839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9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Centrin_cups!$P$210:$P$226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Centrin_cups!$O$210:$O$226</c:f>
              <c:numCache>
                <c:formatCode>0.0</c:formatCode>
                <c:ptCount val="17"/>
                <c:pt idx="0">
                  <c:v>14.469212448813142</c:v>
                </c:pt>
                <c:pt idx="1">
                  <c:v>14.719179702385278</c:v>
                </c:pt>
                <c:pt idx="2">
                  <c:v>15.108648663743779</c:v>
                </c:pt>
                <c:pt idx="3">
                  <c:v>15.403903992891674</c:v>
                </c:pt>
                <c:pt idx="4">
                  <c:v>15.674652900640478</c:v>
                </c:pt>
                <c:pt idx="5">
                  <c:v>16.029005223171112</c:v>
                </c:pt>
                <c:pt idx="6">
                  <c:v>15.984827820294056</c:v>
                </c:pt>
                <c:pt idx="7">
                  <c:v>16.196402577252886</c:v>
                </c:pt>
                <c:pt idx="8">
                  <c:v>16.364665091457173</c:v>
                </c:pt>
                <c:pt idx="9">
                  <c:v>16.550355820277016</c:v>
                </c:pt>
                <c:pt idx="10">
                  <c:v>16.618191170454661</c:v>
                </c:pt>
                <c:pt idx="11">
                  <c:v>16.621389018036055</c:v>
                </c:pt>
                <c:pt idx="12">
                  <c:v>16.863660509443939</c:v>
                </c:pt>
                <c:pt idx="13">
                  <c:v>16.863660509443939</c:v>
                </c:pt>
                <c:pt idx="14">
                  <c:v>17.059211926567929</c:v>
                </c:pt>
                <c:pt idx="15">
                  <c:v>17.02276171613898</c:v>
                </c:pt>
                <c:pt idx="16">
                  <c:v>16.971282109624095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C-4AC5-B6A0-A013AD72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96095"/>
        <c:axId val="1688384863"/>
      </c:lineChart>
      <c:catAx>
        <c:axId val="168839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84863"/>
        <c:crosses val="autoZero"/>
        <c:auto val="1"/>
        <c:lblAlgn val="ctr"/>
        <c:lblOffset val="100"/>
        <c:noMultiLvlLbl val="0"/>
      </c:catAx>
      <c:valAx>
        <c:axId val="16883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96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Centrin_cups!$P$258:$P$274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Centrin_cups!$O$258:$O$274</c:f>
              <c:numCache>
                <c:formatCode>0.0</c:formatCode>
                <c:ptCount val="17"/>
                <c:pt idx="0">
                  <c:v>6.8367370059764481</c:v>
                </c:pt>
                <c:pt idx="1">
                  <c:v>6.4101770819706347</c:v>
                </c:pt>
                <c:pt idx="2">
                  <c:v>6.3828860417698925</c:v>
                </c:pt>
                <c:pt idx="3">
                  <c:v>6.6668184316058881</c:v>
                </c:pt>
                <c:pt idx="4">
                  <c:v>6.7235395770712678</c:v>
                </c:pt>
                <c:pt idx="5">
                  <c:v>7.1030855580123546</c:v>
                </c:pt>
                <c:pt idx="6">
                  <c:v>7.2305497869955584</c:v>
                </c:pt>
                <c:pt idx="7">
                  <c:v>7.0375319221694861</c:v>
                </c:pt>
                <c:pt idx="8">
                  <c:v>6.9627780215785302</c:v>
                </c:pt>
                <c:pt idx="9">
                  <c:v>7.0432656882694822</c:v>
                </c:pt>
                <c:pt idx="10">
                  <c:v>7.0364696009038434</c:v>
                </c:pt>
                <c:pt idx="11">
                  <c:v>6.9447173528596755</c:v>
                </c:pt>
                <c:pt idx="12">
                  <c:v>7.5717213366578671</c:v>
                </c:pt>
                <c:pt idx="13">
                  <c:v>8.3714373915116873</c:v>
                </c:pt>
                <c:pt idx="14">
                  <c:v>8.0662221640616867</c:v>
                </c:pt>
                <c:pt idx="15">
                  <c:v>7.9872288338599295</c:v>
                </c:pt>
                <c:pt idx="16">
                  <c:v>8.2728411618311313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6-4207-9B7C-66798AA1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89023"/>
        <c:axId val="1688390271"/>
      </c:lineChart>
      <c:catAx>
        <c:axId val="168838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90271"/>
        <c:crosses val="autoZero"/>
        <c:auto val="1"/>
        <c:lblAlgn val="ctr"/>
        <c:lblOffset val="100"/>
        <c:noMultiLvlLbl val="0"/>
      </c:catAx>
      <c:valAx>
        <c:axId val="168839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8838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54539</xdr:colOff>
      <xdr:row>5</xdr:row>
      <xdr:rowOff>72763</xdr:rowOff>
    </xdr:from>
    <xdr:to>
      <xdr:col>27</xdr:col>
      <xdr:colOff>373346</xdr:colOff>
      <xdr:row>26</xdr:row>
      <xdr:rowOff>38622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5</xdr:row>
      <xdr:rowOff>190500</xdr:rowOff>
    </xdr:from>
    <xdr:to>
      <xdr:col>20</xdr:col>
      <xdr:colOff>301625</xdr:colOff>
      <xdr:row>54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2</xdr:row>
      <xdr:rowOff>85724</xdr:rowOff>
    </xdr:from>
    <xdr:to>
      <xdr:col>21</xdr:col>
      <xdr:colOff>295275</xdr:colOff>
      <xdr:row>22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568325</xdr:colOff>
      <xdr:row>37</xdr:row>
      <xdr:rowOff>92075</xdr:rowOff>
    </xdr:from>
    <xdr:to>
      <xdr:col>22</xdr:col>
      <xdr:colOff>263525</xdr:colOff>
      <xdr:row>51</xdr:row>
      <xdr:rowOff>79375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168275</xdr:colOff>
      <xdr:row>89</xdr:row>
      <xdr:rowOff>66675</xdr:rowOff>
    </xdr:from>
    <xdr:to>
      <xdr:col>21</xdr:col>
      <xdr:colOff>676275</xdr:colOff>
      <xdr:row>103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66675</xdr:colOff>
      <xdr:row>142</xdr:row>
      <xdr:rowOff>149225</xdr:rowOff>
    </xdr:from>
    <xdr:to>
      <xdr:col>23</xdr:col>
      <xdr:colOff>574675</xdr:colOff>
      <xdr:row>156</xdr:row>
      <xdr:rowOff>136525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219075</xdr:colOff>
      <xdr:row>176</xdr:row>
      <xdr:rowOff>161925</xdr:rowOff>
    </xdr:from>
    <xdr:to>
      <xdr:col>22</xdr:col>
      <xdr:colOff>727075</xdr:colOff>
      <xdr:row>190</xdr:row>
      <xdr:rowOff>149225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180975</xdr:colOff>
      <xdr:row>210</xdr:row>
      <xdr:rowOff>149225</xdr:rowOff>
    </xdr:from>
    <xdr:to>
      <xdr:col>23</xdr:col>
      <xdr:colOff>688975</xdr:colOff>
      <xdr:row>224</xdr:row>
      <xdr:rowOff>136525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612775</xdr:colOff>
      <xdr:row>258</xdr:row>
      <xdr:rowOff>104775</xdr:rowOff>
    </xdr:from>
    <xdr:to>
      <xdr:col>23</xdr:col>
      <xdr:colOff>307975</xdr:colOff>
      <xdr:row>272</xdr:row>
      <xdr:rowOff>92075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612775</xdr:colOff>
      <xdr:row>316</xdr:row>
      <xdr:rowOff>180975</xdr:rowOff>
    </xdr:from>
    <xdr:to>
      <xdr:col>24</xdr:col>
      <xdr:colOff>307975</xdr:colOff>
      <xdr:row>330</xdr:row>
      <xdr:rowOff>168275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771525</xdr:colOff>
      <xdr:row>330</xdr:row>
      <xdr:rowOff>149225</xdr:rowOff>
    </xdr:from>
    <xdr:to>
      <xdr:col>22</xdr:col>
      <xdr:colOff>466725</xdr:colOff>
      <xdr:row>344</xdr:row>
      <xdr:rowOff>136525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155575</xdr:colOff>
      <xdr:row>345</xdr:row>
      <xdr:rowOff>98425</xdr:rowOff>
    </xdr:from>
    <xdr:to>
      <xdr:col>22</xdr:col>
      <xdr:colOff>663575</xdr:colOff>
      <xdr:row>359</xdr:row>
      <xdr:rowOff>85725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561975</xdr:colOff>
      <xdr:row>13</xdr:row>
      <xdr:rowOff>193675</xdr:rowOff>
    </xdr:from>
    <xdr:to>
      <xdr:col>28</xdr:col>
      <xdr:colOff>257175</xdr:colOff>
      <xdr:row>27</xdr:row>
      <xdr:rowOff>180975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8"/>
  <sheetViews>
    <sheetView tabSelected="1" zoomScale="73" zoomScaleNormal="73" workbookViewId="0">
      <selection activeCell="S42" sqref="S42"/>
    </sheetView>
  </sheetViews>
  <sheetFormatPr baseColWidth="10" defaultColWidth="10.6640625" defaultRowHeight="16" x14ac:dyDescent="0.2"/>
  <cols>
    <col min="2" max="2" width="10.83203125" style="1"/>
    <col min="5" max="5" width="10.83203125" style="1"/>
    <col min="8" max="8" width="10.83203125" style="1"/>
    <col min="11" max="11" width="10.83203125" style="1"/>
    <col min="12" max="13" width="11" bestFit="1" customWidth="1"/>
    <col min="14" max="14" width="11" style="1" bestFit="1" customWidth="1"/>
    <col min="15" max="15" width="33.33203125" style="43" bestFit="1" customWidth="1"/>
    <col min="18" max="18" width="14.6640625" bestFit="1" customWidth="1"/>
    <col min="19" max="19" width="12.6640625" bestFit="1" customWidth="1"/>
  </cols>
  <sheetData>
    <row r="1" spans="1:29" x14ac:dyDescent="0.2">
      <c r="C1" t="s">
        <v>0</v>
      </c>
    </row>
    <row r="2" spans="1:29" x14ac:dyDescent="0.2">
      <c r="B2" s="3"/>
      <c r="C2" s="31" t="s">
        <v>10</v>
      </c>
      <c r="D2" s="31"/>
      <c r="E2" s="32"/>
      <c r="F2" s="33" t="s">
        <v>9</v>
      </c>
      <c r="G2" s="31"/>
      <c r="H2" s="32"/>
      <c r="I2" s="33" t="s">
        <v>11</v>
      </c>
      <c r="J2" s="31"/>
      <c r="K2" s="32"/>
      <c r="L2" s="33" t="s">
        <v>12</v>
      </c>
      <c r="M2" s="31"/>
      <c r="N2" s="32"/>
      <c r="O2" s="44"/>
      <c r="P2" s="2"/>
      <c r="U2" s="40"/>
      <c r="V2" s="40"/>
      <c r="W2" s="40"/>
      <c r="X2" s="40"/>
      <c r="Y2" s="40"/>
      <c r="Z2" s="40"/>
      <c r="AA2" s="40"/>
      <c r="AB2" s="40"/>
      <c r="AC2" s="40"/>
    </row>
    <row r="3" spans="1:29" x14ac:dyDescent="0.2">
      <c r="A3" t="s">
        <v>16</v>
      </c>
      <c r="B3" s="4" t="s">
        <v>8</v>
      </c>
      <c r="C3" s="5" t="s">
        <v>1</v>
      </c>
      <c r="D3" s="5" t="s">
        <v>2</v>
      </c>
      <c r="E3" s="4" t="s">
        <v>3</v>
      </c>
      <c r="F3" s="5" t="s">
        <v>4</v>
      </c>
      <c r="G3" s="5" t="s">
        <v>2</v>
      </c>
      <c r="H3" s="4" t="s">
        <v>3</v>
      </c>
      <c r="I3" s="5" t="s">
        <v>5</v>
      </c>
      <c r="J3" s="5" t="s">
        <v>6</v>
      </c>
      <c r="K3" s="4" t="s">
        <v>7</v>
      </c>
      <c r="L3" s="5" t="s">
        <v>14</v>
      </c>
      <c r="M3" s="5" t="s">
        <v>15</v>
      </c>
      <c r="N3" s="4" t="s">
        <v>13</v>
      </c>
      <c r="O3" s="45" t="s">
        <v>33</v>
      </c>
      <c r="P3" s="40" t="s">
        <v>59</v>
      </c>
      <c r="U3" s="40"/>
      <c r="V3" s="40"/>
      <c r="W3" s="40"/>
      <c r="X3" s="40"/>
      <c r="Y3" s="40"/>
      <c r="Z3" s="40"/>
      <c r="AA3" s="40"/>
      <c r="AB3" s="40"/>
      <c r="AC3" s="40"/>
    </row>
    <row r="4" spans="1:29" x14ac:dyDescent="0.2">
      <c r="A4">
        <v>1</v>
      </c>
      <c r="B4" s="29">
        <v>0</v>
      </c>
      <c r="C4">
        <v>183</v>
      </c>
      <c r="D4">
        <v>209</v>
      </c>
      <c r="E4" s="1">
        <v>19</v>
      </c>
      <c r="F4" s="6">
        <v>220.833333333333</v>
      </c>
      <c r="G4" s="6">
        <v>161.5</v>
      </c>
      <c r="H4" s="7">
        <v>25</v>
      </c>
      <c r="I4" s="6">
        <f>F4-C4</f>
        <v>37.833333333333002</v>
      </c>
      <c r="J4" s="6">
        <f t="shared" ref="J4:K4" si="0">G4-D4</f>
        <v>-47.5</v>
      </c>
      <c r="K4" s="7">
        <f t="shared" si="0"/>
        <v>6</v>
      </c>
      <c r="L4" s="6">
        <f>I4*0.116</f>
        <v>4.3886666666666283</v>
      </c>
      <c r="M4" s="6">
        <f t="shared" ref="M4" si="1">J4*0.116</f>
        <v>-5.5100000000000007</v>
      </c>
      <c r="N4" s="7">
        <f>K4*0.5</f>
        <v>3</v>
      </c>
      <c r="O4" s="46">
        <f>SQRT((L4^2)+(M4^2)+(N4^2))</f>
        <v>7.6564022302326036</v>
      </c>
      <c r="U4" s="40"/>
      <c r="V4" s="40"/>
      <c r="W4" s="40"/>
      <c r="X4" s="40"/>
      <c r="Y4" s="41"/>
      <c r="Z4" s="41"/>
      <c r="AA4" s="41"/>
      <c r="AB4" s="40"/>
      <c r="AC4" s="40"/>
    </row>
    <row r="5" spans="1:29" x14ac:dyDescent="0.2">
      <c r="A5">
        <v>2</v>
      </c>
      <c r="B5" s="29">
        <v>2.3148148148148146E-4</v>
      </c>
      <c r="C5">
        <v>187</v>
      </c>
      <c r="D5">
        <v>221</v>
      </c>
      <c r="E5" s="1">
        <v>22</v>
      </c>
      <c r="F5" s="6">
        <v>224.166666666666</v>
      </c>
      <c r="G5" s="6">
        <v>175.5</v>
      </c>
      <c r="H5" s="7">
        <v>25</v>
      </c>
      <c r="I5" s="6">
        <f t="shared" ref="I5:I68" si="2">F5-C5</f>
        <v>37.166666666666003</v>
      </c>
      <c r="J5" s="6">
        <f t="shared" ref="J5:J68" si="3">G5-D5</f>
        <v>-45.5</v>
      </c>
      <c r="K5" s="7">
        <f t="shared" ref="K5:K68" si="4">H5-E5</f>
        <v>3</v>
      </c>
      <c r="L5" s="6">
        <f t="shared" ref="L5:L10" si="5">I5*0.116</f>
        <v>4.3113333333332564</v>
      </c>
      <c r="M5" s="6">
        <f t="shared" ref="M5:M10" si="6">J5*0.116</f>
        <v>-5.2780000000000005</v>
      </c>
      <c r="N5" s="7">
        <f t="shared" ref="N5:N10" si="7">K5*0.5</f>
        <v>1.5</v>
      </c>
      <c r="O5" s="46">
        <f t="shared" ref="O5:O68" si="8">SQRT((L5^2)+(M5^2)+(N5^2))</f>
        <v>6.9781716166278436</v>
      </c>
      <c r="U5" s="40"/>
      <c r="V5" s="40"/>
      <c r="W5" s="40"/>
      <c r="X5" s="40"/>
      <c r="Y5" s="40"/>
      <c r="Z5" s="40"/>
      <c r="AA5" s="40"/>
      <c r="AB5" s="40"/>
      <c r="AC5" s="40"/>
    </row>
    <row r="6" spans="1:29" x14ac:dyDescent="0.2">
      <c r="A6">
        <v>3</v>
      </c>
      <c r="B6" s="29">
        <v>4.6296296296296293E-4</v>
      </c>
      <c r="C6">
        <v>181</v>
      </c>
      <c r="D6">
        <v>226</v>
      </c>
      <c r="E6" s="1">
        <v>24</v>
      </c>
      <c r="F6" s="6">
        <v>223.5</v>
      </c>
      <c r="G6" s="6">
        <v>178.833333333333</v>
      </c>
      <c r="H6" s="7">
        <v>29</v>
      </c>
      <c r="I6" s="6">
        <f t="shared" si="2"/>
        <v>42.5</v>
      </c>
      <c r="J6" s="6">
        <f t="shared" si="3"/>
        <v>-47.166666666666998</v>
      </c>
      <c r="K6" s="7">
        <f t="shared" si="4"/>
        <v>5</v>
      </c>
      <c r="L6" s="6">
        <f t="shared" si="5"/>
        <v>4.9300000000000006</v>
      </c>
      <c r="M6" s="6">
        <f t="shared" si="6"/>
        <v>-5.471333333333372</v>
      </c>
      <c r="N6" s="7">
        <f t="shared" si="7"/>
        <v>2.5</v>
      </c>
      <c r="O6" s="46">
        <f t="shared" si="8"/>
        <v>7.7775567143187629</v>
      </c>
      <c r="U6" s="40"/>
      <c r="V6" s="40"/>
      <c r="W6" s="40"/>
      <c r="X6" s="40"/>
      <c r="Y6" s="40"/>
      <c r="Z6" s="40"/>
      <c r="AA6" s="40"/>
      <c r="AB6" s="40"/>
      <c r="AC6" s="40"/>
    </row>
    <row r="7" spans="1:29" x14ac:dyDescent="0.2">
      <c r="A7">
        <v>4</v>
      </c>
      <c r="B7" s="29">
        <v>6.9444444444444404E-4</v>
      </c>
      <c r="C7">
        <v>175</v>
      </c>
      <c r="D7">
        <v>226</v>
      </c>
      <c r="E7" s="1">
        <v>23</v>
      </c>
      <c r="F7" s="6">
        <v>220.833333333333</v>
      </c>
      <c r="G7" s="6">
        <v>178.833333333333</v>
      </c>
      <c r="H7" s="7">
        <v>28</v>
      </c>
      <c r="I7" s="6">
        <f t="shared" si="2"/>
        <v>45.833333333333002</v>
      </c>
      <c r="J7" s="6">
        <f t="shared" si="3"/>
        <v>-47.166666666666998</v>
      </c>
      <c r="K7" s="7">
        <f t="shared" si="4"/>
        <v>5</v>
      </c>
      <c r="L7" s="6">
        <f t="shared" si="5"/>
        <v>5.3166666666666282</v>
      </c>
      <c r="M7" s="6">
        <f t="shared" si="6"/>
        <v>-5.471333333333372</v>
      </c>
      <c r="N7" s="7">
        <f t="shared" si="7"/>
        <v>2.5</v>
      </c>
      <c r="O7" s="46">
        <f t="shared" si="8"/>
        <v>8.0282272569284494</v>
      </c>
      <c r="U7" s="40"/>
      <c r="V7" s="40"/>
      <c r="W7" s="40"/>
      <c r="X7" s="40"/>
      <c r="Y7" s="40"/>
      <c r="Z7" s="40"/>
      <c r="AA7" s="40"/>
      <c r="AB7" s="40"/>
      <c r="AC7" s="40"/>
    </row>
    <row r="8" spans="1:29" x14ac:dyDescent="0.2">
      <c r="A8">
        <v>5</v>
      </c>
      <c r="B8" s="29">
        <v>9.2592592592592596E-4</v>
      </c>
      <c r="C8">
        <v>177</v>
      </c>
      <c r="D8">
        <v>226</v>
      </c>
      <c r="E8" s="1">
        <v>25</v>
      </c>
      <c r="F8" s="6">
        <v>223.5</v>
      </c>
      <c r="G8" s="6">
        <v>176.833333333333</v>
      </c>
      <c r="H8" s="7">
        <v>29</v>
      </c>
      <c r="I8" s="6">
        <f t="shared" si="2"/>
        <v>46.5</v>
      </c>
      <c r="J8" s="6">
        <f t="shared" si="3"/>
        <v>-49.166666666666998</v>
      </c>
      <c r="K8" s="7">
        <f t="shared" si="4"/>
        <v>4</v>
      </c>
      <c r="L8" s="6">
        <f t="shared" si="5"/>
        <v>5.3940000000000001</v>
      </c>
      <c r="M8" s="6">
        <f t="shared" si="6"/>
        <v>-5.7033333333333722</v>
      </c>
      <c r="N8" s="7">
        <f t="shared" si="7"/>
        <v>2</v>
      </c>
      <c r="O8" s="46">
        <f t="shared" si="8"/>
        <v>8.1008176816363147</v>
      </c>
      <c r="U8" s="40"/>
      <c r="V8" s="40"/>
      <c r="W8" s="40"/>
      <c r="X8" s="40"/>
      <c r="Y8" s="40"/>
      <c r="Z8" s="40"/>
      <c r="AA8" s="40"/>
      <c r="AB8" s="40"/>
      <c r="AC8" s="40"/>
    </row>
    <row r="9" spans="1:29" x14ac:dyDescent="0.2">
      <c r="A9">
        <v>6</v>
      </c>
      <c r="B9" s="29">
        <v>1.1574074074074099E-3</v>
      </c>
      <c r="C9">
        <v>178</v>
      </c>
      <c r="D9">
        <v>226</v>
      </c>
      <c r="E9" s="1">
        <v>23</v>
      </c>
      <c r="F9" s="6">
        <v>222.833333333333</v>
      </c>
      <c r="G9" s="6">
        <v>174.166666666666</v>
      </c>
      <c r="H9" s="7">
        <v>29</v>
      </c>
      <c r="I9" s="6">
        <f t="shared" si="2"/>
        <v>44.833333333333002</v>
      </c>
      <c r="J9" s="6">
        <f t="shared" si="3"/>
        <v>-51.833333333333997</v>
      </c>
      <c r="K9" s="7">
        <f t="shared" si="4"/>
        <v>6</v>
      </c>
      <c r="L9" s="6">
        <f t="shared" si="5"/>
        <v>5.2006666666666286</v>
      </c>
      <c r="M9" s="6">
        <f t="shared" si="6"/>
        <v>-6.0126666666667443</v>
      </c>
      <c r="N9" s="7">
        <f t="shared" si="7"/>
        <v>3</v>
      </c>
      <c r="O9" s="46">
        <f t="shared" si="8"/>
        <v>8.4970050148403917</v>
      </c>
      <c r="U9" s="40"/>
      <c r="V9" s="40"/>
      <c r="W9" s="40"/>
      <c r="X9" s="40"/>
      <c r="Y9" s="40"/>
      <c r="Z9" s="40"/>
      <c r="AA9" s="40"/>
      <c r="AB9" s="40"/>
      <c r="AC9" s="40"/>
    </row>
    <row r="10" spans="1:29" x14ac:dyDescent="0.2">
      <c r="A10">
        <v>7</v>
      </c>
      <c r="B10" s="29">
        <v>1.38888888888889E-3</v>
      </c>
      <c r="C10">
        <v>177</v>
      </c>
      <c r="D10">
        <v>220</v>
      </c>
      <c r="E10" s="1">
        <v>24</v>
      </c>
      <c r="F10" s="6">
        <v>228.166666666666</v>
      </c>
      <c r="G10" s="6">
        <v>174.166666666666</v>
      </c>
      <c r="H10" s="7">
        <v>29</v>
      </c>
      <c r="I10" s="6">
        <f t="shared" si="2"/>
        <v>51.166666666666003</v>
      </c>
      <c r="J10" s="6">
        <f t="shared" si="3"/>
        <v>-45.833333333333997</v>
      </c>
      <c r="K10" s="7">
        <f t="shared" si="4"/>
        <v>5</v>
      </c>
      <c r="L10" s="6">
        <f t="shared" si="5"/>
        <v>5.935333333333257</v>
      </c>
      <c r="M10" s="6">
        <f t="shared" si="6"/>
        <v>-5.3166666666667437</v>
      </c>
      <c r="N10" s="7">
        <f t="shared" si="7"/>
        <v>2.5</v>
      </c>
      <c r="O10" s="46">
        <f t="shared" si="8"/>
        <v>8.351354753704463</v>
      </c>
      <c r="U10" s="40"/>
      <c r="V10" s="40"/>
      <c r="W10" s="40"/>
      <c r="X10" s="40"/>
      <c r="Y10" s="40"/>
      <c r="Z10" s="40"/>
      <c r="AA10" s="40"/>
      <c r="AB10" s="40"/>
      <c r="AC10" s="40"/>
    </row>
    <row r="11" spans="1:29" x14ac:dyDescent="0.2">
      <c r="A11">
        <v>8</v>
      </c>
      <c r="B11" s="29">
        <v>1.6203703703703701E-3</v>
      </c>
      <c r="C11">
        <v>173</v>
      </c>
      <c r="D11">
        <v>217</v>
      </c>
      <c r="E11" s="1">
        <v>24</v>
      </c>
      <c r="F11" s="6">
        <v>225.5</v>
      </c>
      <c r="G11" s="6">
        <v>174.166666666666</v>
      </c>
      <c r="H11" s="7">
        <v>28</v>
      </c>
      <c r="I11" s="6">
        <f t="shared" si="2"/>
        <v>52.5</v>
      </c>
      <c r="J11" s="6">
        <f t="shared" si="3"/>
        <v>-42.833333333333997</v>
      </c>
      <c r="K11" s="7">
        <f t="shared" si="4"/>
        <v>4</v>
      </c>
      <c r="L11" s="6">
        <f t="shared" ref="L11:L74" si="9">I11*0.116</f>
        <v>6.0900000000000007</v>
      </c>
      <c r="M11" s="6">
        <f t="shared" ref="M11:M74" si="10">J11*0.116</f>
        <v>-4.9686666666667438</v>
      </c>
      <c r="N11" s="7">
        <f t="shared" ref="N11:N74" si="11">K11*0.5</f>
        <v>2</v>
      </c>
      <c r="O11" s="46">
        <f t="shared" si="8"/>
        <v>8.1102249318033852</v>
      </c>
      <c r="U11" s="40"/>
      <c r="V11" s="40"/>
      <c r="W11" s="40"/>
      <c r="X11" s="40"/>
      <c r="Y11" s="40"/>
      <c r="Z11" s="40"/>
      <c r="AA11" s="40"/>
      <c r="AB11" s="40"/>
      <c r="AC11" s="40"/>
    </row>
    <row r="12" spans="1:29" x14ac:dyDescent="0.2">
      <c r="A12">
        <v>9</v>
      </c>
      <c r="B12" s="29">
        <v>1.85185185185185E-3</v>
      </c>
      <c r="C12">
        <v>175</v>
      </c>
      <c r="D12">
        <v>216</v>
      </c>
      <c r="E12" s="1">
        <v>21</v>
      </c>
      <c r="F12" s="6">
        <v>224.833333333333</v>
      </c>
      <c r="G12" s="6">
        <v>173.5</v>
      </c>
      <c r="H12" s="7">
        <v>28</v>
      </c>
      <c r="I12" s="6">
        <f t="shared" si="2"/>
        <v>49.833333333333002</v>
      </c>
      <c r="J12" s="6">
        <f t="shared" si="3"/>
        <v>-42.5</v>
      </c>
      <c r="K12" s="7">
        <f t="shared" si="4"/>
        <v>7</v>
      </c>
      <c r="L12" s="6">
        <f t="shared" si="9"/>
        <v>5.7806666666666287</v>
      </c>
      <c r="M12" s="6">
        <f t="shared" si="10"/>
        <v>-4.9300000000000006</v>
      </c>
      <c r="N12" s="7">
        <f t="shared" si="11"/>
        <v>3.5</v>
      </c>
      <c r="O12" s="46">
        <f t="shared" si="8"/>
        <v>8.3648674293804959</v>
      </c>
      <c r="U12" s="40"/>
      <c r="V12" s="40"/>
      <c r="W12" s="40"/>
      <c r="X12" s="40"/>
      <c r="Y12" s="40"/>
      <c r="Z12" s="40"/>
      <c r="AA12" s="40"/>
      <c r="AB12" s="40"/>
      <c r="AC12" s="40"/>
    </row>
    <row r="13" spans="1:29" x14ac:dyDescent="0.2">
      <c r="A13">
        <v>10</v>
      </c>
      <c r="B13" s="29">
        <v>2.0833333333333298E-3</v>
      </c>
      <c r="C13">
        <v>165</v>
      </c>
      <c r="D13">
        <v>215</v>
      </c>
      <c r="E13" s="1">
        <v>22</v>
      </c>
      <c r="F13" s="6">
        <v>225.5</v>
      </c>
      <c r="G13" s="6">
        <v>176.166666666666</v>
      </c>
      <c r="H13" s="7">
        <v>28</v>
      </c>
      <c r="I13" s="6">
        <f t="shared" si="2"/>
        <v>60.5</v>
      </c>
      <c r="J13" s="6">
        <f t="shared" si="3"/>
        <v>-38.833333333333997</v>
      </c>
      <c r="K13" s="7">
        <f t="shared" si="4"/>
        <v>6</v>
      </c>
      <c r="L13" s="6">
        <f t="shared" si="9"/>
        <v>7.0180000000000007</v>
      </c>
      <c r="M13" s="6">
        <f t="shared" si="10"/>
        <v>-4.5046666666667434</v>
      </c>
      <c r="N13" s="7">
        <f t="shared" si="11"/>
        <v>3</v>
      </c>
      <c r="O13" s="46">
        <f t="shared" si="8"/>
        <v>8.8625247970191019</v>
      </c>
      <c r="U13" s="40"/>
      <c r="V13" s="40"/>
      <c r="W13" s="40"/>
      <c r="X13" s="40"/>
      <c r="Y13" s="40"/>
      <c r="Z13" s="40"/>
      <c r="AA13" s="42"/>
      <c r="AB13" s="40"/>
      <c r="AC13" s="40"/>
    </row>
    <row r="14" spans="1:29" x14ac:dyDescent="0.2">
      <c r="A14">
        <v>11</v>
      </c>
      <c r="B14" s="29">
        <v>2.3148148148148099E-3</v>
      </c>
      <c r="C14">
        <v>165</v>
      </c>
      <c r="D14">
        <v>216</v>
      </c>
      <c r="E14" s="1">
        <v>23</v>
      </c>
      <c r="F14" s="6">
        <v>225.5</v>
      </c>
      <c r="G14" s="6">
        <v>177.5</v>
      </c>
      <c r="H14" s="7">
        <v>29</v>
      </c>
      <c r="I14" s="6">
        <f t="shared" si="2"/>
        <v>60.5</v>
      </c>
      <c r="J14" s="6">
        <f t="shared" si="3"/>
        <v>-38.5</v>
      </c>
      <c r="K14" s="7">
        <f t="shared" si="4"/>
        <v>6</v>
      </c>
      <c r="L14" s="6">
        <f t="shared" si="9"/>
        <v>7.0180000000000007</v>
      </c>
      <c r="M14" s="6">
        <f t="shared" si="10"/>
        <v>-4.4660000000000002</v>
      </c>
      <c r="N14" s="7">
        <f t="shared" si="11"/>
        <v>3</v>
      </c>
      <c r="O14" s="46">
        <f t="shared" si="8"/>
        <v>8.8429339022747424</v>
      </c>
      <c r="U14" s="40"/>
      <c r="V14" s="40"/>
      <c r="W14" s="40"/>
      <c r="X14" s="40"/>
      <c r="Y14" s="40"/>
      <c r="Z14" s="40"/>
      <c r="AA14" s="42"/>
      <c r="AB14" s="40"/>
      <c r="AC14" s="40"/>
    </row>
    <row r="15" spans="1:29" x14ac:dyDescent="0.2">
      <c r="A15">
        <v>12</v>
      </c>
      <c r="B15" s="29">
        <v>2.5462962962963E-3</v>
      </c>
      <c r="C15">
        <v>173</v>
      </c>
      <c r="D15">
        <v>212</v>
      </c>
      <c r="E15" s="1">
        <v>23</v>
      </c>
      <c r="F15" s="6">
        <v>224.833333333333</v>
      </c>
      <c r="G15" s="6">
        <v>178.166666666666</v>
      </c>
      <c r="H15" s="7">
        <v>29</v>
      </c>
      <c r="I15" s="6">
        <f t="shared" si="2"/>
        <v>51.833333333333002</v>
      </c>
      <c r="J15" s="6">
        <f t="shared" si="3"/>
        <v>-33.833333333333997</v>
      </c>
      <c r="K15" s="7">
        <f t="shared" si="4"/>
        <v>6</v>
      </c>
      <c r="L15" s="6">
        <f t="shared" si="9"/>
        <v>6.0126666666666289</v>
      </c>
      <c r="M15" s="6">
        <f t="shared" si="10"/>
        <v>-3.9246666666667438</v>
      </c>
      <c r="N15" s="7">
        <f t="shared" si="11"/>
        <v>3</v>
      </c>
      <c r="O15" s="46">
        <f>SQRT((L15^2)+(M15^2)+(N15^2))</f>
        <v>7.781720175442512</v>
      </c>
      <c r="U15" s="40"/>
      <c r="V15" s="40"/>
      <c r="W15" s="40"/>
      <c r="X15" s="40"/>
      <c r="Y15" s="40"/>
      <c r="Z15" s="40"/>
      <c r="AA15" s="42"/>
      <c r="AB15" s="40"/>
      <c r="AC15" s="40"/>
    </row>
    <row r="16" spans="1:29" x14ac:dyDescent="0.2">
      <c r="A16">
        <v>13</v>
      </c>
      <c r="B16" s="29">
        <v>2.7777777777777801E-3</v>
      </c>
      <c r="C16">
        <v>176</v>
      </c>
      <c r="D16">
        <v>214</v>
      </c>
      <c r="E16" s="1">
        <v>22</v>
      </c>
      <c r="F16" s="6">
        <v>223.5</v>
      </c>
      <c r="G16" s="6">
        <v>178.833333333333</v>
      </c>
      <c r="H16" s="7">
        <v>28</v>
      </c>
      <c r="I16" s="6">
        <f t="shared" si="2"/>
        <v>47.5</v>
      </c>
      <c r="J16" s="6">
        <f t="shared" si="3"/>
        <v>-35.166666666666998</v>
      </c>
      <c r="K16" s="7">
        <f t="shared" si="4"/>
        <v>6</v>
      </c>
      <c r="L16" s="6">
        <f t="shared" si="9"/>
        <v>5.5100000000000007</v>
      </c>
      <c r="M16" s="6">
        <f t="shared" si="10"/>
        <v>-4.0793333333333717</v>
      </c>
      <c r="N16" s="7">
        <f t="shared" si="11"/>
        <v>3</v>
      </c>
      <c r="O16" s="46">
        <f t="shared" si="8"/>
        <v>7.4833856271372756</v>
      </c>
      <c r="U16" s="40"/>
      <c r="V16" s="40"/>
      <c r="W16" s="40"/>
      <c r="X16" s="40"/>
      <c r="Y16" s="40"/>
      <c r="Z16" s="40"/>
      <c r="AA16" s="42"/>
      <c r="AB16" s="40"/>
      <c r="AC16" s="40"/>
    </row>
    <row r="17" spans="1:29" x14ac:dyDescent="0.2">
      <c r="A17">
        <v>14</v>
      </c>
      <c r="B17" s="29">
        <v>3.0092592592592601E-3</v>
      </c>
      <c r="C17">
        <v>174</v>
      </c>
      <c r="D17">
        <v>214</v>
      </c>
      <c r="E17" s="1">
        <v>22</v>
      </c>
      <c r="F17" s="6">
        <v>224.833333333333</v>
      </c>
      <c r="G17" s="6">
        <v>181.5</v>
      </c>
      <c r="H17" s="7">
        <v>27</v>
      </c>
      <c r="I17" s="6">
        <f t="shared" si="2"/>
        <v>50.833333333333002</v>
      </c>
      <c r="J17" s="6">
        <f t="shared" si="3"/>
        <v>-32.5</v>
      </c>
      <c r="K17" s="7">
        <f t="shared" si="4"/>
        <v>5</v>
      </c>
      <c r="L17" s="6">
        <f t="shared" si="9"/>
        <v>5.8966666666666283</v>
      </c>
      <c r="M17" s="6">
        <f t="shared" si="10"/>
        <v>-3.77</v>
      </c>
      <c r="N17" s="7">
        <f t="shared" si="11"/>
        <v>2.5</v>
      </c>
      <c r="O17" s="46">
        <f t="shared" si="8"/>
        <v>7.4319296133492356</v>
      </c>
      <c r="U17" s="40"/>
      <c r="V17" s="40"/>
      <c r="W17" s="40"/>
      <c r="X17" s="40"/>
      <c r="Y17" s="40"/>
      <c r="Z17" s="40"/>
      <c r="AA17" s="42"/>
      <c r="AB17" s="40"/>
      <c r="AC17" s="40"/>
    </row>
    <row r="18" spans="1:29" x14ac:dyDescent="0.2">
      <c r="A18">
        <v>15</v>
      </c>
      <c r="B18" s="29">
        <v>3.2407407407407402E-3</v>
      </c>
      <c r="C18">
        <v>171</v>
      </c>
      <c r="D18">
        <v>214</v>
      </c>
      <c r="E18" s="1">
        <v>21</v>
      </c>
      <c r="F18" s="6">
        <v>222.833333333333</v>
      </c>
      <c r="G18" s="6">
        <v>182.166666666666</v>
      </c>
      <c r="H18" s="7">
        <v>27</v>
      </c>
      <c r="I18" s="6">
        <f t="shared" si="2"/>
        <v>51.833333333333002</v>
      </c>
      <c r="J18" s="6">
        <f t="shared" si="3"/>
        <v>-31.833333333333997</v>
      </c>
      <c r="K18" s="7">
        <f t="shared" si="4"/>
        <v>6</v>
      </c>
      <c r="L18" s="6">
        <f t="shared" si="9"/>
        <v>6.0126666666666289</v>
      </c>
      <c r="M18" s="6">
        <f t="shared" si="10"/>
        <v>-3.6926666666667436</v>
      </c>
      <c r="N18" s="7">
        <f t="shared" si="11"/>
        <v>3</v>
      </c>
      <c r="O18" s="46">
        <f t="shared" si="8"/>
        <v>7.6673298843571143</v>
      </c>
      <c r="U18" s="40"/>
      <c r="V18" s="40"/>
      <c r="W18" s="40"/>
      <c r="X18" s="40"/>
      <c r="Y18" s="40"/>
      <c r="Z18" s="40"/>
      <c r="AA18" s="42"/>
      <c r="AB18" s="40"/>
      <c r="AC18" s="40"/>
    </row>
    <row r="19" spans="1:29" x14ac:dyDescent="0.2">
      <c r="A19">
        <v>16</v>
      </c>
      <c r="B19" s="29">
        <v>3.4722222222222199E-3</v>
      </c>
      <c r="C19">
        <v>180</v>
      </c>
      <c r="D19">
        <v>218</v>
      </c>
      <c r="E19" s="1">
        <v>22</v>
      </c>
      <c r="F19" s="6">
        <v>222.833333333333</v>
      </c>
      <c r="G19" s="6">
        <v>184.166666666666</v>
      </c>
      <c r="H19" s="7">
        <v>27</v>
      </c>
      <c r="I19" s="6">
        <f t="shared" si="2"/>
        <v>42.833333333333002</v>
      </c>
      <c r="J19" s="6">
        <f t="shared" si="3"/>
        <v>-33.833333333333997</v>
      </c>
      <c r="K19" s="7">
        <f t="shared" si="4"/>
        <v>5</v>
      </c>
      <c r="L19" s="6">
        <f t="shared" si="9"/>
        <v>4.9686666666666284</v>
      </c>
      <c r="M19" s="6">
        <f t="shared" si="10"/>
        <v>-3.9246666666667438</v>
      </c>
      <c r="N19" s="7">
        <f t="shared" si="11"/>
        <v>2.5</v>
      </c>
      <c r="O19" s="46">
        <f t="shared" si="8"/>
        <v>6.807397218385975</v>
      </c>
      <c r="U19" s="40"/>
      <c r="V19" s="40"/>
      <c r="W19" s="40"/>
      <c r="X19" s="40"/>
      <c r="Y19" s="40"/>
      <c r="Z19" s="40"/>
      <c r="AA19" s="42"/>
      <c r="AB19" s="40"/>
      <c r="AC19" s="40"/>
    </row>
    <row r="20" spans="1:29" x14ac:dyDescent="0.2">
      <c r="A20">
        <v>17</v>
      </c>
      <c r="B20" s="29">
        <v>3.7037037037036999E-3</v>
      </c>
      <c r="C20">
        <v>181</v>
      </c>
      <c r="D20">
        <v>220</v>
      </c>
      <c r="E20" s="1">
        <v>21</v>
      </c>
      <c r="F20" s="6">
        <v>219.5</v>
      </c>
      <c r="G20" s="6">
        <v>183.5</v>
      </c>
      <c r="H20" s="7">
        <v>26</v>
      </c>
      <c r="I20" s="6">
        <f t="shared" si="2"/>
        <v>38.5</v>
      </c>
      <c r="J20" s="6">
        <f t="shared" si="3"/>
        <v>-36.5</v>
      </c>
      <c r="K20" s="7">
        <f t="shared" si="4"/>
        <v>5</v>
      </c>
      <c r="L20" s="6">
        <f t="shared" si="9"/>
        <v>4.4660000000000002</v>
      </c>
      <c r="M20" s="6">
        <f t="shared" si="10"/>
        <v>-4.234</v>
      </c>
      <c r="N20" s="7">
        <f t="shared" si="11"/>
        <v>2.5</v>
      </c>
      <c r="O20" s="46">
        <f t="shared" si="8"/>
        <v>6.6424326869001842</v>
      </c>
      <c r="U20" s="40"/>
      <c r="V20" s="40"/>
      <c r="W20" s="40"/>
      <c r="X20" s="40"/>
      <c r="Y20" s="40"/>
      <c r="Z20" s="40"/>
      <c r="AA20" s="42"/>
      <c r="AB20" s="40"/>
      <c r="AC20" s="40"/>
    </row>
    <row r="21" spans="1:29" x14ac:dyDescent="0.2">
      <c r="A21">
        <v>18</v>
      </c>
      <c r="B21" s="29">
        <v>3.9351851851851796E-3</v>
      </c>
      <c r="C21">
        <v>179</v>
      </c>
      <c r="D21">
        <v>220</v>
      </c>
      <c r="E21" s="1">
        <v>22</v>
      </c>
      <c r="F21" s="6">
        <v>216.833333333333</v>
      </c>
      <c r="G21" s="6">
        <v>184.833333333333</v>
      </c>
      <c r="H21" s="7">
        <v>26</v>
      </c>
      <c r="I21" s="6">
        <f t="shared" si="2"/>
        <v>37.833333333333002</v>
      </c>
      <c r="J21" s="6">
        <f t="shared" si="3"/>
        <v>-35.166666666666998</v>
      </c>
      <c r="K21" s="7">
        <f t="shared" si="4"/>
        <v>4</v>
      </c>
      <c r="L21" s="6">
        <f t="shared" si="9"/>
        <v>4.3886666666666283</v>
      </c>
      <c r="M21" s="6">
        <f t="shared" si="10"/>
        <v>-4.0793333333333717</v>
      </c>
      <c r="N21" s="7">
        <f t="shared" si="11"/>
        <v>2</v>
      </c>
      <c r="O21" s="46">
        <f t="shared" si="8"/>
        <v>6.3167519783157173</v>
      </c>
      <c r="U21" s="40"/>
      <c r="V21" s="40"/>
      <c r="W21" s="40"/>
      <c r="X21" s="40"/>
      <c r="Y21" s="40"/>
      <c r="Z21" s="40"/>
      <c r="AA21" s="42"/>
      <c r="AB21" s="40"/>
      <c r="AC21" s="40"/>
    </row>
    <row r="22" spans="1:29" x14ac:dyDescent="0.2">
      <c r="A22">
        <v>19</v>
      </c>
      <c r="B22" s="29">
        <v>4.1666666666666701E-3</v>
      </c>
      <c r="C22">
        <v>180</v>
      </c>
      <c r="D22">
        <v>219</v>
      </c>
      <c r="E22" s="1">
        <v>18</v>
      </c>
      <c r="F22" s="6">
        <v>218.166666666666</v>
      </c>
      <c r="G22" s="6">
        <v>185.5</v>
      </c>
      <c r="H22" s="7">
        <v>26</v>
      </c>
      <c r="I22" s="6">
        <f t="shared" si="2"/>
        <v>38.166666666666003</v>
      </c>
      <c r="J22" s="6">
        <f t="shared" si="3"/>
        <v>-33.5</v>
      </c>
      <c r="K22" s="7">
        <f t="shared" si="4"/>
        <v>8</v>
      </c>
      <c r="L22" s="6">
        <f t="shared" si="9"/>
        <v>4.427333333333257</v>
      </c>
      <c r="M22" s="6">
        <f t="shared" si="10"/>
        <v>-3.8860000000000001</v>
      </c>
      <c r="N22" s="7">
        <f t="shared" si="11"/>
        <v>4</v>
      </c>
      <c r="O22" s="46">
        <f t="shared" si="8"/>
        <v>7.1205530996154902</v>
      </c>
      <c r="U22" s="40"/>
      <c r="V22" s="40"/>
      <c r="W22" s="40"/>
      <c r="X22" s="40"/>
      <c r="Y22" s="40"/>
      <c r="Z22" s="40"/>
      <c r="AA22" s="40"/>
      <c r="AB22" s="40"/>
      <c r="AC22" s="40"/>
    </row>
    <row r="23" spans="1:29" x14ac:dyDescent="0.2">
      <c r="A23">
        <v>20</v>
      </c>
      <c r="B23" s="29">
        <v>4.3981481481481502E-3</v>
      </c>
      <c r="C23">
        <v>183</v>
      </c>
      <c r="D23">
        <v>220</v>
      </c>
      <c r="E23" s="1">
        <v>20</v>
      </c>
      <c r="F23" s="6">
        <v>214.833333333333</v>
      </c>
      <c r="G23" s="6">
        <v>186.833333333333</v>
      </c>
      <c r="H23" s="7">
        <v>27</v>
      </c>
      <c r="I23" s="6">
        <f t="shared" si="2"/>
        <v>31.833333333333002</v>
      </c>
      <c r="J23" s="6">
        <f t="shared" si="3"/>
        <v>-33.166666666666998</v>
      </c>
      <c r="K23" s="7">
        <f t="shared" si="4"/>
        <v>7</v>
      </c>
      <c r="L23" s="6">
        <f t="shared" si="9"/>
        <v>3.6926666666666286</v>
      </c>
      <c r="M23" s="6">
        <f t="shared" si="10"/>
        <v>-3.8473333333333719</v>
      </c>
      <c r="N23" s="7">
        <f t="shared" si="11"/>
        <v>3.5</v>
      </c>
      <c r="O23" s="46">
        <f t="shared" si="8"/>
        <v>6.3786958611372047</v>
      </c>
      <c r="U23" s="40"/>
      <c r="V23" s="40"/>
      <c r="W23" s="40"/>
      <c r="X23" s="40"/>
      <c r="Y23" s="40"/>
      <c r="Z23" s="40"/>
      <c r="AA23" s="40"/>
      <c r="AB23" s="40"/>
      <c r="AC23" s="40"/>
    </row>
    <row r="24" spans="1:29" x14ac:dyDescent="0.2">
      <c r="A24">
        <v>21</v>
      </c>
      <c r="B24" s="29">
        <v>4.6296296296296302E-3</v>
      </c>
      <c r="C24">
        <v>173</v>
      </c>
      <c r="D24">
        <v>226</v>
      </c>
      <c r="E24" s="1">
        <v>18</v>
      </c>
      <c r="F24" s="6">
        <v>215.5</v>
      </c>
      <c r="G24" s="6">
        <v>188.833333333333</v>
      </c>
      <c r="H24" s="7">
        <v>26</v>
      </c>
      <c r="I24" s="6">
        <f t="shared" si="2"/>
        <v>42.5</v>
      </c>
      <c r="J24" s="6">
        <f t="shared" si="3"/>
        <v>-37.166666666666998</v>
      </c>
      <c r="K24" s="7">
        <f t="shared" si="4"/>
        <v>8</v>
      </c>
      <c r="L24" s="6">
        <f t="shared" si="9"/>
        <v>4.9300000000000006</v>
      </c>
      <c r="M24" s="6">
        <f t="shared" si="10"/>
        <v>-4.3113333333333719</v>
      </c>
      <c r="N24" s="7">
        <f t="shared" si="11"/>
        <v>4</v>
      </c>
      <c r="O24" s="46">
        <f t="shared" si="8"/>
        <v>7.6741445849756733</v>
      </c>
      <c r="U24" s="40"/>
      <c r="V24" s="40"/>
      <c r="W24" s="40"/>
      <c r="X24" s="40"/>
      <c r="Y24" s="40"/>
      <c r="Z24" s="40"/>
      <c r="AA24" s="40"/>
      <c r="AB24" s="40"/>
      <c r="AC24" s="40"/>
    </row>
    <row r="25" spans="1:29" x14ac:dyDescent="0.2">
      <c r="A25">
        <v>22</v>
      </c>
      <c r="B25" s="29">
        <v>4.8611111111111103E-3</v>
      </c>
      <c r="C25">
        <v>176</v>
      </c>
      <c r="D25">
        <v>232</v>
      </c>
      <c r="E25" s="1">
        <v>18</v>
      </c>
      <c r="F25" s="6">
        <v>212.166666666666</v>
      </c>
      <c r="G25" s="6">
        <v>191.5</v>
      </c>
      <c r="H25" s="7">
        <v>25</v>
      </c>
      <c r="I25" s="6">
        <f t="shared" si="2"/>
        <v>36.166666666666003</v>
      </c>
      <c r="J25" s="6">
        <f t="shared" si="3"/>
        <v>-40.5</v>
      </c>
      <c r="K25" s="7">
        <f t="shared" si="4"/>
        <v>7</v>
      </c>
      <c r="L25" s="6">
        <f t="shared" si="9"/>
        <v>4.1953333333332568</v>
      </c>
      <c r="M25" s="6">
        <f t="shared" si="10"/>
        <v>-4.6980000000000004</v>
      </c>
      <c r="N25" s="7">
        <f t="shared" si="11"/>
        <v>3.5</v>
      </c>
      <c r="O25" s="46">
        <f t="shared" si="8"/>
        <v>7.2056939830787385</v>
      </c>
    </row>
    <row r="26" spans="1:29" x14ac:dyDescent="0.2">
      <c r="A26">
        <v>23</v>
      </c>
      <c r="B26" s="29">
        <v>5.0925925925925904E-3</v>
      </c>
      <c r="C26">
        <v>168</v>
      </c>
      <c r="D26">
        <v>228</v>
      </c>
      <c r="E26" s="1">
        <v>18</v>
      </c>
      <c r="F26" s="6">
        <v>212.166666666666</v>
      </c>
      <c r="G26" s="6">
        <v>188.833333333333</v>
      </c>
      <c r="H26" s="7">
        <v>26</v>
      </c>
      <c r="I26" s="6">
        <f t="shared" si="2"/>
        <v>44.166666666666003</v>
      </c>
      <c r="J26" s="6">
        <f t="shared" si="3"/>
        <v>-39.166666666666998</v>
      </c>
      <c r="K26" s="7">
        <f t="shared" si="4"/>
        <v>8</v>
      </c>
      <c r="L26" s="6">
        <f t="shared" si="9"/>
        <v>5.1233333333332567</v>
      </c>
      <c r="M26" s="6">
        <f t="shared" si="10"/>
        <v>-4.5433333333333721</v>
      </c>
      <c r="N26" s="7">
        <f t="shared" si="11"/>
        <v>4</v>
      </c>
      <c r="O26" s="46">
        <f t="shared" si="8"/>
        <v>7.9303481778684715</v>
      </c>
    </row>
    <row r="27" spans="1:29" x14ac:dyDescent="0.2">
      <c r="A27">
        <v>24</v>
      </c>
      <c r="B27" s="29">
        <v>5.3240740740740696E-3</v>
      </c>
      <c r="C27">
        <v>170</v>
      </c>
      <c r="D27">
        <v>222</v>
      </c>
      <c r="E27" s="1">
        <v>17</v>
      </c>
      <c r="F27" s="6">
        <v>214.833333333333</v>
      </c>
      <c r="G27" s="6">
        <v>190.833333333333</v>
      </c>
      <c r="H27" s="7">
        <v>26</v>
      </c>
      <c r="I27" s="6">
        <f t="shared" si="2"/>
        <v>44.833333333333002</v>
      </c>
      <c r="J27" s="6">
        <f t="shared" si="3"/>
        <v>-31.166666666666998</v>
      </c>
      <c r="K27" s="7">
        <f t="shared" si="4"/>
        <v>9</v>
      </c>
      <c r="L27" s="6">
        <f t="shared" si="9"/>
        <v>5.2006666666666286</v>
      </c>
      <c r="M27" s="6">
        <f t="shared" si="10"/>
        <v>-3.6153333333333721</v>
      </c>
      <c r="N27" s="7">
        <f t="shared" si="11"/>
        <v>4.5</v>
      </c>
      <c r="O27" s="46">
        <f t="shared" si="8"/>
        <v>7.7696569350833489</v>
      </c>
    </row>
    <row r="28" spans="1:29" x14ac:dyDescent="0.2">
      <c r="A28">
        <v>25</v>
      </c>
      <c r="B28" s="29">
        <v>5.5555555555555497E-3</v>
      </c>
      <c r="C28">
        <v>167</v>
      </c>
      <c r="D28">
        <v>230</v>
      </c>
      <c r="E28" s="1">
        <v>17</v>
      </c>
      <c r="F28" s="6">
        <v>214.166666666666</v>
      </c>
      <c r="G28" s="6">
        <v>191.5</v>
      </c>
      <c r="H28" s="7">
        <v>25</v>
      </c>
      <c r="I28" s="6">
        <f t="shared" si="2"/>
        <v>47.166666666666003</v>
      </c>
      <c r="J28" s="6">
        <f t="shared" si="3"/>
        <v>-38.5</v>
      </c>
      <c r="K28" s="7">
        <f t="shared" si="4"/>
        <v>8</v>
      </c>
      <c r="L28" s="6">
        <f t="shared" si="9"/>
        <v>5.4713333333332566</v>
      </c>
      <c r="M28" s="6">
        <f t="shared" si="10"/>
        <v>-4.4660000000000002</v>
      </c>
      <c r="N28" s="7">
        <f t="shared" si="11"/>
        <v>4</v>
      </c>
      <c r="O28" s="46">
        <f t="shared" si="8"/>
        <v>8.1166892539041804</v>
      </c>
    </row>
    <row r="29" spans="1:29" x14ac:dyDescent="0.2">
      <c r="A29">
        <v>26</v>
      </c>
      <c r="B29" s="29">
        <v>5.7870370370370402E-3</v>
      </c>
      <c r="C29">
        <v>163</v>
      </c>
      <c r="D29">
        <v>226</v>
      </c>
      <c r="E29" s="1">
        <v>18</v>
      </c>
      <c r="F29" s="6">
        <v>212.833333333333</v>
      </c>
      <c r="G29" s="6">
        <v>194.166666666666</v>
      </c>
      <c r="H29" s="7">
        <v>26</v>
      </c>
      <c r="I29" s="6">
        <f t="shared" si="2"/>
        <v>49.833333333333002</v>
      </c>
      <c r="J29" s="6">
        <f t="shared" si="3"/>
        <v>-31.833333333333997</v>
      </c>
      <c r="K29" s="7">
        <f t="shared" si="4"/>
        <v>8</v>
      </c>
      <c r="L29" s="6">
        <f t="shared" si="9"/>
        <v>5.7806666666666287</v>
      </c>
      <c r="M29" s="6">
        <f t="shared" si="10"/>
        <v>-3.6926666666667436</v>
      </c>
      <c r="N29" s="7">
        <f t="shared" si="11"/>
        <v>4</v>
      </c>
      <c r="O29" s="46">
        <f t="shared" si="8"/>
        <v>7.9405222890073386</v>
      </c>
    </row>
    <row r="30" spans="1:29" x14ac:dyDescent="0.2">
      <c r="A30">
        <v>27</v>
      </c>
      <c r="B30" s="29">
        <v>6.0185185185185203E-3</v>
      </c>
      <c r="C30">
        <v>152</v>
      </c>
      <c r="D30">
        <v>234</v>
      </c>
      <c r="E30" s="1">
        <v>18</v>
      </c>
      <c r="F30" s="6">
        <v>208.833333333333</v>
      </c>
      <c r="G30" s="6">
        <v>193.5</v>
      </c>
      <c r="H30" s="7">
        <v>25</v>
      </c>
      <c r="I30" s="6">
        <f t="shared" si="2"/>
        <v>56.833333333333002</v>
      </c>
      <c r="J30" s="6">
        <f t="shared" si="3"/>
        <v>-40.5</v>
      </c>
      <c r="K30" s="7">
        <f t="shared" si="4"/>
        <v>7</v>
      </c>
      <c r="L30" s="6">
        <f t="shared" si="9"/>
        <v>6.5926666666666289</v>
      </c>
      <c r="M30" s="6">
        <f t="shared" si="10"/>
        <v>-4.6980000000000004</v>
      </c>
      <c r="N30" s="7">
        <f t="shared" si="11"/>
        <v>3.5</v>
      </c>
      <c r="O30" s="46">
        <f t="shared" si="8"/>
        <v>8.8195497491525767</v>
      </c>
    </row>
    <row r="31" spans="1:29" x14ac:dyDescent="0.2">
      <c r="A31">
        <v>28</v>
      </c>
      <c r="B31" s="29">
        <v>6.2500000000000003E-3</v>
      </c>
      <c r="C31">
        <v>154</v>
      </c>
      <c r="D31">
        <v>236</v>
      </c>
      <c r="E31" s="1">
        <v>17</v>
      </c>
      <c r="F31" s="6">
        <v>209.5</v>
      </c>
      <c r="G31" s="6">
        <v>194.833333333333</v>
      </c>
      <c r="H31" s="7">
        <v>25</v>
      </c>
      <c r="I31" s="6">
        <f t="shared" si="2"/>
        <v>55.5</v>
      </c>
      <c r="J31" s="6">
        <f t="shared" si="3"/>
        <v>-41.166666666666998</v>
      </c>
      <c r="K31" s="7">
        <f t="shared" si="4"/>
        <v>8</v>
      </c>
      <c r="L31" s="6">
        <f t="shared" si="9"/>
        <v>6.4380000000000006</v>
      </c>
      <c r="M31" s="6">
        <f t="shared" si="10"/>
        <v>-4.7753333333333723</v>
      </c>
      <c r="N31" s="7">
        <f t="shared" si="11"/>
        <v>4</v>
      </c>
      <c r="O31" s="46">
        <f t="shared" si="8"/>
        <v>8.9583286635646964</v>
      </c>
    </row>
    <row r="32" spans="1:29" x14ac:dyDescent="0.2">
      <c r="A32">
        <v>29</v>
      </c>
      <c r="B32" s="29">
        <v>6.4814814814814804E-3</v>
      </c>
      <c r="C32">
        <v>151</v>
      </c>
      <c r="D32">
        <v>240</v>
      </c>
      <c r="E32" s="1">
        <v>17</v>
      </c>
      <c r="F32" s="6">
        <v>208.833333333333</v>
      </c>
      <c r="G32" s="6">
        <v>194.833333333333</v>
      </c>
      <c r="H32" s="7">
        <v>25</v>
      </c>
      <c r="I32" s="6">
        <f t="shared" si="2"/>
        <v>57.833333333333002</v>
      </c>
      <c r="J32" s="6">
        <f t="shared" si="3"/>
        <v>-45.166666666666998</v>
      </c>
      <c r="K32" s="7">
        <f t="shared" si="4"/>
        <v>8</v>
      </c>
      <c r="L32" s="6">
        <f t="shared" si="9"/>
        <v>6.7086666666666286</v>
      </c>
      <c r="M32" s="6">
        <f t="shared" si="10"/>
        <v>-5.2393333333333718</v>
      </c>
      <c r="N32" s="7">
        <f t="shared" si="11"/>
        <v>4</v>
      </c>
      <c r="O32" s="46">
        <f t="shared" si="8"/>
        <v>9.4051487081397127</v>
      </c>
    </row>
    <row r="33" spans="1:16" x14ac:dyDescent="0.2">
      <c r="A33">
        <v>30</v>
      </c>
      <c r="B33" s="29">
        <v>6.7129629629629596E-3</v>
      </c>
      <c r="C33">
        <v>144</v>
      </c>
      <c r="D33">
        <v>242</v>
      </c>
      <c r="E33" s="1">
        <v>18</v>
      </c>
      <c r="F33" s="6">
        <v>208.166666666666</v>
      </c>
      <c r="G33" s="6">
        <v>194.833333333333</v>
      </c>
      <c r="H33" s="7">
        <v>25</v>
      </c>
      <c r="I33" s="6">
        <f t="shared" si="2"/>
        <v>64.166666666666003</v>
      </c>
      <c r="J33" s="6">
        <f t="shared" si="3"/>
        <v>-47.166666666666998</v>
      </c>
      <c r="K33" s="7">
        <f t="shared" si="4"/>
        <v>7</v>
      </c>
      <c r="L33" s="6">
        <f t="shared" si="9"/>
        <v>7.443333333333257</v>
      </c>
      <c r="M33" s="6">
        <f t="shared" si="10"/>
        <v>-5.471333333333372</v>
      </c>
      <c r="N33" s="7">
        <f t="shared" si="11"/>
        <v>3.5</v>
      </c>
      <c r="O33" s="46">
        <f t="shared" si="8"/>
        <v>9.8786992845999126</v>
      </c>
    </row>
    <row r="34" spans="1:16" x14ac:dyDescent="0.2">
      <c r="A34">
        <v>31</v>
      </c>
      <c r="B34" s="29">
        <v>6.9444444444444397E-3</v>
      </c>
      <c r="C34">
        <v>133</v>
      </c>
      <c r="D34">
        <v>248</v>
      </c>
      <c r="E34" s="1">
        <v>15</v>
      </c>
      <c r="F34" s="6">
        <v>207.5</v>
      </c>
      <c r="G34" s="6">
        <v>197.5</v>
      </c>
      <c r="H34" s="7">
        <v>26</v>
      </c>
      <c r="I34" s="6">
        <f t="shared" si="2"/>
        <v>74.5</v>
      </c>
      <c r="J34" s="6">
        <f t="shared" si="3"/>
        <v>-50.5</v>
      </c>
      <c r="K34" s="7">
        <f t="shared" si="4"/>
        <v>11</v>
      </c>
      <c r="L34" s="6">
        <f t="shared" si="9"/>
        <v>8.6420000000000012</v>
      </c>
      <c r="M34" s="6">
        <f t="shared" si="10"/>
        <v>-5.8580000000000005</v>
      </c>
      <c r="N34" s="7">
        <f t="shared" si="11"/>
        <v>5.5</v>
      </c>
      <c r="O34" s="46">
        <f t="shared" si="8"/>
        <v>11.800437619003798</v>
      </c>
    </row>
    <row r="35" spans="1:16" x14ac:dyDescent="0.2">
      <c r="A35">
        <v>32</v>
      </c>
      <c r="B35" s="29">
        <v>7.1759259259259302E-3</v>
      </c>
      <c r="C35">
        <v>138</v>
      </c>
      <c r="D35">
        <v>248</v>
      </c>
      <c r="E35" s="1">
        <v>16</v>
      </c>
      <c r="F35" s="6">
        <v>208.166666666666</v>
      </c>
      <c r="G35" s="6">
        <v>197.5</v>
      </c>
      <c r="H35" s="7">
        <v>25</v>
      </c>
      <c r="I35" s="6">
        <f t="shared" si="2"/>
        <v>70.166666666666003</v>
      </c>
      <c r="J35" s="6">
        <f t="shared" si="3"/>
        <v>-50.5</v>
      </c>
      <c r="K35" s="7">
        <f t="shared" si="4"/>
        <v>9</v>
      </c>
      <c r="L35" s="6">
        <f t="shared" si="9"/>
        <v>8.1393333333332567</v>
      </c>
      <c r="M35" s="6">
        <f t="shared" si="10"/>
        <v>-5.8580000000000005</v>
      </c>
      <c r="N35" s="7">
        <f t="shared" si="11"/>
        <v>4.5</v>
      </c>
      <c r="O35" s="46">
        <f t="shared" si="8"/>
        <v>10.991583648915649</v>
      </c>
    </row>
    <row r="36" spans="1:16" x14ac:dyDescent="0.2">
      <c r="A36">
        <v>33</v>
      </c>
      <c r="B36" s="29">
        <v>7.4074074074074103E-3</v>
      </c>
      <c r="C36">
        <v>147</v>
      </c>
      <c r="D36">
        <v>246</v>
      </c>
      <c r="E36" s="1">
        <v>16</v>
      </c>
      <c r="F36" s="6">
        <v>208.166666666666</v>
      </c>
      <c r="G36" s="6">
        <v>194.166666666666</v>
      </c>
      <c r="H36" s="7">
        <v>26</v>
      </c>
      <c r="I36" s="6">
        <f t="shared" si="2"/>
        <v>61.166666666666003</v>
      </c>
      <c r="J36" s="6">
        <f t="shared" si="3"/>
        <v>-51.833333333333997</v>
      </c>
      <c r="K36" s="7">
        <f t="shared" si="4"/>
        <v>10</v>
      </c>
      <c r="L36" s="6">
        <f t="shared" si="9"/>
        <v>7.0953333333332571</v>
      </c>
      <c r="M36" s="6">
        <f t="shared" si="10"/>
        <v>-6.0126666666667443</v>
      </c>
      <c r="N36" s="7">
        <f t="shared" si="11"/>
        <v>5</v>
      </c>
      <c r="O36" s="46">
        <f t="shared" si="8"/>
        <v>10.559162635150356</v>
      </c>
    </row>
    <row r="37" spans="1:16" x14ac:dyDescent="0.2">
      <c r="A37">
        <v>34</v>
      </c>
      <c r="B37" s="29">
        <v>7.6388888888888904E-3</v>
      </c>
      <c r="C37">
        <v>133</v>
      </c>
      <c r="D37">
        <v>244</v>
      </c>
      <c r="E37" s="1">
        <v>16</v>
      </c>
      <c r="F37" s="6">
        <v>206.833333333333</v>
      </c>
      <c r="G37" s="6">
        <v>196.833333333333</v>
      </c>
      <c r="H37" s="7">
        <v>26</v>
      </c>
      <c r="I37" s="6">
        <f t="shared" si="2"/>
        <v>73.833333333333002</v>
      </c>
      <c r="J37" s="6">
        <f t="shared" si="3"/>
        <v>-47.166666666666998</v>
      </c>
      <c r="K37" s="7">
        <f t="shared" si="4"/>
        <v>10</v>
      </c>
      <c r="L37" s="6">
        <f t="shared" si="9"/>
        <v>8.5646666666666285</v>
      </c>
      <c r="M37" s="6">
        <f t="shared" si="10"/>
        <v>-5.471333333333372</v>
      </c>
      <c r="N37" s="7">
        <f t="shared" si="11"/>
        <v>5</v>
      </c>
      <c r="O37" s="46">
        <f t="shared" si="8"/>
        <v>11.326473571043872</v>
      </c>
    </row>
    <row r="38" spans="1:16" x14ac:dyDescent="0.2">
      <c r="A38">
        <v>35</v>
      </c>
      <c r="B38" s="29">
        <v>7.8703703703703696E-3</v>
      </c>
      <c r="C38">
        <v>109</v>
      </c>
      <c r="D38">
        <v>247</v>
      </c>
      <c r="E38" s="1">
        <v>16</v>
      </c>
      <c r="F38" s="6">
        <v>204.166666666666</v>
      </c>
      <c r="G38" s="6">
        <v>198.166666666666</v>
      </c>
      <c r="H38" s="7">
        <v>26</v>
      </c>
      <c r="I38" s="6">
        <f t="shared" si="2"/>
        <v>95.166666666666003</v>
      </c>
      <c r="J38" s="6">
        <f t="shared" si="3"/>
        <v>-48.833333333333997</v>
      </c>
      <c r="K38" s="7">
        <f t="shared" si="4"/>
        <v>10</v>
      </c>
      <c r="L38" s="6">
        <f t="shared" si="9"/>
        <v>11.039333333333257</v>
      </c>
      <c r="M38" s="6">
        <f t="shared" si="10"/>
        <v>-5.6646666666667436</v>
      </c>
      <c r="N38" s="7">
        <f t="shared" si="11"/>
        <v>5</v>
      </c>
      <c r="O38" s="46">
        <f t="shared" si="8"/>
        <v>13.377418618286866</v>
      </c>
    </row>
    <row r="39" spans="1:16" x14ac:dyDescent="0.2">
      <c r="A39">
        <v>36</v>
      </c>
      <c r="B39" s="29">
        <v>8.1018518518518497E-3</v>
      </c>
      <c r="C39">
        <v>87</v>
      </c>
      <c r="D39">
        <v>250</v>
      </c>
      <c r="E39" s="1">
        <v>16</v>
      </c>
      <c r="F39" s="6">
        <v>204.166666666666</v>
      </c>
      <c r="G39" s="6">
        <v>196.166666666666</v>
      </c>
      <c r="H39" s="7">
        <v>25</v>
      </c>
      <c r="I39" s="6">
        <f t="shared" si="2"/>
        <v>117.166666666666</v>
      </c>
      <c r="J39" s="6">
        <f t="shared" si="3"/>
        <v>-53.833333333333997</v>
      </c>
      <c r="K39" s="7">
        <f t="shared" si="4"/>
        <v>9</v>
      </c>
      <c r="L39" s="6">
        <f t="shared" si="9"/>
        <v>13.591333333333257</v>
      </c>
      <c r="M39" s="6">
        <f t="shared" si="10"/>
        <v>-6.2446666666667436</v>
      </c>
      <c r="N39" s="7">
        <f t="shared" si="11"/>
        <v>4.5</v>
      </c>
      <c r="O39" s="46">
        <f t="shared" si="8"/>
        <v>15.61954556174905</v>
      </c>
    </row>
    <row r="40" spans="1:16" x14ac:dyDescent="0.2">
      <c r="A40">
        <v>37</v>
      </c>
      <c r="B40" s="29">
        <v>8.3333333333333297E-3</v>
      </c>
      <c r="C40">
        <v>59</v>
      </c>
      <c r="D40">
        <v>264</v>
      </c>
      <c r="E40" s="1">
        <v>14</v>
      </c>
      <c r="F40" s="6">
        <v>203.5</v>
      </c>
      <c r="G40" s="6">
        <v>200.166666666666</v>
      </c>
      <c r="H40" s="7">
        <v>24</v>
      </c>
      <c r="I40" s="6">
        <f t="shared" si="2"/>
        <v>144.5</v>
      </c>
      <c r="J40" s="6">
        <f t="shared" si="3"/>
        <v>-63.833333333333997</v>
      </c>
      <c r="K40" s="7">
        <f t="shared" si="4"/>
        <v>10</v>
      </c>
      <c r="L40" s="6">
        <f t="shared" si="9"/>
        <v>16.762</v>
      </c>
      <c r="M40" s="6">
        <f t="shared" si="10"/>
        <v>-7.4046666666667438</v>
      </c>
      <c r="N40" s="7">
        <f t="shared" si="11"/>
        <v>5</v>
      </c>
      <c r="O40" s="46">
        <f t="shared" si="8"/>
        <v>18.994571130837507</v>
      </c>
    </row>
    <row r="41" spans="1:16" x14ac:dyDescent="0.2">
      <c r="A41">
        <v>38</v>
      </c>
      <c r="B41" s="29">
        <v>8.5648148148148098E-3</v>
      </c>
      <c r="C41">
        <v>47</v>
      </c>
      <c r="D41">
        <v>271</v>
      </c>
      <c r="E41" s="1">
        <v>11</v>
      </c>
      <c r="F41" s="6">
        <v>202.166666666666</v>
      </c>
      <c r="G41" s="6">
        <v>203.5</v>
      </c>
      <c r="H41" s="7">
        <v>25</v>
      </c>
      <c r="I41" s="6">
        <f t="shared" si="2"/>
        <v>155.166666666666</v>
      </c>
      <c r="J41" s="6">
        <f t="shared" si="3"/>
        <v>-67.5</v>
      </c>
      <c r="K41" s="7">
        <f t="shared" si="4"/>
        <v>14</v>
      </c>
      <c r="L41" s="6">
        <f t="shared" si="9"/>
        <v>17.999333333333258</v>
      </c>
      <c r="M41" s="6">
        <f t="shared" si="10"/>
        <v>-7.83</v>
      </c>
      <c r="N41" s="7">
        <f t="shared" si="11"/>
        <v>7</v>
      </c>
      <c r="O41" s="46">
        <f t="shared" si="8"/>
        <v>20.839503363670683</v>
      </c>
    </row>
    <row r="42" spans="1:16" x14ac:dyDescent="0.2">
      <c r="A42">
        <v>39</v>
      </c>
      <c r="B42" s="29">
        <v>8.7962962962963003E-3</v>
      </c>
      <c r="C42">
        <v>45</v>
      </c>
      <c r="D42">
        <v>275</v>
      </c>
      <c r="E42" s="1">
        <v>11</v>
      </c>
      <c r="F42" s="6">
        <v>199.5</v>
      </c>
      <c r="G42" s="6">
        <v>200.166666666666</v>
      </c>
      <c r="H42" s="7">
        <v>23</v>
      </c>
      <c r="I42" s="6">
        <f t="shared" si="2"/>
        <v>154.5</v>
      </c>
      <c r="J42" s="6">
        <f t="shared" si="3"/>
        <v>-74.833333333333997</v>
      </c>
      <c r="K42" s="7">
        <f t="shared" si="4"/>
        <v>12</v>
      </c>
      <c r="L42" s="6">
        <f t="shared" si="9"/>
        <v>17.922000000000001</v>
      </c>
      <c r="M42" s="6">
        <f t="shared" si="10"/>
        <v>-8.6806666666667436</v>
      </c>
      <c r="N42" s="7">
        <f t="shared" si="11"/>
        <v>6</v>
      </c>
      <c r="O42" s="46">
        <f t="shared" si="8"/>
        <v>20.797885896835261</v>
      </c>
    </row>
    <row r="43" spans="1:16" x14ac:dyDescent="0.2">
      <c r="A43">
        <v>40</v>
      </c>
      <c r="B43" s="29">
        <v>9.0277777777777804E-3</v>
      </c>
      <c r="C43">
        <v>50</v>
      </c>
      <c r="D43">
        <v>269</v>
      </c>
      <c r="E43" s="1">
        <v>11</v>
      </c>
      <c r="F43" s="6">
        <v>196.166666666666</v>
      </c>
      <c r="G43" s="6">
        <v>200.833333333333</v>
      </c>
      <c r="H43" s="7">
        <v>23</v>
      </c>
      <c r="I43" s="6">
        <f t="shared" si="2"/>
        <v>146.166666666666</v>
      </c>
      <c r="J43" s="6">
        <f t="shared" si="3"/>
        <v>-68.166666666666998</v>
      </c>
      <c r="K43" s="7">
        <f t="shared" si="4"/>
        <v>12</v>
      </c>
      <c r="L43" s="6">
        <f t="shared" si="9"/>
        <v>16.955333333333257</v>
      </c>
      <c r="M43" s="6">
        <f t="shared" si="10"/>
        <v>-7.907333333333372</v>
      </c>
      <c r="N43" s="7">
        <f t="shared" si="11"/>
        <v>6</v>
      </c>
      <c r="O43" s="46">
        <f t="shared" si="8"/>
        <v>19.647118081003303</v>
      </c>
    </row>
    <row r="44" spans="1:16" x14ac:dyDescent="0.2">
      <c r="A44">
        <v>41</v>
      </c>
      <c r="B44" s="29">
        <v>9.2592592592592605E-3</v>
      </c>
      <c r="C44">
        <v>40</v>
      </c>
      <c r="D44">
        <v>282</v>
      </c>
      <c r="E44" s="1">
        <v>9</v>
      </c>
      <c r="F44" s="6">
        <v>196.166666666666</v>
      </c>
      <c r="G44" s="6">
        <v>200.833333333333</v>
      </c>
      <c r="H44" s="7">
        <v>22</v>
      </c>
      <c r="I44" s="6">
        <f t="shared" si="2"/>
        <v>156.166666666666</v>
      </c>
      <c r="J44" s="6">
        <f t="shared" si="3"/>
        <v>-81.166666666666998</v>
      </c>
      <c r="K44" s="7">
        <f t="shared" si="4"/>
        <v>13</v>
      </c>
      <c r="L44" s="6">
        <f t="shared" si="9"/>
        <v>18.115333333333258</v>
      </c>
      <c r="M44" s="6">
        <f t="shared" si="10"/>
        <v>-9.415333333333372</v>
      </c>
      <c r="N44" s="7">
        <f t="shared" si="11"/>
        <v>6.5</v>
      </c>
      <c r="O44" s="46">
        <f t="shared" si="8"/>
        <v>21.425774281354538</v>
      </c>
    </row>
    <row r="45" spans="1:16" x14ac:dyDescent="0.2">
      <c r="A45" s="9">
        <v>42</v>
      </c>
      <c r="B45" s="30">
        <v>9.4907407407407406E-3</v>
      </c>
      <c r="C45">
        <v>28</v>
      </c>
      <c r="D45">
        <v>288</v>
      </c>
      <c r="E45" s="1">
        <v>8</v>
      </c>
      <c r="F45" s="6">
        <v>193.5</v>
      </c>
      <c r="G45" s="6">
        <v>201.5</v>
      </c>
      <c r="H45" s="7">
        <v>21</v>
      </c>
      <c r="I45" s="6">
        <f t="shared" si="2"/>
        <v>165.5</v>
      </c>
      <c r="J45" s="6">
        <f t="shared" si="3"/>
        <v>-86.5</v>
      </c>
      <c r="K45" s="7">
        <f t="shared" si="4"/>
        <v>13</v>
      </c>
      <c r="L45" s="6">
        <f t="shared" si="9"/>
        <v>19.198</v>
      </c>
      <c r="M45" s="6">
        <f t="shared" si="10"/>
        <v>-10.034000000000001</v>
      </c>
      <c r="N45" s="7">
        <f t="shared" si="11"/>
        <v>6.5</v>
      </c>
      <c r="O45" s="46">
        <f t="shared" si="8"/>
        <v>22.61624106698547</v>
      </c>
      <c r="P45">
        <v>1</v>
      </c>
    </row>
    <row r="46" spans="1:16" x14ac:dyDescent="0.2">
      <c r="A46">
        <v>43</v>
      </c>
      <c r="B46" s="29">
        <v>9.7222222222222206E-3</v>
      </c>
      <c r="C46">
        <v>33</v>
      </c>
      <c r="D46">
        <v>291</v>
      </c>
      <c r="E46" s="1">
        <v>7</v>
      </c>
      <c r="F46" s="6">
        <v>186.166666666666</v>
      </c>
      <c r="G46" s="6">
        <v>206.833333333333</v>
      </c>
      <c r="H46" s="7">
        <v>19</v>
      </c>
      <c r="I46" s="6">
        <f t="shared" si="2"/>
        <v>153.166666666666</v>
      </c>
      <c r="J46" s="6">
        <f t="shared" si="3"/>
        <v>-84.166666666666998</v>
      </c>
      <c r="K46" s="7">
        <f t="shared" si="4"/>
        <v>12</v>
      </c>
      <c r="L46" s="6">
        <f t="shared" si="9"/>
        <v>17.767333333333259</v>
      </c>
      <c r="M46" s="6">
        <f t="shared" si="10"/>
        <v>-9.7633333333333727</v>
      </c>
      <c r="N46" s="7">
        <f t="shared" si="11"/>
        <v>6</v>
      </c>
      <c r="O46" s="46">
        <f t="shared" si="8"/>
        <v>21.142393704487525</v>
      </c>
    </row>
    <row r="47" spans="1:16" x14ac:dyDescent="0.2">
      <c r="A47">
        <v>44</v>
      </c>
      <c r="B47" s="29">
        <v>9.9537037037037007E-3</v>
      </c>
      <c r="C47">
        <v>39</v>
      </c>
      <c r="D47">
        <v>298</v>
      </c>
      <c r="E47" s="1">
        <v>7</v>
      </c>
      <c r="F47" s="6">
        <v>188.833333333333</v>
      </c>
      <c r="G47" s="6">
        <v>206.166666666666</v>
      </c>
      <c r="H47" s="7">
        <v>19</v>
      </c>
      <c r="I47" s="6">
        <f t="shared" si="2"/>
        <v>149.833333333333</v>
      </c>
      <c r="J47" s="6">
        <f t="shared" si="3"/>
        <v>-91.833333333333997</v>
      </c>
      <c r="K47" s="7">
        <f t="shared" si="4"/>
        <v>12</v>
      </c>
      <c r="L47" s="6">
        <f t="shared" si="9"/>
        <v>17.380666666666627</v>
      </c>
      <c r="M47" s="6">
        <f t="shared" si="10"/>
        <v>-10.652666666666745</v>
      </c>
      <c r="N47" s="7">
        <f t="shared" si="11"/>
        <v>6</v>
      </c>
      <c r="O47" s="46">
        <f t="shared" si="8"/>
        <v>21.250103079488561</v>
      </c>
    </row>
    <row r="48" spans="1:16" x14ac:dyDescent="0.2">
      <c r="A48">
        <v>45</v>
      </c>
      <c r="B48" s="29">
        <v>1.01851851851852E-2</v>
      </c>
      <c r="C48">
        <v>35</v>
      </c>
      <c r="D48">
        <v>298</v>
      </c>
      <c r="E48" s="1">
        <v>8</v>
      </c>
      <c r="F48" s="6">
        <v>188.833333333333</v>
      </c>
      <c r="G48" s="6">
        <v>203.5</v>
      </c>
      <c r="H48" s="7">
        <v>19</v>
      </c>
      <c r="I48" s="6">
        <f t="shared" si="2"/>
        <v>153.833333333333</v>
      </c>
      <c r="J48" s="6">
        <f t="shared" si="3"/>
        <v>-94.5</v>
      </c>
      <c r="K48" s="7">
        <f t="shared" si="4"/>
        <v>11</v>
      </c>
      <c r="L48" s="6">
        <f t="shared" si="9"/>
        <v>17.84466666666663</v>
      </c>
      <c r="M48" s="6">
        <f t="shared" si="10"/>
        <v>-10.962</v>
      </c>
      <c r="N48" s="7">
        <f t="shared" si="11"/>
        <v>5.5</v>
      </c>
      <c r="O48" s="46">
        <f t="shared" si="8"/>
        <v>21.652888316445061</v>
      </c>
    </row>
    <row r="49" spans="1:15" x14ac:dyDescent="0.2">
      <c r="A49">
        <v>46</v>
      </c>
      <c r="B49" s="29">
        <v>1.0416666666666701E-2</v>
      </c>
      <c r="C49">
        <v>40</v>
      </c>
      <c r="D49">
        <v>292</v>
      </c>
      <c r="E49" s="1">
        <v>10</v>
      </c>
      <c r="F49" s="6">
        <v>192.166666666666</v>
      </c>
      <c r="G49" s="6">
        <v>203.5</v>
      </c>
      <c r="H49" s="7">
        <v>22</v>
      </c>
      <c r="I49" s="6">
        <f t="shared" si="2"/>
        <v>152.166666666666</v>
      </c>
      <c r="J49" s="6">
        <f t="shared" si="3"/>
        <v>-88.5</v>
      </c>
      <c r="K49" s="7">
        <f t="shared" si="4"/>
        <v>12</v>
      </c>
      <c r="L49" s="6">
        <f t="shared" si="9"/>
        <v>17.651333333333259</v>
      </c>
      <c r="M49" s="6">
        <f t="shared" si="10"/>
        <v>-10.266</v>
      </c>
      <c r="N49" s="7">
        <f t="shared" si="11"/>
        <v>6</v>
      </c>
      <c r="O49" s="46">
        <f t="shared" si="8"/>
        <v>21.282864573276829</v>
      </c>
    </row>
    <row r="50" spans="1:15" x14ac:dyDescent="0.2">
      <c r="A50">
        <v>47</v>
      </c>
      <c r="B50" s="29">
        <v>1.0648148148148099E-2</v>
      </c>
      <c r="C50">
        <v>43</v>
      </c>
      <c r="D50">
        <v>291</v>
      </c>
      <c r="E50" s="1">
        <v>11</v>
      </c>
      <c r="F50" s="6">
        <v>192.166666666666</v>
      </c>
      <c r="G50" s="6">
        <v>204.833333333333</v>
      </c>
      <c r="H50" s="7">
        <v>22</v>
      </c>
      <c r="I50" s="6">
        <f t="shared" si="2"/>
        <v>149.166666666666</v>
      </c>
      <c r="J50" s="6">
        <f t="shared" si="3"/>
        <v>-86.166666666666998</v>
      </c>
      <c r="K50" s="7">
        <f t="shared" si="4"/>
        <v>11</v>
      </c>
      <c r="L50" s="6">
        <f t="shared" si="9"/>
        <v>17.303333333333256</v>
      </c>
      <c r="M50" s="6">
        <f t="shared" si="10"/>
        <v>-9.995333333333372</v>
      </c>
      <c r="N50" s="7">
        <f t="shared" si="11"/>
        <v>5.5</v>
      </c>
      <c r="O50" s="46">
        <f t="shared" si="8"/>
        <v>20.725878338176333</v>
      </c>
    </row>
    <row r="51" spans="1:15" x14ac:dyDescent="0.2">
      <c r="A51">
        <v>48</v>
      </c>
      <c r="B51" s="29">
        <v>1.08796296296296E-2</v>
      </c>
      <c r="C51">
        <v>47</v>
      </c>
      <c r="D51">
        <v>298</v>
      </c>
      <c r="E51" s="1">
        <v>11</v>
      </c>
      <c r="F51" s="6">
        <v>192.833333333333</v>
      </c>
      <c r="G51" s="6">
        <v>202.833333333333</v>
      </c>
      <c r="H51" s="7">
        <v>21</v>
      </c>
      <c r="I51" s="6">
        <f t="shared" si="2"/>
        <v>145.833333333333</v>
      </c>
      <c r="J51" s="6">
        <f t="shared" si="3"/>
        <v>-95.166666666666998</v>
      </c>
      <c r="K51" s="7">
        <f t="shared" si="4"/>
        <v>10</v>
      </c>
      <c r="L51" s="6">
        <f t="shared" si="9"/>
        <v>16.916666666666629</v>
      </c>
      <c r="M51" s="6">
        <f t="shared" si="10"/>
        <v>-11.039333333333373</v>
      </c>
      <c r="N51" s="7">
        <f t="shared" si="11"/>
        <v>5</v>
      </c>
      <c r="O51" s="46">
        <f t="shared" si="8"/>
        <v>20.809624973928653</v>
      </c>
    </row>
    <row r="52" spans="1:15" x14ac:dyDescent="0.2">
      <c r="A52">
        <v>49</v>
      </c>
      <c r="B52" s="29">
        <v>1.1111111111111099E-2</v>
      </c>
      <c r="C52">
        <v>51</v>
      </c>
      <c r="D52">
        <v>296</v>
      </c>
      <c r="E52" s="1">
        <v>10</v>
      </c>
      <c r="F52" s="6">
        <v>195.5</v>
      </c>
      <c r="G52" s="6">
        <v>198.833333333333</v>
      </c>
      <c r="H52" s="7">
        <v>22</v>
      </c>
      <c r="I52" s="6">
        <f t="shared" si="2"/>
        <v>144.5</v>
      </c>
      <c r="J52" s="6">
        <f t="shared" si="3"/>
        <v>-97.166666666666998</v>
      </c>
      <c r="K52" s="7">
        <f t="shared" si="4"/>
        <v>12</v>
      </c>
      <c r="L52" s="6">
        <f t="shared" si="9"/>
        <v>16.762</v>
      </c>
      <c r="M52" s="6">
        <f t="shared" si="10"/>
        <v>-11.271333333333372</v>
      </c>
      <c r="N52" s="7">
        <f t="shared" si="11"/>
        <v>6</v>
      </c>
      <c r="O52" s="46">
        <f t="shared" si="8"/>
        <v>21.071487823860753</v>
      </c>
    </row>
    <row r="53" spans="1:15" x14ac:dyDescent="0.2">
      <c r="A53">
        <v>50</v>
      </c>
      <c r="B53" s="29">
        <v>1.13425925925926E-2</v>
      </c>
      <c r="C53">
        <v>65</v>
      </c>
      <c r="D53">
        <v>285</v>
      </c>
      <c r="E53" s="1">
        <v>10</v>
      </c>
      <c r="F53" s="6">
        <v>194.833333333333</v>
      </c>
      <c r="G53" s="6">
        <v>201.5</v>
      </c>
      <c r="H53" s="7">
        <v>21</v>
      </c>
      <c r="I53" s="6">
        <f t="shared" si="2"/>
        <v>129.833333333333</v>
      </c>
      <c r="J53" s="6">
        <f t="shared" si="3"/>
        <v>-83.5</v>
      </c>
      <c r="K53" s="7">
        <f t="shared" si="4"/>
        <v>11</v>
      </c>
      <c r="L53" s="6">
        <f t="shared" si="9"/>
        <v>15.060666666666629</v>
      </c>
      <c r="M53" s="6">
        <f t="shared" si="10"/>
        <v>-9.6859999999999999</v>
      </c>
      <c r="N53" s="7">
        <f t="shared" si="11"/>
        <v>5.5</v>
      </c>
      <c r="O53" s="46">
        <f t="shared" si="8"/>
        <v>18.732118845566919</v>
      </c>
    </row>
    <row r="54" spans="1:15" x14ac:dyDescent="0.2">
      <c r="A54">
        <v>51</v>
      </c>
      <c r="B54" s="29">
        <v>1.1574074074074099E-2</v>
      </c>
      <c r="C54">
        <v>63</v>
      </c>
      <c r="D54">
        <v>280</v>
      </c>
      <c r="E54" s="1">
        <v>11</v>
      </c>
      <c r="F54" s="6">
        <v>194.166666666666</v>
      </c>
      <c r="G54" s="6">
        <v>201.5</v>
      </c>
      <c r="H54" s="7">
        <v>22</v>
      </c>
      <c r="I54" s="6">
        <f t="shared" si="2"/>
        <v>131.166666666666</v>
      </c>
      <c r="J54" s="6">
        <f t="shared" si="3"/>
        <v>-78.5</v>
      </c>
      <c r="K54" s="7">
        <f t="shared" si="4"/>
        <v>11</v>
      </c>
      <c r="L54" s="6">
        <f t="shared" si="9"/>
        <v>15.215333333333257</v>
      </c>
      <c r="M54" s="6">
        <f t="shared" si="10"/>
        <v>-9.1059999999999999</v>
      </c>
      <c r="N54" s="7">
        <f t="shared" si="11"/>
        <v>5.5</v>
      </c>
      <c r="O54" s="46">
        <f t="shared" si="8"/>
        <v>18.56544113250321</v>
      </c>
    </row>
    <row r="55" spans="1:15" x14ac:dyDescent="0.2">
      <c r="A55">
        <v>52</v>
      </c>
      <c r="B55" s="29">
        <v>1.18055555555556E-2</v>
      </c>
      <c r="C55">
        <v>69</v>
      </c>
      <c r="D55">
        <v>282</v>
      </c>
      <c r="E55" s="1">
        <v>10</v>
      </c>
      <c r="F55" s="6">
        <v>193.5</v>
      </c>
      <c r="G55" s="6">
        <v>202.166666666666</v>
      </c>
      <c r="H55" s="7">
        <v>22</v>
      </c>
      <c r="I55" s="6">
        <f t="shared" si="2"/>
        <v>124.5</v>
      </c>
      <c r="J55" s="6">
        <f t="shared" si="3"/>
        <v>-79.833333333333997</v>
      </c>
      <c r="K55" s="7">
        <f t="shared" si="4"/>
        <v>12</v>
      </c>
      <c r="L55" s="6">
        <f t="shared" si="9"/>
        <v>14.442</v>
      </c>
      <c r="M55" s="6">
        <f t="shared" si="10"/>
        <v>-9.2606666666667437</v>
      </c>
      <c r="N55" s="7">
        <f t="shared" si="11"/>
        <v>6</v>
      </c>
      <c r="O55" s="46">
        <f t="shared" si="8"/>
        <v>18.175018875123968</v>
      </c>
    </row>
    <row r="56" spans="1:15" x14ac:dyDescent="0.2">
      <c r="A56">
        <v>53</v>
      </c>
      <c r="B56" s="29">
        <v>1.2037037037037001E-2</v>
      </c>
      <c r="C56">
        <v>72</v>
      </c>
      <c r="D56">
        <v>282</v>
      </c>
      <c r="E56" s="1">
        <v>10</v>
      </c>
      <c r="F56" s="6">
        <v>192.833333333333</v>
      </c>
      <c r="G56" s="6">
        <v>203.5</v>
      </c>
      <c r="H56" s="7">
        <v>22</v>
      </c>
      <c r="I56" s="6">
        <f t="shared" si="2"/>
        <v>120.833333333333</v>
      </c>
      <c r="J56" s="6">
        <f t="shared" si="3"/>
        <v>-78.5</v>
      </c>
      <c r="K56" s="7">
        <f t="shared" si="4"/>
        <v>12</v>
      </c>
      <c r="L56" s="6">
        <f t="shared" si="9"/>
        <v>14.016666666666628</v>
      </c>
      <c r="M56" s="6">
        <f t="shared" si="10"/>
        <v>-9.1059999999999999</v>
      </c>
      <c r="N56" s="7">
        <f t="shared" si="11"/>
        <v>6</v>
      </c>
      <c r="O56" s="46">
        <f t="shared" si="8"/>
        <v>17.759115418411003</v>
      </c>
    </row>
    <row r="57" spans="1:15" x14ac:dyDescent="0.2">
      <c r="A57">
        <v>54</v>
      </c>
      <c r="B57" s="29">
        <v>1.22685185185185E-2</v>
      </c>
      <c r="C57">
        <v>72</v>
      </c>
      <c r="D57">
        <v>278</v>
      </c>
      <c r="E57" s="1">
        <v>12</v>
      </c>
      <c r="F57" s="6">
        <v>196.166666666666</v>
      </c>
      <c r="G57" s="6">
        <v>203.5</v>
      </c>
      <c r="H57" s="7">
        <v>22</v>
      </c>
      <c r="I57" s="6">
        <f t="shared" si="2"/>
        <v>124.166666666666</v>
      </c>
      <c r="J57" s="6">
        <f t="shared" si="3"/>
        <v>-74.5</v>
      </c>
      <c r="K57" s="7">
        <f t="shared" si="4"/>
        <v>10</v>
      </c>
      <c r="L57" s="6">
        <f t="shared" si="9"/>
        <v>14.403333333333258</v>
      </c>
      <c r="M57" s="6">
        <f t="shared" si="10"/>
        <v>-8.6420000000000012</v>
      </c>
      <c r="N57" s="7">
        <f t="shared" si="11"/>
        <v>5</v>
      </c>
      <c r="O57" s="46">
        <f t="shared" si="8"/>
        <v>17.525415119508839</v>
      </c>
    </row>
    <row r="58" spans="1:15" x14ac:dyDescent="0.2">
      <c r="A58">
        <v>55</v>
      </c>
      <c r="B58" s="29">
        <v>1.2500000000000001E-2</v>
      </c>
      <c r="C58">
        <v>80.8333333333333</v>
      </c>
      <c r="D58">
        <v>267.5</v>
      </c>
      <c r="E58" s="1">
        <v>12</v>
      </c>
      <c r="F58" s="6">
        <v>197.5</v>
      </c>
      <c r="G58" s="6">
        <v>200.833333333333</v>
      </c>
      <c r="H58" s="7">
        <v>22</v>
      </c>
      <c r="I58" s="6">
        <f t="shared" si="2"/>
        <v>116.6666666666667</v>
      </c>
      <c r="J58" s="6">
        <f t="shared" si="3"/>
        <v>-66.666666666666998</v>
      </c>
      <c r="K58" s="7">
        <f t="shared" si="4"/>
        <v>10</v>
      </c>
      <c r="L58" s="6">
        <f t="shared" si="9"/>
        <v>13.533333333333339</v>
      </c>
      <c r="M58" s="6">
        <f t="shared" si="10"/>
        <v>-7.7333333333333725</v>
      </c>
      <c r="N58" s="7">
        <f t="shared" si="11"/>
        <v>5</v>
      </c>
      <c r="O58" s="46">
        <f t="shared" si="8"/>
        <v>16.369348049191096</v>
      </c>
    </row>
    <row r="59" spans="1:15" x14ac:dyDescent="0.2">
      <c r="A59">
        <v>56</v>
      </c>
      <c r="B59" s="29">
        <v>1.27314814814815E-2</v>
      </c>
      <c r="C59">
        <v>81.5</v>
      </c>
      <c r="D59">
        <v>270.166666666666</v>
      </c>
      <c r="E59" s="1">
        <v>14</v>
      </c>
      <c r="F59" s="6">
        <v>200.166666666666</v>
      </c>
      <c r="G59" s="6">
        <v>203.5</v>
      </c>
      <c r="H59" s="7">
        <v>22</v>
      </c>
      <c r="I59" s="6">
        <f t="shared" si="2"/>
        <v>118.666666666666</v>
      </c>
      <c r="J59" s="6">
        <f t="shared" si="3"/>
        <v>-66.666666666666003</v>
      </c>
      <c r="K59" s="7">
        <f t="shared" si="4"/>
        <v>8</v>
      </c>
      <c r="L59" s="6">
        <f t="shared" si="9"/>
        <v>13.765333333333258</v>
      </c>
      <c r="M59" s="6">
        <f t="shared" si="10"/>
        <v>-7.733333333333257</v>
      </c>
      <c r="N59" s="7">
        <f t="shared" si="11"/>
        <v>4</v>
      </c>
      <c r="O59" s="46">
        <f t="shared" si="8"/>
        <v>16.287690021062502</v>
      </c>
    </row>
    <row r="60" spans="1:15" x14ac:dyDescent="0.2">
      <c r="A60">
        <v>57</v>
      </c>
      <c r="B60" s="29">
        <v>1.2962962962963001E-2</v>
      </c>
      <c r="C60">
        <v>88.8333333333333</v>
      </c>
      <c r="D60">
        <v>268.166666666666</v>
      </c>
      <c r="E60" s="1">
        <v>12</v>
      </c>
      <c r="F60" s="6">
        <v>199.5</v>
      </c>
      <c r="G60" s="6">
        <v>201.5</v>
      </c>
      <c r="H60" s="7">
        <v>22</v>
      </c>
      <c r="I60" s="6">
        <f t="shared" si="2"/>
        <v>110.6666666666667</v>
      </c>
      <c r="J60" s="6">
        <f t="shared" si="3"/>
        <v>-66.666666666666003</v>
      </c>
      <c r="K60" s="7">
        <f t="shared" si="4"/>
        <v>10</v>
      </c>
      <c r="L60" s="6">
        <f t="shared" si="9"/>
        <v>12.837333333333337</v>
      </c>
      <c r="M60" s="6">
        <f t="shared" si="10"/>
        <v>-7.733333333333257</v>
      </c>
      <c r="N60" s="7">
        <f t="shared" si="11"/>
        <v>5</v>
      </c>
      <c r="O60" s="46">
        <f t="shared" si="8"/>
        <v>15.798783863182459</v>
      </c>
    </row>
    <row r="61" spans="1:15" x14ac:dyDescent="0.2">
      <c r="A61">
        <v>58</v>
      </c>
      <c r="B61" s="29">
        <v>1.3194444444444399E-2</v>
      </c>
      <c r="C61">
        <v>84.8333333333333</v>
      </c>
      <c r="D61">
        <v>270.83333333333297</v>
      </c>
      <c r="E61" s="1">
        <v>12</v>
      </c>
      <c r="F61" s="6">
        <v>199.5</v>
      </c>
      <c r="G61" s="6">
        <v>201.5</v>
      </c>
      <c r="H61" s="7">
        <v>22</v>
      </c>
      <c r="I61" s="6">
        <f t="shared" si="2"/>
        <v>114.6666666666667</v>
      </c>
      <c r="J61" s="6">
        <f t="shared" si="3"/>
        <v>-69.333333333332973</v>
      </c>
      <c r="K61" s="7">
        <f t="shared" si="4"/>
        <v>10</v>
      </c>
      <c r="L61" s="6">
        <f t="shared" si="9"/>
        <v>13.301333333333337</v>
      </c>
      <c r="M61" s="6">
        <f t="shared" si="10"/>
        <v>-8.0426666666666247</v>
      </c>
      <c r="N61" s="7">
        <f t="shared" si="11"/>
        <v>5</v>
      </c>
      <c r="O61" s="46">
        <f t="shared" si="8"/>
        <v>16.328195110163126</v>
      </c>
    </row>
    <row r="62" spans="1:15" x14ac:dyDescent="0.2">
      <c r="A62">
        <v>59</v>
      </c>
      <c r="B62" s="29">
        <v>1.34259259259259E-2</v>
      </c>
      <c r="C62">
        <v>94.8333333333333</v>
      </c>
      <c r="D62">
        <v>265.5</v>
      </c>
      <c r="E62" s="1">
        <v>13</v>
      </c>
      <c r="F62" s="6">
        <v>198.166666666666</v>
      </c>
      <c r="G62" s="6">
        <v>201.5</v>
      </c>
      <c r="H62" s="7">
        <v>23</v>
      </c>
      <c r="I62" s="6">
        <f t="shared" si="2"/>
        <v>103.3333333333327</v>
      </c>
      <c r="J62" s="6">
        <f t="shared" si="3"/>
        <v>-64</v>
      </c>
      <c r="K62" s="7">
        <f t="shared" si="4"/>
        <v>10</v>
      </c>
      <c r="L62" s="6">
        <f t="shared" si="9"/>
        <v>11.986666666666594</v>
      </c>
      <c r="M62" s="6">
        <f t="shared" si="10"/>
        <v>-7.4240000000000004</v>
      </c>
      <c r="N62" s="7">
        <f t="shared" si="11"/>
        <v>5</v>
      </c>
      <c r="O62" s="46">
        <f t="shared" si="8"/>
        <v>14.959811288173928</v>
      </c>
    </row>
    <row r="63" spans="1:15" x14ac:dyDescent="0.2">
      <c r="A63">
        <v>60</v>
      </c>
      <c r="B63" s="29">
        <v>1.3657407407407399E-2</v>
      </c>
      <c r="C63">
        <v>102.833333333333</v>
      </c>
      <c r="D63">
        <v>260.83333333333297</v>
      </c>
      <c r="E63" s="1">
        <v>14</v>
      </c>
      <c r="F63" s="6">
        <v>200.166666666666</v>
      </c>
      <c r="G63" s="6">
        <v>202.833333333333</v>
      </c>
      <c r="H63" s="7">
        <v>23</v>
      </c>
      <c r="I63" s="6">
        <f t="shared" si="2"/>
        <v>97.333333333333002</v>
      </c>
      <c r="J63" s="6">
        <f t="shared" si="3"/>
        <v>-57.999999999999972</v>
      </c>
      <c r="K63" s="7">
        <f t="shared" si="4"/>
        <v>9</v>
      </c>
      <c r="L63" s="6">
        <f t="shared" si="9"/>
        <v>11.290666666666629</v>
      </c>
      <c r="M63" s="6">
        <f t="shared" si="10"/>
        <v>-6.7279999999999971</v>
      </c>
      <c r="N63" s="7">
        <f t="shared" si="11"/>
        <v>4.5</v>
      </c>
      <c r="O63" s="46">
        <f t="shared" si="8"/>
        <v>13.892268993140641</v>
      </c>
    </row>
    <row r="64" spans="1:15" x14ac:dyDescent="0.2">
      <c r="A64">
        <v>61</v>
      </c>
      <c r="B64" s="29">
        <v>1.38888888888889E-2</v>
      </c>
      <c r="C64">
        <v>114.166666666666</v>
      </c>
      <c r="D64">
        <v>250.166666666666</v>
      </c>
      <c r="E64" s="1">
        <v>14</v>
      </c>
      <c r="F64" s="6">
        <v>198.166666666666</v>
      </c>
      <c r="G64" s="6">
        <v>200.833333333333</v>
      </c>
      <c r="H64" s="7">
        <v>23</v>
      </c>
      <c r="I64" s="6">
        <f t="shared" si="2"/>
        <v>84</v>
      </c>
      <c r="J64" s="6">
        <f t="shared" si="3"/>
        <v>-49.333333333333002</v>
      </c>
      <c r="K64" s="7">
        <f t="shared" si="4"/>
        <v>9</v>
      </c>
      <c r="L64" s="6">
        <f t="shared" si="9"/>
        <v>9.7439999999999998</v>
      </c>
      <c r="M64" s="6">
        <f t="shared" si="10"/>
        <v>-5.7226666666666288</v>
      </c>
      <c r="N64" s="7">
        <f t="shared" si="11"/>
        <v>4.5</v>
      </c>
      <c r="O64" s="46">
        <f t="shared" si="8"/>
        <v>12.163241746252409</v>
      </c>
    </row>
    <row r="65" spans="1:15" x14ac:dyDescent="0.2">
      <c r="A65">
        <v>62</v>
      </c>
      <c r="B65" s="29">
        <v>1.4120370370370399E-2</v>
      </c>
      <c r="C65">
        <v>113.5</v>
      </c>
      <c r="D65">
        <v>251.5</v>
      </c>
      <c r="E65" s="1">
        <v>14</v>
      </c>
      <c r="F65" s="6">
        <v>200.166666666666</v>
      </c>
      <c r="G65" s="6">
        <v>200.833333333333</v>
      </c>
      <c r="H65" s="7">
        <v>23</v>
      </c>
      <c r="I65" s="6">
        <f t="shared" si="2"/>
        <v>86.666666666666003</v>
      </c>
      <c r="J65" s="6">
        <f t="shared" si="3"/>
        <v>-50.666666666666998</v>
      </c>
      <c r="K65" s="7">
        <f t="shared" si="4"/>
        <v>9</v>
      </c>
      <c r="L65" s="6">
        <f t="shared" si="9"/>
        <v>10.053333333333256</v>
      </c>
      <c r="M65" s="6">
        <f t="shared" si="10"/>
        <v>-5.8773333333333717</v>
      </c>
      <c r="N65" s="7">
        <f t="shared" si="11"/>
        <v>4.5</v>
      </c>
      <c r="O65" s="46">
        <f t="shared" si="8"/>
        <v>12.484492709846929</v>
      </c>
    </row>
    <row r="66" spans="1:15" x14ac:dyDescent="0.2">
      <c r="A66">
        <v>63</v>
      </c>
      <c r="B66" s="29">
        <v>1.43518518518519E-2</v>
      </c>
      <c r="C66">
        <v>120.166666666666</v>
      </c>
      <c r="D66">
        <v>250.833333333333</v>
      </c>
      <c r="E66" s="1">
        <v>13</v>
      </c>
      <c r="F66" s="6">
        <v>200.166666666666</v>
      </c>
      <c r="G66" s="6">
        <v>200.833333333333</v>
      </c>
      <c r="H66" s="7">
        <v>23</v>
      </c>
      <c r="I66" s="6">
        <f t="shared" si="2"/>
        <v>80</v>
      </c>
      <c r="J66" s="6">
        <f t="shared" si="3"/>
        <v>-50</v>
      </c>
      <c r="K66" s="7">
        <f t="shared" si="4"/>
        <v>10</v>
      </c>
      <c r="L66" s="6">
        <f t="shared" si="9"/>
        <v>9.2800000000000011</v>
      </c>
      <c r="M66" s="6">
        <f t="shared" si="10"/>
        <v>-5.8000000000000007</v>
      </c>
      <c r="N66" s="7">
        <f t="shared" si="11"/>
        <v>5</v>
      </c>
      <c r="O66" s="46">
        <f t="shared" si="8"/>
        <v>12.031558502538232</v>
      </c>
    </row>
    <row r="67" spans="1:15" x14ac:dyDescent="0.2">
      <c r="A67">
        <v>64</v>
      </c>
      <c r="B67" s="29">
        <v>1.4583333333333301E-2</v>
      </c>
      <c r="C67">
        <v>120.166666666666</v>
      </c>
      <c r="D67">
        <v>244.833333333333</v>
      </c>
      <c r="E67" s="1">
        <v>15</v>
      </c>
      <c r="F67" s="6">
        <v>200.166666666666</v>
      </c>
      <c r="G67" s="6">
        <v>198.833333333333</v>
      </c>
      <c r="H67" s="7">
        <v>23</v>
      </c>
      <c r="I67" s="6">
        <f t="shared" si="2"/>
        <v>80</v>
      </c>
      <c r="J67" s="6">
        <f t="shared" si="3"/>
        <v>-46</v>
      </c>
      <c r="K67" s="7">
        <f t="shared" si="4"/>
        <v>8</v>
      </c>
      <c r="L67" s="6">
        <f t="shared" si="9"/>
        <v>9.2800000000000011</v>
      </c>
      <c r="M67" s="6">
        <f t="shared" si="10"/>
        <v>-5.3360000000000003</v>
      </c>
      <c r="N67" s="7">
        <f t="shared" si="11"/>
        <v>4</v>
      </c>
      <c r="O67" s="46">
        <f t="shared" si="8"/>
        <v>11.427654877532836</v>
      </c>
    </row>
    <row r="68" spans="1:15" x14ac:dyDescent="0.2">
      <c r="A68">
        <v>65</v>
      </c>
      <c r="B68" s="29">
        <v>1.48148148148148E-2</v>
      </c>
      <c r="C68">
        <v>116.166666666666</v>
      </c>
      <c r="D68">
        <v>246.166666666666</v>
      </c>
      <c r="E68" s="1">
        <v>16</v>
      </c>
      <c r="F68" s="6">
        <v>202.166666666666</v>
      </c>
      <c r="G68" s="6">
        <v>196.833333333333</v>
      </c>
      <c r="H68" s="7">
        <v>23</v>
      </c>
      <c r="I68" s="6">
        <f t="shared" si="2"/>
        <v>86</v>
      </c>
      <c r="J68" s="6">
        <f t="shared" si="3"/>
        <v>-49.333333333333002</v>
      </c>
      <c r="K68" s="7">
        <f t="shared" si="4"/>
        <v>7</v>
      </c>
      <c r="L68" s="6">
        <f t="shared" si="9"/>
        <v>9.9760000000000009</v>
      </c>
      <c r="M68" s="6">
        <f t="shared" si="10"/>
        <v>-5.7226666666666288</v>
      </c>
      <c r="N68" s="7">
        <f t="shared" si="11"/>
        <v>3.5</v>
      </c>
      <c r="O68" s="46">
        <f t="shared" si="8"/>
        <v>12.021625920722096</v>
      </c>
    </row>
    <row r="69" spans="1:15" x14ac:dyDescent="0.2">
      <c r="A69">
        <v>66</v>
      </c>
      <c r="B69" s="29">
        <v>1.5046296296296301E-2</v>
      </c>
      <c r="C69">
        <v>116.166666666666</v>
      </c>
      <c r="D69">
        <v>250.833333333333</v>
      </c>
      <c r="E69" s="1">
        <v>15</v>
      </c>
      <c r="F69" s="6">
        <v>197.5</v>
      </c>
      <c r="G69" s="6">
        <v>197.5</v>
      </c>
      <c r="H69" s="7">
        <v>22</v>
      </c>
      <c r="I69" s="6">
        <f t="shared" ref="I69:I132" si="12">F69-C69</f>
        <v>81.333333333333997</v>
      </c>
      <c r="J69" s="6">
        <f t="shared" ref="J69:J132" si="13">G69-D69</f>
        <v>-53.333333333333002</v>
      </c>
      <c r="K69" s="7">
        <f t="shared" ref="K69:K132" si="14">H69-E69</f>
        <v>7</v>
      </c>
      <c r="L69" s="6">
        <f t="shared" si="9"/>
        <v>9.4346666666667449</v>
      </c>
      <c r="M69" s="6">
        <f t="shared" si="10"/>
        <v>-6.1866666666666283</v>
      </c>
      <c r="N69" s="7">
        <f t="shared" si="11"/>
        <v>3.5</v>
      </c>
      <c r="O69" s="46">
        <f t="shared" ref="O69:O132" si="15">SQRT((L69^2)+(M69^2)+(N69^2))</f>
        <v>11.812611038866747</v>
      </c>
    </row>
    <row r="70" spans="1:15" x14ac:dyDescent="0.2">
      <c r="A70">
        <v>67</v>
      </c>
      <c r="B70" s="29">
        <v>1.52777777777778E-2</v>
      </c>
      <c r="C70">
        <v>114.166666666666</v>
      </c>
      <c r="D70">
        <v>244.166666666666</v>
      </c>
      <c r="E70" s="1">
        <v>14</v>
      </c>
      <c r="F70" s="6">
        <v>198.833333333333</v>
      </c>
      <c r="G70" s="6">
        <v>198.833333333333</v>
      </c>
      <c r="H70" s="7">
        <v>22</v>
      </c>
      <c r="I70" s="6">
        <f t="shared" si="12"/>
        <v>84.666666666666998</v>
      </c>
      <c r="J70" s="6">
        <f t="shared" si="13"/>
        <v>-45.333333333333002</v>
      </c>
      <c r="K70" s="7">
        <f t="shared" si="14"/>
        <v>8</v>
      </c>
      <c r="L70" s="6">
        <f t="shared" si="9"/>
        <v>9.8213333333333726</v>
      </c>
      <c r="M70" s="6">
        <f t="shared" si="10"/>
        <v>-5.2586666666666284</v>
      </c>
      <c r="N70" s="7">
        <f t="shared" si="11"/>
        <v>4</v>
      </c>
      <c r="O70" s="46">
        <f t="shared" si="15"/>
        <v>11.836898392550133</v>
      </c>
    </row>
    <row r="71" spans="1:15" x14ac:dyDescent="0.2">
      <c r="A71">
        <v>68</v>
      </c>
      <c r="B71" s="29">
        <v>1.5509259259259301E-2</v>
      </c>
      <c r="C71">
        <v>110.833333333333</v>
      </c>
      <c r="D71">
        <v>249.5</v>
      </c>
      <c r="E71" s="1">
        <v>14</v>
      </c>
      <c r="F71" s="6">
        <v>196.833333333333</v>
      </c>
      <c r="G71" s="6">
        <v>199.5</v>
      </c>
      <c r="H71" s="7">
        <v>23</v>
      </c>
      <c r="I71" s="6">
        <f t="shared" si="12"/>
        <v>86</v>
      </c>
      <c r="J71" s="6">
        <f t="shared" si="13"/>
        <v>-50</v>
      </c>
      <c r="K71" s="7">
        <f t="shared" si="14"/>
        <v>9</v>
      </c>
      <c r="L71" s="6">
        <f t="shared" si="9"/>
        <v>9.9760000000000009</v>
      </c>
      <c r="M71" s="6">
        <f t="shared" si="10"/>
        <v>-5.8000000000000007</v>
      </c>
      <c r="N71" s="7">
        <f t="shared" si="11"/>
        <v>4.5</v>
      </c>
      <c r="O71" s="46">
        <f t="shared" si="15"/>
        <v>12.385902308673359</v>
      </c>
    </row>
    <row r="72" spans="1:15" x14ac:dyDescent="0.2">
      <c r="A72">
        <v>69</v>
      </c>
      <c r="B72" s="29">
        <v>1.5740740740740701E-2</v>
      </c>
      <c r="C72">
        <v>100.833333333333</v>
      </c>
      <c r="D72">
        <v>253.5</v>
      </c>
      <c r="E72" s="1">
        <v>13</v>
      </c>
      <c r="F72" s="6">
        <v>196.833333333333</v>
      </c>
      <c r="G72" s="6">
        <v>198.833333333333</v>
      </c>
      <c r="H72" s="7">
        <v>22</v>
      </c>
      <c r="I72" s="6">
        <f t="shared" si="12"/>
        <v>96</v>
      </c>
      <c r="J72" s="6">
        <f t="shared" si="13"/>
        <v>-54.666666666666998</v>
      </c>
      <c r="K72" s="7">
        <f t="shared" si="14"/>
        <v>9</v>
      </c>
      <c r="L72" s="6">
        <f t="shared" si="9"/>
        <v>11.136000000000001</v>
      </c>
      <c r="M72" s="6">
        <f t="shared" si="10"/>
        <v>-6.3413333333333721</v>
      </c>
      <c r="N72" s="7">
        <f t="shared" si="11"/>
        <v>4.5</v>
      </c>
      <c r="O72" s="46">
        <f t="shared" si="15"/>
        <v>13.58208395072144</v>
      </c>
    </row>
    <row r="73" spans="1:15" x14ac:dyDescent="0.2">
      <c r="A73">
        <v>70</v>
      </c>
      <c r="B73" s="29">
        <v>1.59722222222222E-2</v>
      </c>
      <c r="C73">
        <v>109.5</v>
      </c>
      <c r="D73">
        <v>250.833333333333</v>
      </c>
      <c r="E73" s="1">
        <v>13</v>
      </c>
      <c r="F73" s="6">
        <v>198.833333333333</v>
      </c>
      <c r="G73" s="6">
        <v>201.5</v>
      </c>
      <c r="H73" s="7">
        <v>23</v>
      </c>
      <c r="I73" s="6">
        <f t="shared" si="12"/>
        <v>89.333333333333002</v>
      </c>
      <c r="J73" s="6">
        <f t="shared" si="13"/>
        <v>-49.333333333333002</v>
      </c>
      <c r="K73" s="7">
        <f t="shared" si="14"/>
        <v>10</v>
      </c>
      <c r="L73" s="6">
        <f t="shared" si="9"/>
        <v>10.362666666666629</v>
      </c>
      <c r="M73" s="6">
        <f t="shared" si="10"/>
        <v>-5.7226666666666288</v>
      </c>
      <c r="N73" s="7">
        <f t="shared" si="11"/>
        <v>5</v>
      </c>
      <c r="O73" s="46">
        <f t="shared" si="15"/>
        <v>12.850438678201652</v>
      </c>
    </row>
    <row r="74" spans="1:15" x14ac:dyDescent="0.2">
      <c r="A74">
        <v>71</v>
      </c>
      <c r="B74" s="29">
        <v>1.6203703703703699E-2</v>
      </c>
      <c r="C74">
        <v>117.5</v>
      </c>
      <c r="D74">
        <v>247.5</v>
      </c>
      <c r="E74" s="1">
        <v>15</v>
      </c>
      <c r="F74" s="6">
        <v>197.5</v>
      </c>
      <c r="G74" s="6">
        <v>198.166666666666</v>
      </c>
      <c r="H74" s="7">
        <v>22</v>
      </c>
      <c r="I74" s="6">
        <f t="shared" si="12"/>
        <v>80</v>
      </c>
      <c r="J74" s="6">
        <f t="shared" si="13"/>
        <v>-49.333333333333997</v>
      </c>
      <c r="K74" s="7">
        <f t="shared" si="14"/>
        <v>7</v>
      </c>
      <c r="L74" s="6">
        <f t="shared" si="9"/>
        <v>9.2800000000000011</v>
      </c>
      <c r="M74" s="6">
        <f t="shared" si="10"/>
        <v>-5.7226666666667443</v>
      </c>
      <c r="N74" s="7">
        <f t="shared" si="11"/>
        <v>3.5</v>
      </c>
      <c r="O74" s="46">
        <f t="shared" si="15"/>
        <v>11.450646871586718</v>
      </c>
    </row>
    <row r="75" spans="1:15" x14ac:dyDescent="0.2">
      <c r="A75">
        <v>72</v>
      </c>
      <c r="B75" s="29">
        <v>1.6435185185185198E-2</v>
      </c>
      <c r="C75">
        <v>113.5</v>
      </c>
      <c r="D75">
        <v>250.833333333333</v>
      </c>
      <c r="E75" s="1">
        <v>14</v>
      </c>
      <c r="F75" s="6">
        <v>197.5</v>
      </c>
      <c r="G75" s="6">
        <v>198.166666666666</v>
      </c>
      <c r="H75" s="7">
        <v>22</v>
      </c>
      <c r="I75" s="6">
        <f t="shared" si="12"/>
        <v>84</v>
      </c>
      <c r="J75" s="6">
        <f t="shared" si="13"/>
        <v>-52.666666666666998</v>
      </c>
      <c r="K75" s="7">
        <f t="shared" si="14"/>
        <v>8</v>
      </c>
      <c r="L75" s="6">
        <f t="shared" ref="L75:L138" si="16">I75*0.116</f>
        <v>9.7439999999999998</v>
      </c>
      <c r="M75" s="6">
        <f t="shared" ref="M75:M138" si="17">J75*0.116</f>
        <v>-6.1093333333333719</v>
      </c>
      <c r="N75" s="7">
        <f t="shared" ref="N75:N138" si="18">K75*0.5</f>
        <v>4</v>
      </c>
      <c r="O75" s="46">
        <f t="shared" si="15"/>
        <v>12.176595984830007</v>
      </c>
    </row>
    <row r="76" spans="1:15" x14ac:dyDescent="0.2">
      <c r="A76">
        <v>73</v>
      </c>
      <c r="B76" s="29">
        <v>1.6666666666666701E-2</v>
      </c>
      <c r="C76">
        <v>102.833333333333</v>
      </c>
      <c r="D76">
        <v>254.166666666666</v>
      </c>
      <c r="E76" s="1">
        <v>13</v>
      </c>
      <c r="F76" s="6">
        <v>197.5</v>
      </c>
      <c r="G76" s="6">
        <v>200.833333333333</v>
      </c>
      <c r="H76" s="7">
        <v>24</v>
      </c>
      <c r="I76" s="6">
        <f t="shared" si="12"/>
        <v>94.666666666666998</v>
      </c>
      <c r="J76" s="6">
        <f t="shared" si="13"/>
        <v>-53.333333333333002</v>
      </c>
      <c r="K76" s="7">
        <f t="shared" si="14"/>
        <v>11</v>
      </c>
      <c r="L76" s="6">
        <f t="shared" si="16"/>
        <v>10.981333333333373</v>
      </c>
      <c r="M76" s="6">
        <f t="shared" si="17"/>
        <v>-6.1866666666666283</v>
      </c>
      <c r="N76" s="7">
        <f t="shared" si="18"/>
        <v>5.5</v>
      </c>
      <c r="O76" s="46">
        <f t="shared" si="15"/>
        <v>13.751891732493483</v>
      </c>
    </row>
    <row r="77" spans="1:15" x14ac:dyDescent="0.2">
      <c r="A77">
        <v>74</v>
      </c>
      <c r="B77" s="29">
        <v>1.68981481481481E-2</v>
      </c>
      <c r="C77">
        <v>100.833333333333</v>
      </c>
      <c r="D77">
        <v>254.166666666666</v>
      </c>
      <c r="E77" s="1">
        <v>13</v>
      </c>
      <c r="F77" s="6">
        <v>198.166666666666</v>
      </c>
      <c r="G77" s="6">
        <v>198.833333333333</v>
      </c>
      <c r="H77" s="7">
        <v>23</v>
      </c>
      <c r="I77" s="6">
        <f t="shared" si="12"/>
        <v>97.333333333333002</v>
      </c>
      <c r="J77" s="6">
        <f t="shared" si="13"/>
        <v>-55.333333333333002</v>
      </c>
      <c r="K77" s="7">
        <f t="shared" si="14"/>
        <v>10</v>
      </c>
      <c r="L77" s="6">
        <f t="shared" si="16"/>
        <v>11.290666666666629</v>
      </c>
      <c r="M77" s="6">
        <f t="shared" si="17"/>
        <v>-6.4186666666666286</v>
      </c>
      <c r="N77" s="7">
        <f t="shared" si="18"/>
        <v>5</v>
      </c>
      <c r="O77" s="46">
        <f t="shared" si="15"/>
        <v>13.916839998920524</v>
      </c>
    </row>
    <row r="78" spans="1:15" x14ac:dyDescent="0.2">
      <c r="A78">
        <v>75</v>
      </c>
      <c r="B78" s="29">
        <v>1.7129629629629599E-2</v>
      </c>
      <c r="C78">
        <v>114.833333333333</v>
      </c>
      <c r="D78">
        <v>248.166666666666</v>
      </c>
      <c r="E78" s="1">
        <v>13</v>
      </c>
      <c r="F78" s="6">
        <v>197.5</v>
      </c>
      <c r="G78" s="6">
        <v>198.166666666666</v>
      </c>
      <c r="H78" s="7">
        <v>22</v>
      </c>
      <c r="I78" s="6">
        <f t="shared" si="12"/>
        <v>82.666666666666998</v>
      </c>
      <c r="J78" s="6">
        <f t="shared" si="13"/>
        <v>-50</v>
      </c>
      <c r="K78" s="7">
        <f t="shared" si="14"/>
        <v>9</v>
      </c>
      <c r="L78" s="6">
        <f t="shared" si="16"/>
        <v>9.5893333333333715</v>
      </c>
      <c r="M78" s="6">
        <f t="shared" si="17"/>
        <v>-5.8000000000000007</v>
      </c>
      <c r="N78" s="7">
        <f t="shared" si="18"/>
        <v>4.5</v>
      </c>
      <c r="O78" s="46">
        <f t="shared" si="15"/>
        <v>12.07664331582988</v>
      </c>
    </row>
    <row r="79" spans="1:15" x14ac:dyDescent="0.2">
      <c r="A79">
        <v>76</v>
      </c>
      <c r="B79" s="29">
        <v>1.7361111111111101E-2</v>
      </c>
      <c r="C79">
        <v>124.166666666666</v>
      </c>
      <c r="D79">
        <v>239.5</v>
      </c>
      <c r="E79" s="1">
        <v>14</v>
      </c>
      <c r="F79" s="6">
        <v>196.166666666666</v>
      </c>
      <c r="G79" s="6">
        <v>200.833333333333</v>
      </c>
      <c r="H79" s="7">
        <v>23</v>
      </c>
      <c r="I79" s="6">
        <f t="shared" si="12"/>
        <v>72</v>
      </c>
      <c r="J79" s="6">
        <f t="shared" si="13"/>
        <v>-38.666666666666998</v>
      </c>
      <c r="K79" s="7">
        <f t="shared" si="14"/>
        <v>9</v>
      </c>
      <c r="L79" s="6">
        <f t="shared" si="16"/>
        <v>8.3520000000000003</v>
      </c>
      <c r="M79" s="6">
        <f t="shared" si="17"/>
        <v>-4.4853333333333723</v>
      </c>
      <c r="N79" s="7">
        <f t="shared" si="18"/>
        <v>4.5</v>
      </c>
      <c r="O79" s="46">
        <f t="shared" si="15"/>
        <v>10.494003959934048</v>
      </c>
    </row>
    <row r="80" spans="1:15" x14ac:dyDescent="0.2">
      <c r="A80">
        <v>77</v>
      </c>
      <c r="B80" s="29">
        <v>1.7592592592592601E-2</v>
      </c>
      <c r="C80">
        <v>120.833333333333</v>
      </c>
      <c r="D80">
        <v>244.833333333333</v>
      </c>
      <c r="E80" s="1">
        <v>13</v>
      </c>
      <c r="F80" s="6">
        <v>196.166666666666</v>
      </c>
      <c r="G80" s="6">
        <v>200.833333333333</v>
      </c>
      <c r="H80" s="7">
        <v>23</v>
      </c>
      <c r="I80" s="6">
        <f t="shared" si="12"/>
        <v>75.333333333333002</v>
      </c>
      <c r="J80" s="6">
        <f t="shared" si="13"/>
        <v>-44</v>
      </c>
      <c r="K80" s="7">
        <f t="shared" si="14"/>
        <v>10</v>
      </c>
      <c r="L80" s="6">
        <f t="shared" si="16"/>
        <v>8.7386666666666279</v>
      </c>
      <c r="M80" s="6">
        <f t="shared" si="17"/>
        <v>-5.1040000000000001</v>
      </c>
      <c r="N80" s="7">
        <f t="shared" si="18"/>
        <v>5</v>
      </c>
      <c r="O80" s="46">
        <f t="shared" si="15"/>
        <v>11.287830221575378</v>
      </c>
    </row>
    <row r="81" spans="1:16" x14ac:dyDescent="0.2">
      <c r="A81">
        <v>78</v>
      </c>
      <c r="B81" s="29">
        <v>1.78240740740741E-2</v>
      </c>
      <c r="C81">
        <v>114.833333333333</v>
      </c>
      <c r="D81">
        <v>247.5</v>
      </c>
      <c r="E81" s="1">
        <v>13</v>
      </c>
      <c r="F81" s="6">
        <v>196.166666666666</v>
      </c>
      <c r="G81" s="6">
        <v>200.833333333333</v>
      </c>
      <c r="H81" s="7">
        <v>22</v>
      </c>
      <c r="I81" s="6">
        <f t="shared" si="12"/>
        <v>81.333333333333002</v>
      </c>
      <c r="J81" s="6">
        <f t="shared" si="13"/>
        <v>-46.666666666666998</v>
      </c>
      <c r="K81" s="7">
        <f t="shared" si="14"/>
        <v>9</v>
      </c>
      <c r="L81" s="6">
        <f t="shared" si="16"/>
        <v>9.4346666666666295</v>
      </c>
      <c r="M81" s="6">
        <f t="shared" si="17"/>
        <v>-5.4133333333333722</v>
      </c>
      <c r="N81" s="7">
        <f t="shared" si="18"/>
        <v>4.5</v>
      </c>
      <c r="O81" s="46">
        <f t="shared" si="15"/>
        <v>11.771453304027018</v>
      </c>
    </row>
    <row r="82" spans="1:16" x14ac:dyDescent="0.2">
      <c r="A82">
        <v>79</v>
      </c>
      <c r="B82" s="29">
        <v>1.8055555555555599E-2</v>
      </c>
      <c r="C82">
        <v>138.833333333333</v>
      </c>
      <c r="D82">
        <v>244.833333333333</v>
      </c>
      <c r="E82" s="1">
        <v>16</v>
      </c>
      <c r="F82" s="6">
        <v>198.833333333333</v>
      </c>
      <c r="G82" s="6">
        <v>199.5</v>
      </c>
      <c r="H82" s="7">
        <v>23</v>
      </c>
      <c r="I82" s="6">
        <f t="shared" si="12"/>
        <v>60</v>
      </c>
      <c r="J82" s="6">
        <f t="shared" si="13"/>
        <v>-45.333333333333002</v>
      </c>
      <c r="K82" s="7">
        <f t="shared" si="14"/>
        <v>7</v>
      </c>
      <c r="L82" s="6">
        <f t="shared" si="16"/>
        <v>6.96</v>
      </c>
      <c r="M82" s="6">
        <f t="shared" si="17"/>
        <v>-5.2586666666666284</v>
      </c>
      <c r="N82" s="7">
        <f t="shared" si="18"/>
        <v>3.5</v>
      </c>
      <c r="O82" s="46">
        <f t="shared" si="15"/>
        <v>9.3992114090018593</v>
      </c>
    </row>
    <row r="83" spans="1:16" x14ac:dyDescent="0.2">
      <c r="A83">
        <v>80</v>
      </c>
      <c r="B83" s="29">
        <v>1.8287037037037001E-2</v>
      </c>
      <c r="C83">
        <v>152.166666666666</v>
      </c>
      <c r="D83">
        <v>243.5</v>
      </c>
      <c r="E83" s="1">
        <v>17</v>
      </c>
      <c r="F83" s="6">
        <v>199.5</v>
      </c>
      <c r="G83" s="6">
        <v>197.5</v>
      </c>
      <c r="H83" s="7">
        <v>22</v>
      </c>
      <c r="I83" s="6">
        <f t="shared" si="12"/>
        <v>47.333333333333997</v>
      </c>
      <c r="J83" s="6">
        <f t="shared" si="13"/>
        <v>-46</v>
      </c>
      <c r="K83" s="7">
        <f t="shared" si="14"/>
        <v>5</v>
      </c>
      <c r="L83" s="6">
        <f t="shared" si="16"/>
        <v>5.4906666666667441</v>
      </c>
      <c r="M83" s="6">
        <f t="shared" si="17"/>
        <v>-5.3360000000000003</v>
      </c>
      <c r="N83" s="7">
        <f t="shared" si="18"/>
        <v>2.5</v>
      </c>
      <c r="O83" s="46">
        <f t="shared" si="15"/>
        <v>8.0542111000671746</v>
      </c>
    </row>
    <row r="84" spans="1:16" x14ac:dyDescent="0.2">
      <c r="A84">
        <v>81</v>
      </c>
      <c r="B84" s="29">
        <v>1.85185185185185E-2</v>
      </c>
      <c r="C84">
        <v>158.166666666666</v>
      </c>
      <c r="D84">
        <v>241.5</v>
      </c>
      <c r="E84" s="1">
        <v>19</v>
      </c>
      <c r="F84" s="6">
        <v>198.833333333333</v>
      </c>
      <c r="G84" s="6">
        <v>198.166666666666</v>
      </c>
      <c r="H84" s="7">
        <v>23</v>
      </c>
      <c r="I84" s="6">
        <f t="shared" si="12"/>
        <v>40.666666666666998</v>
      </c>
      <c r="J84" s="6">
        <f t="shared" si="13"/>
        <v>-43.333333333333997</v>
      </c>
      <c r="K84" s="7">
        <f t="shared" si="14"/>
        <v>4</v>
      </c>
      <c r="L84" s="6">
        <f t="shared" si="16"/>
        <v>4.7173333333333725</v>
      </c>
      <c r="M84" s="6">
        <f t="shared" si="17"/>
        <v>-5.0266666666667437</v>
      </c>
      <c r="N84" s="7">
        <f t="shared" si="18"/>
        <v>2</v>
      </c>
      <c r="O84" s="46">
        <f t="shared" si="15"/>
        <v>7.1777859786675657</v>
      </c>
    </row>
    <row r="85" spans="1:16" x14ac:dyDescent="0.2">
      <c r="A85">
        <v>82</v>
      </c>
      <c r="B85" s="29">
        <v>1.8749999999999999E-2</v>
      </c>
      <c r="C85">
        <v>150.166666666666</v>
      </c>
      <c r="D85">
        <v>242.833333333333</v>
      </c>
      <c r="E85" s="1">
        <v>19</v>
      </c>
      <c r="F85" s="6">
        <v>198.166666666666</v>
      </c>
      <c r="G85" s="6">
        <v>202.166666666666</v>
      </c>
      <c r="H85" s="7">
        <v>24</v>
      </c>
      <c r="I85" s="6">
        <f t="shared" si="12"/>
        <v>48</v>
      </c>
      <c r="J85" s="6">
        <f t="shared" si="13"/>
        <v>-40.666666666666998</v>
      </c>
      <c r="K85" s="7">
        <f t="shared" si="14"/>
        <v>5</v>
      </c>
      <c r="L85" s="6">
        <f t="shared" si="16"/>
        <v>5.5680000000000005</v>
      </c>
      <c r="M85" s="6">
        <f t="shared" si="17"/>
        <v>-4.7173333333333725</v>
      </c>
      <c r="N85" s="7">
        <f t="shared" si="18"/>
        <v>2.5</v>
      </c>
      <c r="O85" s="46">
        <f t="shared" si="15"/>
        <v>7.7140040042625166</v>
      </c>
    </row>
    <row r="86" spans="1:16" x14ac:dyDescent="0.2">
      <c r="A86">
        <v>83</v>
      </c>
      <c r="B86" s="29">
        <v>1.8981481481481498E-2</v>
      </c>
      <c r="C86">
        <v>172.166666666666</v>
      </c>
      <c r="D86">
        <v>252.833333333333</v>
      </c>
      <c r="E86" s="1">
        <v>21</v>
      </c>
      <c r="F86" s="6">
        <v>198.166666666666</v>
      </c>
      <c r="G86" s="6">
        <v>198.833333333333</v>
      </c>
      <c r="H86" s="7">
        <v>23</v>
      </c>
      <c r="I86" s="6">
        <f t="shared" si="12"/>
        <v>26</v>
      </c>
      <c r="J86" s="6">
        <f t="shared" si="13"/>
        <v>-54</v>
      </c>
      <c r="K86" s="7">
        <f t="shared" si="14"/>
        <v>2</v>
      </c>
      <c r="L86" s="6">
        <f t="shared" si="16"/>
        <v>3.016</v>
      </c>
      <c r="M86" s="6">
        <f t="shared" si="17"/>
        <v>-6.2640000000000002</v>
      </c>
      <c r="N86" s="7">
        <f t="shared" si="18"/>
        <v>1</v>
      </c>
      <c r="O86" s="46">
        <f t="shared" si="15"/>
        <v>7.0238132093614221</v>
      </c>
    </row>
    <row r="87" spans="1:16" x14ac:dyDescent="0.2">
      <c r="A87">
        <v>84</v>
      </c>
      <c r="B87" s="29">
        <v>1.9212962962963001E-2</v>
      </c>
      <c r="C87">
        <v>174.166666666666</v>
      </c>
      <c r="D87">
        <v>250.833333333333</v>
      </c>
      <c r="E87" s="1">
        <v>22</v>
      </c>
      <c r="F87" s="6">
        <v>197.5</v>
      </c>
      <c r="G87" s="6">
        <v>201.5</v>
      </c>
      <c r="H87" s="7">
        <v>23</v>
      </c>
      <c r="I87" s="6">
        <f t="shared" si="12"/>
        <v>23.333333333333997</v>
      </c>
      <c r="J87" s="6">
        <f t="shared" si="13"/>
        <v>-49.333333333333002</v>
      </c>
      <c r="K87" s="7">
        <f t="shared" si="14"/>
        <v>1</v>
      </c>
      <c r="L87" s="6">
        <f t="shared" si="16"/>
        <v>2.7066666666667438</v>
      </c>
      <c r="M87" s="6">
        <f t="shared" si="17"/>
        <v>-5.7226666666666288</v>
      </c>
      <c r="N87" s="7">
        <f t="shared" si="18"/>
        <v>0.5</v>
      </c>
      <c r="O87" s="46">
        <f t="shared" si="15"/>
        <v>6.3501935578549267</v>
      </c>
    </row>
    <row r="88" spans="1:16" x14ac:dyDescent="0.2">
      <c r="A88">
        <v>85</v>
      </c>
      <c r="B88" s="29">
        <v>1.94444444444444E-2</v>
      </c>
      <c r="C88">
        <v>172.833333333333</v>
      </c>
      <c r="D88">
        <v>253.5</v>
      </c>
      <c r="E88" s="1">
        <v>23</v>
      </c>
      <c r="F88" s="6">
        <v>195.5</v>
      </c>
      <c r="G88" s="6">
        <v>202.833333333333</v>
      </c>
      <c r="H88" s="7">
        <v>23</v>
      </c>
      <c r="I88" s="6">
        <f t="shared" si="12"/>
        <v>22.666666666666998</v>
      </c>
      <c r="J88" s="6">
        <f t="shared" si="13"/>
        <v>-50.666666666666998</v>
      </c>
      <c r="K88" s="7">
        <f t="shared" si="14"/>
        <v>0</v>
      </c>
      <c r="L88" s="6">
        <f t="shared" si="16"/>
        <v>2.6293333333333719</v>
      </c>
      <c r="M88" s="6">
        <f t="shared" si="17"/>
        <v>-5.8773333333333717</v>
      </c>
      <c r="N88" s="7">
        <f t="shared" si="18"/>
        <v>0</v>
      </c>
      <c r="O88" s="46">
        <f t="shared" si="15"/>
        <v>6.4386676330502999</v>
      </c>
    </row>
    <row r="89" spans="1:16" x14ac:dyDescent="0.2">
      <c r="A89">
        <v>86</v>
      </c>
      <c r="B89" s="29">
        <v>1.9675925925925899E-2</v>
      </c>
      <c r="C89">
        <v>181.5</v>
      </c>
      <c r="D89">
        <v>258.83333333333297</v>
      </c>
      <c r="E89" s="1">
        <v>25</v>
      </c>
      <c r="F89" s="6">
        <v>196.833333333333</v>
      </c>
      <c r="G89" s="6">
        <v>204.166666666666</v>
      </c>
      <c r="H89" s="7">
        <v>23</v>
      </c>
      <c r="I89" s="6">
        <f t="shared" si="12"/>
        <v>15.333333333333002</v>
      </c>
      <c r="J89" s="6">
        <f t="shared" si="13"/>
        <v>-54.66666666666697</v>
      </c>
      <c r="K89" s="7">
        <f t="shared" si="14"/>
        <v>-2</v>
      </c>
      <c r="L89" s="6">
        <f t="shared" si="16"/>
        <v>1.7786666666666282</v>
      </c>
      <c r="M89" s="6">
        <f t="shared" si="17"/>
        <v>-6.3413333333333686</v>
      </c>
      <c r="N89" s="7">
        <f t="shared" si="18"/>
        <v>-1</v>
      </c>
      <c r="O89" s="46">
        <f t="shared" si="15"/>
        <v>6.6615436315883922</v>
      </c>
    </row>
    <row r="90" spans="1:16" x14ac:dyDescent="0.2">
      <c r="A90">
        <v>87</v>
      </c>
      <c r="B90" s="29">
        <v>1.9907407407407401E-2</v>
      </c>
      <c r="C90">
        <v>200.166666666666</v>
      </c>
      <c r="D90">
        <v>284.83333333333297</v>
      </c>
      <c r="E90" s="1">
        <v>28</v>
      </c>
      <c r="F90" s="6">
        <v>191.5</v>
      </c>
      <c r="G90" s="6">
        <v>207.5</v>
      </c>
      <c r="H90" s="7">
        <v>22</v>
      </c>
      <c r="I90" s="6">
        <f t="shared" si="12"/>
        <v>-8.6666666666660035</v>
      </c>
      <c r="J90" s="6">
        <f t="shared" si="13"/>
        <v>-77.333333333332973</v>
      </c>
      <c r="K90" s="7">
        <f t="shared" si="14"/>
        <v>-6</v>
      </c>
      <c r="L90" s="6">
        <f t="shared" si="16"/>
        <v>-1.0053333333332564</v>
      </c>
      <c r="M90" s="6">
        <f t="shared" si="17"/>
        <v>-8.9706666666666255</v>
      </c>
      <c r="N90" s="7">
        <f t="shared" si="18"/>
        <v>-3</v>
      </c>
      <c r="O90" s="46">
        <f t="shared" si="15"/>
        <v>9.512284455142975</v>
      </c>
    </row>
    <row r="91" spans="1:16" x14ac:dyDescent="0.2">
      <c r="A91">
        <v>88</v>
      </c>
      <c r="B91" s="29">
        <v>2.0138888888888901E-2</v>
      </c>
      <c r="C91">
        <v>214.166666666666</v>
      </c>
      <c r="D91">
        <v>306.83333333333297</v>
      </c>
      <c r="E91" s="1">
        <v>32</v>
      </c>
      <c r="F91" s="6">
        <v>192.833333333333</v>
      </c>
      <c r="G91" s="6">
        <v>205.5</v>
      </c>
      <c r="H91" s="7">
        <v>22</v>
      </c>
      <c r="I91" s="6">
        <f t="shared" si="12"/>
        <v>-21.333333333333002</v>
      </c>
      <c r="J91" s="6">
        <f t="shared" si="13"/>
        <v>-101.33333333333297</v>
      </c>
      <c r="K91" s="7">
        <f t="shared" si="14"/>
        <v>-10</v>
      </c>
      <c r="L91" s="6">
        <f t="shared" si="16"/>
        <v>-2.4746666666666282</v>
      </c>
      <c r="M91" s="6">
        <f t="shared" si="17"/>
        <v>-11.754666666666626</v>
      </c>
      <c r="N91" s="7">
        <f t="shared" si="18"/>
        <v>-5</v>
      </c>
      <c r="O91" s="46">
        <f t="shared" si="15"/>
        <v>13.011385919860897</v>
      </c>
    </row>
    <row r="92" spans="1:16" x14ac:dyDescent="0.2">
      <c r="A92">
        <v>89</v>
      </c>
      <c r="B92" s="29">
        <v>2.03703703703704E-2</v>
      </c>
      <c r="C92">
        <v>213.5</v>
      </c>
      <c r="D92">
        <v>314.166666666666</v>
      </c>
      <c r="E92" s="1">
        <v>36</v>
      </c>
      <c r="F92" s="6">
        <v>192.833333333333</v>
      </c>
      <c r="G92" s="6">
        <v>204.166666666666</v>
      </c>
      <c r="H92" s="7">
        <v>23</v>
      </c>
      <c r="I92" s="6">
        <f t="shared" si="12"/>
        <v>-20.666666666666998</v>
      </c>
      <c r="J92" s="6">
        <f t="shared" si="13"/>
        <v>-110</v>
      </c>
      <c r="K92" s="7">
        <f t="shared" si="14"/>
        <v>-13</v>
      </c>
      <c r="L92" s="6">
        <f t="shared" si="16"/>
        <v>-2.3973333333333717</v>
      </c>
      <c r="M92" s="6">
        <f t="shared" si="17"/>
        <v>-12.76</v>
      </c>
      <c r="N92" s="7">
        <f t="shared" si="18"/>
        <v>-6.5</v>
      </c>
      <c r="O92" s="46">
        <f t="shared" si="15"/>
        <v>14.519463044861931</v>
      </c>
    </row>
    <row r="93" spans="1:16" x14ac:dyDescent="0.2">
      <c r="A93">
        <v>90</v>
      </c>
      <c r="B93" s="29">
        <v>2.0601851851851899E-2</v>
      </c>
      <c r="C93">
        <v>208.833333333333</v>
      </c>
      <c r="D93">
        <v>315.5</v>
      </c>
      <c r="E93" s="1">
        <v>36</v>
      </c>
      <c r="F93" s="6">
        <v>196.166666666666</v>
      </c>
      <c r="G93" s="6">
        <v>206.166666666666</v>
      </c>
      <c r="H93" s="7">
        <v>23</v>
      </c>
      <c r="I93" s="6">
        <f t="shared" si="12"/>
        <v>-12.666666666666998</v>
      </c>
      <c r="J93" s="6">
        <f t="shared" si="13"/>
        <v>-109.333333333334</v>
      </c>
      <c r="K93" s="7">
        <f t="shared" si="14"/>
        <v>-13</v>
      </c>
      <c r="L93" s="6">
        <f t="shared" si="16"/>
        <v>-1.4693333333333718</v>
      </c>
      <c r="M93" s="6">
        <f t="shared" si="17"/>
        <v>-12.682666666666744</v>
      </c>
      <c r="N93" s="7">
        <f t="shared" si="18"/>
        <v>-6.5</v>
      </c>
      <c r="O93" s="46">
        <f t="shared" si="15"/>
        <v>14.326861980986077</v>
      </c>
    </row>
    <row r="94" spans="1:16" x14ac:dyDescent="0.2">
      <c r="A94">
        <v>91</v>
      </c>
      <c r="B94" s="29">
        <v>2.0833333333333301E-2</v>
      </c>
      <c r="C94">
        <v>204.166666666666</v>
      </c>
      <c r="D94">
        <v>322.166666666666</v>
      </c>
      <c r="E94" s="1">
        <v>38</v>
      </c>
      <c r="F94" s="6">
        <v>198.166666666666</v>
      </c>
      <c r="G94" s="6">
        <v>208.166666666666</v>
      </c>
      <c r="H94" s="7">
        <v>23</v>
      </c>
      <c r="I94" s="6">
        <f t="shared" si="12"/>
        <v>-6</v>
      </c>
      <c r="J94" s="6">
        <f t="shared" si="13"/>
        <v>-114</v>
      </c>
      <c r="K94" s="7">
        <f t="shared" si="14"/>
        <v>-15</v>
      </c>
      <c r="L94" s="6">
        <f t="shared" si="16"/>
        <v>-0.69600000000000006</v>
      </c>
      <c r="M94" s="6">
        <f t="shared" si="17"/>
        <v>-13.224</v>
      </c>
      <c r="N94" s="7">
        <f t="shared" si="18"/>
        <v>-7.5</v>
      </c>
      <c r="O94" s="46">
        <f t="shared" si="15"/>
        <v>15.218692190855297</v>
      </c>
    </row>
    <row r="95" spans="1:16" x14ac:dyDescent="0.2">
      <c r="A95">
        <v>92</v>
      </c>
      <c r="B95" s="29">
        <v>2.10648148148148E-2</v>
      </c>
      <c r="C95">
        <v>209.5</v>
      </c>
      <c r="D95">
        <v>318.166666666666</v>
      </c>
      <c r="E95" s="1">
        <v>37</v>
      </c>
      <c r="F95" s="6">
        <v>195.5</v>
      </c>
      <c r="G95" s="6">
        <v>206.833333333333</v>
      </c>
      <c r="H95" s="7">
        <v>23</v>
      </c>
      <c r="I95" s="6">
        <f t="shared" si="12"/>
        <v>-14</v>
      </c>
      <c r="J95" s="6">
        <f t="shared" si="13"/>
        <v>-111.333333333333</v>
      </c>
      <c r="K95" s="7">
        <f t="shared" si="14"/>
        <v>-14</v>
      </c>
      <c r="L95" s="6">
        <f t="shared" si="16"/>
        <v>-1.6240000000000001</v>
      </c>
      <c r="M95" s="6">
        <f t="shared" si="17"/>
        <v>-12.914666666666628</v>
      </c>
      <c r="N95" s="7">
        <f t="shared" si="18"/>
        <v>-7</v>
      </c>
      <c r="O95" s="46">
        <f t="shared" si="15"/>
        <v>14.779241899066072</v>
      </c>
    </row>
    <row r="96" spans="1:16" x14ac:dyDescent="0.2">
      <c r="A96" s="9">
        <v>93</v>
      </c>
      <c r="B96" s="30">
        <v>2.1296296296296299E-2</v>
      </c>
      <c r="C96">
        <v>208.166666666666</v>
      </c>
      <c r="D96">
        <v>310.166666666666</v>
      </c>
      <c r="E96" s="1">
        <v>34</v>
      </c>
      <c r="F96" s="6">
        <v>196.166666666666</v>
      </c>
      <c r="G96" s="6">
        <v>204.833333333333</v>
      </c>
      <c r="H96" s="7">
        <v>22</v>
      </c>
      <c r="I96" s="6">
        <f t="shared" si="12"/>
        <v>-12</v>
      </c>
      <c r="J96" s="6">
        <f t="shared" si="13"/>
        <v>-105.333333333333</v>
      </c>
      <c r="K96" s="7">
        <f t="shared" si="14"/>
        <v>-12</v>
      </c>
      <c r="L96" s="6">
        <f t="shared" si="16"/>
        <v>-1.3920000000000001</v>
      </c>
      <c r="M96" s="6">
        <f t="shared" si="17"/>
        <v>-12.218666666666628</v>
      </c>
      <c r="N96" s="7">
        <f t="shared" si="18"/>
        <v>-6</v>
      </c>
      <c r="O96" s="46">
        <f t="shared" si="15"/>
        <v>13.683328509946335</v>
      </c>
      <c r="P96">
        <v>1</v>
      </c>
    </row>
    <row r="97" spans="1:15" x14ac:dyDescent="0.2">
      <c r="A97">
        <v>94</v>
      </c>
      <c r="B97" s="29">
        <v>2.1527777777777798E-2</v>
      </c>
      <c r="C97">
        <v>210.833333333333</v>
      </c>
      <c r="D97">
        <v>318.166666666666</v>
      </c>
      <c r="E97" s="1">
        <v>36</v>
      </c>
      <c r="F97" s="6">
        <v>197.5</v>
      </c>
      <c r="G97" s="6">
        <v>207.5</v>
      </c>
      <c r="H97" s="7">
        <v>22</v>
      </c>
      <c r="I97" s="6">
        <f t="shared" si="12"/>
        <v>-13.333333333333002</v>
      </c>
      <c r="J97" s="6">
        <f t="shared" si="13"/>
        <v>-110.666666666666</v>
      </c>
      <c r="K97" s="7">
        <f t="shared" si="14"/>
        <v>-14</v>
      </c>
      <c r="L97" s="6">
        <f t="shared" si="16"/>
        <v>-1.5466666666666282</v>
      </c>
      <c r="M97" s="6">
        <f t="shared" si="17"/>
        <v>-12.837333333333257</v>
      </c>
      <c r="N97" s="7">
        <f t="shared" si="18"/>
        <v>-7</v>
      </c>
      <c r="O97" s="46">
        <f t="shared" si="15"/>
        <v>14.703377329337869</v>
      </c>
    </row>
    <row r="98" spans="1:15" x14ac:dyDescent="0.2">
      <c r="A98">
        <v>95</v>
      </c>
      <c r="B98" s="29">
        <v>2.1759259259259301E-2</v>
      </c>
      <c r="C98">
        <v>212.166666666666</v>
      </c>
      <c r="D98">
        <v>320.83333333333297</v>
      </c>
      <c r="E98" s="1">
        <v>34</v>
      </c>
      <c r="F98" s="6">
        <v>197.5</v>
      </c>
      <c r="G98" s="6">
        <v>208.166666666666</v>
      </c>
      <c r="H98" s="7">
        <v>23</v>
      </c>
      <c r="I98" s="6">
        <f t="shared" si="12"/>
        <v>-14.666666666666003</v>
      </c>
      <c r="J98" s="6">
        <f t="shared" si="13"/>
        <v>-112.66666666666697</v>
      </c>
      <c r="K98" s="7">
        <f t="shared" si="14"/>
        <v>-11</v>
      </c>
      <c r="L98" s="6">
        <f t="shared" si="16"/>
        <v>-1.7013333333332565</v>
      </c>
      <c r="M98" s="6">
        <f t="shared" si="17"/>
        <v>-13.069333333333368</v>
      </c>
      <c r="N98" s="7">
        <f t="shared" si="18"/>
        <v>-5.5</v>
      </c>
      <c r="O98" s="46">
        <f t="shared" si="15"/>
        <v>14.281176733339922</v>
      </c>
    </row>
    <row r="99" spans="1:15" x14ac:dyDescent="0.2">
      <c r="A99">
        <v>96</v>
      </c>
      <c r="B99" s="29">
        <v>2.19907407407407E-2</v>
      </c>
      <c r="C99">
        <v>212.166666666666</v>
      </c>
      <c r="D99">
        <v>318.166666666666</v>
      </c>
      <c r="E99" s="1">
        <v>34</v>
      </c>
      <c r="F99" s="6">
        <v>197.5</v>
      </c>
      <c r="G99" s="6">
        <v>207.5</v>
      </c>
      <c r="H99" s="7">
        <v>22</v>
      </c>
      <c r="I99" s="6">
        <f t="shared" si="12"/>
        <v>-14.666666666666003</v>
      </c>
      <c r="J99" s="6">
        <f t="shared" si="13"/>
        <v>-110.666666666666</v>
      </c>
      <c r="K99" s="7">
        <f t="shared" si="14"/>
        <v>-12</v>
      </c>
      <c r="L99" s="6">
        <f t="shared" si="16"/>
        <v>-1.7013333333332565</v>
      </c>
      <c r="M99" s="6">
        <f t="shared" si="17"/>
        <v>-12.837333333333257</v>
      </c>
      <c r="N99" s="7">
        <f t="shared" si="18"/>
        <v>-6</v>
      </c>
      <c r="O99" s="46">
        <f t="shared" si="15"/>
        <v>14.272058794099049</v>
      </c>
    </row>
    <row r="100" spans="1:15" x14ac:dyDescent="0.2">
      <c r="A100">
        <v>97</v>
      </c>
      <c r="B100" s="29">
        <v>2.2222222222222199E-2</v>
      </c>
      <c r="C100">
        <v>214.833333333333</v>
      </c>
      <c r="D100">
        <v>320.83333333333297</v>
      </c>
      <c r="E100" s="1">
        <v>34</v>
      </c>
      <c r="F100" s="6">
        <v>196.833333333333</v>
      </c>
      <c r="G100" s="6">
        <v>206.833333333333</v>
      </c>
      <c r="H100" s="7">
        <v>23</v>
      </c>
      <c r="I100" s="6">
        <f t="shared" si="12"/>
        <v>-18</v>
      </c>
      <c r="J100" s="6">
        <f t="shared" si="13"/>
        <v>-113.99999999999997</v>
      </c>
      <c r="K100" s="7">
        <f t="shared" si="14"/>
        <v>-11</v>
      </c>
      <c r="L100" s="6">
        <f t="shared" si="16"/>
        <v>-2.0880000000000001</v>
      </c>
      <c r="M100" s="6">
        <f t="shared" si="17"/>
        <v>-13.223999999999997</v>
      </c>
      <c r="N100" s="7">
        <f t="shared" si="18"/>
        <v>-5.5</v>
      </c>
      <c r="O100" s="46">
        <f t="shared" si="15"/>
        <v>14.473559341088146</v>
      </c>
    </row>
    <row r="101" spans="1:15" x14ac:dyDescent="0.2">
      <c r="A101">
        <v>98</v>
      </c>
      <c r="B101" s="29">
        <v>2.2453703703703701E-2</v>
      </c>
      <c r="C101">
        <v>212.166666666666</v>
      </c>
      <c r="D101">
        <v>297.5</v>
      </c>
      <c r="E101" s="1">
        <v>31</v>
      </c>
      <c r="F101" s="6">
        <v>196.833333333333</v>
      </c>
      <c r="G101" s="6">
        <v>210.833333333333</v>
      </c>
      <c r="H101" s="7">
        <v>21</v>
      </c>
      <c r="I101" s="6">
        <f t="shared" si="12"/>
        <v>-15.333333333333002</v>
      </c>
      <c r="J101" s="6">
        <f t="shared" si="13"/>
        <v>-86.666666666666998</v>
      </c>
      <c r="K101" s="7">
        <f t="shared" si="14"/>
        <v>-10</v>
      </c>
      <c r="L101" s="6">
        <f t="shared" si="16"/>
        <v>-1.7786666666666282</v>
      </c>
      <c r="M101" s="6">
        <f t="shared" si="17"/>
        <v>-10.053333333333372</v>
      </c>
      <c r="N101" s="7">
        <f t="shared" si="18"/>
        <v>-5</v>
      </c>
      <c r="O101" s="46">
        <f t="shared" si="15"/>
        <v>11.368076628094254</v>
      </c>
    </row>
    <row r="102" spans="1:15" x14ac:dyDescent="0.2">
      <c r="A102">
        <v>99</v>
      </c>
      <c r="B102" s="29">
        <v>2.2685185185185201E-2</v>
      </c>
      <c r="C102">
        <v>207.5</v>
      </c>
      <c r="D102">
        <v>288.83333333333297</v>
      </c>
      <c r="E102" s="1">
        <v>29</v>
      </c>
      <c r="F102" s="6">
        <v>200.833333333333</v>
      </c>
      <c r="G102" s="6">
        <v>209.5</v>
      </c>
      <c r="H102" s="7">
        <v>25</v>
      </c>
      <c r="I102" s="6">
        <f t="shared" si="12"/>
        <v>-6.6666666666669983</v>
      </c>
      <c r="J102" s="6">
        <f t="shared" si="13"/>
        <v>-79.333333333332973</v>
      </c>
      <c r="K102" s="7">
        <f t="shared" si="14"/>
        <v>-4</v>
      </c>
      <c r="L102" s="6">
        <f t="shared" si="16"/>
        <v>-0.77333333333337184</v>
      </c>
      <c r="M102" s="6">
        <f t="shared" si="17"/>
        <v>-9.2026666666666248</v>
      </c>
      <c r="N102" s="7">
        <f t="shared" si="18"/>
        <v>-2</v>
      </c>
      <c r="O102" s="46">
        <f t="shared" si="15"/>
        <v>9.4491861142757418</v>
      </c>
    </row>
    <row r="103" spans="1:15" x14ac:dyDescent="0.2">
      <c r="A103">
        <v>100</v>
      </c>
      <c r="B103" s="29">
        <v>2.29166666666667E-2</v>
      </c>
      <c r="C103">
        <v>199.5</v>
      </c>
      <c r="D103">
        <v>275.5</v>
      </c>
      <c r="E103" s="1">
        <v>26</v>
      </c>
      <c r="F103" s="6">
        <v>200.833333333333</v>
      </c>
      <c r="G103" s="6">
        <v>209.5</v>
      </c>
      <c r="H103" s="7">
        <v>24</v>
      </c>
      <c r="I103" s="6">
        <f t="shared" si="12"/>
        <v>1.3333333333330017</v>
      </c>
      <c r="J103" s="6">
        <f t="shared" si="13"/>
        <v>-66</v>
      </c>
      <c r="K103" s="7">
        <f t="shared" si="14"/>
        <v>-2</v>
      </c>
      <c r="L103" s="6">
        <f t="shared" si="16"/>
        <v>0.15466666666662821</v>
      </c>
      <c r="M103" s="6">
        <f t="shared" si="17"/>
        <v>-7.6560000000000006</v>
      </c>
      <c r="N103" s="7">
        <f t="shared" si="18"/>
        <v>-1</v>
      </c>
      <c r="O103" s="46">
        <f t="shared" si="15"/>
        <v>7.7225810308327469</v>
      </c>
    </row>
    <row r="104" spans="1:15" x14ac:dyDescent="0.2">
      <c r="A104">
        <v>101</v>
      </c>
      <c r="B104" s="29">
        <v>2.3148148148148098E-2</v>
      </c>
      <c r="C104">
        <v>203.5</v>
      </c>
      <c r="D104">
        <v>268.83333333333297</v>
      </c>
      <c r="E104" s="1">
        <v>26</v>
      </c>
      <c r="F104" s="6">
        <v>201.5</v>
      </c>
      <c r="G104" s="6">
        <v>209.5</v>
      </c>
      <c r="H104" s="7">
        <v>24</v>
      </c>
      <c r="I104" s="6">
        <f t="shared" si="12"/>
        <v>-2</v>
      </c>
      <c r="J104" s="6">
        <f t="shared" si="13"/>
        <v>-59.333333333332973</v>
      </c>
      <c r="K104" s="7">
        <f t="shared" si="14"/>
        <v>-2</v>
      </c>
      <c r="L104" s="6">
        <f t="shared" si="16"/>
        <v>-0.23200000000000001</v>
      </c>
      <c r="M104" s="6">
        <f t="shared" si="17"/>
        <v>-6.8826666666666254</v>
      </c>
      <c r="N104" s="7">
        <f t="shared" si="18"/>
        <v>-1</v>
      </c>
      <c r="O104" s="46">
        <f t="shared" si="15"/>
        <v>6.9588019403086818</v>
      </c>
    </row>
    <row r="105" spans="1:15" x14ac:dyDescent="0.2">
      <c r="A105">
        <v>102</v>
      </c>
      <c r="B105" s="29">
        <v>2.3379629629629601E-2</v>
      </c>
      <c r="C105">
        <v>206.166666666666</v>
      </c>
      <c r="D105">
        <v>279.5</v>
      </c>
      <c r="E105" s="1">
        <v>28</v>
      </c>
      <c r="F105" s="6">
        <v>204.833333333333</v>
      </c>
      <c r="G105" s="6">
        <v>206.166666666666</v>
      </c>
      <c r="H105" s="7">
        <v>24</v>
      </c>
      <c r="I105" s="6">
        <f t="shared" si="12"/>
        <v>-1.3333333333330017</v>
      </c>
      <c r="J105" s="6">
        <f t="shared" si="13"/>
        <v>-73.333333333333997</v>
      </c>
      <c r="K105" s="7">
        <f t="shared" si="14"/>
        <v>-4</v>
      </c>
      <c r="L105" s="6">
        <f t="shared" si="16"/>
        <v>-0.15466666666662821</v>
      </c>
      <c r="M105" s="6">
        <f t="shared" si="17"/>
        <v>-8.5066666666667441</v>
      </c>
      <c r="N105" s="7">
        <f t="shared" si="18"/>
        <v>-2</v>
      </c>
      <c r="O105" s="46">
        <f t="shared" si="15"/>
        <v>8.7399828120858949</v>
      </c>
    </row>
    <row r="106" spans="1:15" x14ac:dyDescent="0.2">
      <c r="A106">
        <v>103</v>
      </c>
      <c r="B106" s="29">
        <v>2.36111111111111E-2</v>
      </c>
      <c r="C106">
        <v>209.5</v>
      </c>
      <c r="D106">
        <v>275.5</v>
      </c>
      <c r="E106" s="1">
        <v>28</v>
      </c>
      <c r="F106" s="6">
        <v>203.5</v>
      </c>
      <c r="G106" s="6">
        <v>207.5</v>
      </c>
      <c r="H106" s="7">
        <v>24</v>
      </c>
      <c r="I106" s="6">
        <f t="shared" si="12"/>
        <v>-6</v>
      </c>
      <c r="J106" s="6">
        <f t="shared" si="13"/>
        <v>-68</v>
      </c>
      <c r="K106" s="7">
        <f t="shared" si="14"/>
        <v>-4</v>
      </c>
      <c r="L106" s="6">
        <f t="shared" si="16"/>
        <v>-0.69600000000000006</v>
      </c>
      <c r="M106" s="6">
        <f t="shared" si="17"/>
        <v>-7.8880000000000008</v>
      </c>
      <c r="N106" s="7">
        <f t="shared" si="18"/>
        <v>-2</v>
      </c>
      <c r="O106" s="46">
        <f t="shared" si="15"/>
        <v>8.1673104508154957</v>
      </c>
    </row>
    <row r="107" spans="1:15" x14ac:dyDescent="0.2">
      <c r="A107">
        <v>104</v>
      </c>
      <c r="B107" s="29">
        <v>2.3842592592592599E-2</v>
      </c>
      <c r="C107">
        <v>210.166666666666</v>
      </c>
      <c r="D107">
        <v>280.166666666666</v>
      </c>
      <c r="E107" s="1">
        <v>29</v>
      </c>
      <c r="F107" s="6">
        <v>203.5</v>
      </c>
      <c r="G107" s="6">
        <v>212.833333333333</v>
      </c>
      <c r="H107" s="7">
        <v>26</v>
      </c>
      <c r="I107" s="6">
        <f t="shared" si="12"/>
        <v>-6.6666666666660035</v>
      </c>
      <c r="J107" s="6">
        <f t="shared" si="13"/>
        <v>-67.333333333333002</v>
      </c>
      <c r="K107" s="7">
        <f t="shared" si="14"/>
        <v>-3</v>
      </c>
      <c r="L107" s="6">
        <f t="shared" si="16"/>
        <v>-0.77333333333325649</v>
      </c>
      <c r="M107" s="6">
        <f t="shared" si="17"/>
        <v>-7.8106666666666289</v>
      </c>
      <c r="N107" s="7">
        <f t="shared" si="18"/>
        <v>-1.5</v>
      </c>
      <c r="O107" s="46">
        <f t="shared" si="15"/>
        <v>7.9909047186298947</v>
      </c>
    </row>
    <row r="108" spans="1:15" x14ac:dyDescent="0.2">
      <c r="A108">
        <v>105</v>
      </c>
      <c r="B108" s="29">
        <v>2.4074074074074098E-2</v>
      </c>
      <c r="C108">
        <v>212.166666666666</v>
      </c>
      <c r="D108">
        <v>281.5</v>
      </c>
      <c r="E108" s="1">
        <v>28</v>
      </c>
      <c r="F108" s="6">
        <v>207.5</v>
      </c>
      <c r="G108" s="6">
        <v>212.833333333333</v>
      </c>
      <c r="H108" s="7">
        <v>26</v>
      </c>
      <c r="I108" s="6">
        <f t="shared" si="12"/>
        <v>-4.6666666666660035</v>
      </c>
      <c r="J108" s="6">
        <f t="shared" si="13"/>
        <v>-68.666666666666998</v>
      </c>
      <c r="K108" s="7">
        <f t="shared" si="14"/>
        <v>-2</v>
      </c>
      <c r="L108" s="6">
        <f t="shared" si="16"/>
        <v>-0.54133333333325639</v>
      </c>
      <c r="M108" s="6">
        <f t="shared" si="17"/>
        <v>-7.9653333333333718</v>
      </c>
      <c r="N108" s="7">
        <f t="shared" si="18"/>
        <v>-1</v>
      </c>
      <c r="O108" s="46">
        <f t="shared" si="15"/>
        <v>8.0460907830380233</v>
      </c>
    </row>
    <row r="109" spans="1:15" x14ac:dyDescent="0.2">
      <c r="A109">
        <v>106</v>
      </c>
      <c r="B109" s="29">
        <v>2.4305555555555601E-2</v>
      </c>
      <c r="C109">
        <v>213.5</v>
      </c>
      <c r="D109">
        <v>283.5</v>
      </c>
      <c r="E109" s="1">
        <v>30</v>
      </c>
      <c r="F109" s="6">
        <v>208.833333333333</v>
      </c>
      <c r="G109" s="6">
        <v>214.833333333333</v>
      </c>
      <c r="H109" s="7">
        <v>25</v>
      </c>
      <c r="I109" s="6">
        <f t="shared" si="12"/>
        <v>-4.6666666666669983</v>
      </c>
      <c r="J109" s="6">
        <f t="shared" si="13"/>
        <v>-68.666666666666998</v>
      </c>
      <c r="K109" s="7">
        <f t="shared" si="14"/>
        <v>-5</v>
      </c>
      <c r="L109" s="6">
        <f t="shared" si="16"/>
        <v>-0.54133333333337186</v>
      </c>
      <c r="M109" s="6">
        <f t="shared" si="17"/>
        <v>-7.9653333333333718</v>
      </c>
      <c r="N109" s="7">
        <f t="shared" si="18"/>
        <v>-2.5</v>
      </c>
      <c r="O109" s="46">
        <f t="shared" si="15"/>
        <v>8.3659773421214538</v>
      </c>
    </row>
    <row r="110" spans="1:15" x14ac:dyDescent="0.2">
      <c r="A110">
        <v>107</v>
      </c>
      <c r="B110" s="29">
        <v>2.4537037037037E-2</v>
      </c>
      <c r="C110">
        <v>213.5</v>
      </c>
      <c r="D110">
        <v>285.5</v>
      </c>
      <c r="E110" s="1">
        <v>29</v>
      </c>
      <c r="F110" s="6">
        <v>206.833333333333</v>
      </c>
      <c r="G110" s="6">
        <v>212.166666666666</v>
      </c>
      <c r="H110" s="7">
        <v>26</v>
      </c>
      <c r="I110" s="6">
        <f t="shared" si="12"/>
        <v>-6.6666666666669983</v>
      </c>
      <c r="J110" s="6">
        <f t="shared" si="13"/>
        <v>-73.333333333333997</v>
      </c>
      <c r="K110" s="7">
        <f t="shared" si="14"/>
        <v>-3</v>
      </c>
      <c r="L110" s="6">
        <f t="shared" si="16"/>
        <v>-0.77333333333337184</v>
      </c>
      <c r="M110" s="6">
        <f t="shared" si="17"/>
        <v>-8.5066666666667441</v>
      </c>
      <c r="N110" s="7">
        <f t="shared" si="18"/>
        <v>-1.5</v>
      </c>
      <c r="O110" s="46">
        <f t="shared" si="15"/>
        <v>8.6724519152442454</v>
      </c>
    </row>
    <row r="111" spans="1:15" x14ac:dyDescent="0.2">
      <c r="A111">
        <v>108</v>
      </c>
      <c r="B111" s="29">
        <v>2.4768518518518499E-2</v>
      </c>
      <c r="C111">
        <v>211.5</v>
      </c>
      <c r="D111">
        <v>280.83333333333297</v>
      </c>
      <c r="E111" s="1">
        <v>28</v>
      </c>
      <c r="F111" s="6">
        <v>206.833333333333</v>
      </c>
      <c r="G111" s="6">
        <v>212.166666666666</v>
      </c>
      <c r="H111" s="7">
        <v>25</v>
      </c>
      <c r="I111" s="6">
        <f t="shared" si="12"/>
        <v>-4.6666666666669983</v>
      </c>
      <c r="J111" s="6">
        <f t="shared" si="13"/>
        <v>-68.66666666666697</v>
      </c>
      <c r="K111" s="7">
        <f t="shared" si="14"/>
        <v>-3</v>
      </c>
      <c r="L111" s="6">
        <f t="shared" si="16"/>
        <v>-0.54133333333337186</v>
      </c>
      <c r="M111" s="6">
        <f t="shared" si="17"/>
        <v>-7.9653333333333691</v>
      </c>
      <c r="N111" s="7">
        <f t="shared" si="18"/>
        <v>-1.5</v>
      </c>
      <c r="O111" s="46">
        <f t="shared" si="15"/>
        <v>8.1233968811630461</v>
      </c>
    </row>
    <row r="112" spans="1:15" x14ac:dyDescent="0.2">
      <c r="A112">
        <v>109</v>
      </c>
      <c r="B112" s="29">
        <v>2.5000000000000001E-2</v>
      </c>
      <c r="C112">
        <v>207.5</v>
      </c>
      <c r="D112">
        <v>272.83333333333297</v>
      </c>
      <c r="E112" s="1">
        <v>28</v>
      </c>
      <c r="F112" s="6">
        <v>206.833333333333</v>
      </c>
      <c r="G112" s="6">
        <v>208.166666666666</v>
      </c>
      <c r="H112" s="7">
        <v>25</v>
      </c>
      <c r="I112" s="6">
        <f t="shared" si="12"/>
        <v>-0.66666666666699825</v>
      </c>
      <c r="J112" s="6">
        <f t="shared" si="13"/>
        <v>-64.66666666666697</v>
      </c>
      <c r="K112" s="7">
        <f t="shared" si="14"/>
        <v>-3</v>
      </c>
      <c r="L112" s="6">
        <f t="shared" si="16"/>
        <v>-7.7333333333371806E-2</v>
      </c>
      <c r="M112" s="6">
        <f t="shared" si="17"/>
        <v>-7.5013333333333687</v>
      </c>
      <c r="N112" s="7">
        <f t="shared" si="18"/>
        <v>-1.5</v>
      </c>
      <c r="O112" s="46">
        <f t="shared" si="15"/>
        <v>7.6502275928381875</v>
      </c>
    </row>
    <row r="113" spans="1:15" x14ac:dyDescent="0.2">
      <c r="A113">
        <v>110</v>
      </c>
      <c r="B113" s="29">
        <v>2.5231481481481501E-2</v>
      </c>
      <c r="C113">
        <v>208.166666666666</v>
      </c>
      <c r="D113">
        <v>272.83333333333297</v>
      </c>
      <c r="E113" s="1">
        <v>27</v>
      </c>
      <c r="F113" s="6">
        <v>208.166666666666</v>
      </c>
      <c r="G113" s="6">
        <v>211.5</v>
      </c>
      <c r="H113" s="7">
        <v>25</v>
      </c>
      <c r="I113" s="6">
        <f t="shared" si="12"/>
        <v>0</v>
      </c>
      <c r="J113" s="6">
        <f t="shared" si="13"/>
        <v>-61.333333333332973</v>
      </c>
      <c r="K113" s="7">
        <f t="shared" si="14"/>
        <v>-2</v>
      </c>
      <c r="L113" s="6">
        <f t="shared" si="16"/>
        <v>0</v>
      </c>
      <c r="M113" s="6">
        <f t="shared" si="17"/>
        <v>-7.1146666666666256</v>
      </c>
      <c r="N113" s="7">
        <f t="shared" si="18"/>
        <v>-1</v>
      </c>
      <c r="O113" s="46">
        <f t="shared" si="15"/>
        <v>7.1846003213663314</v>
      </c>
    </row>
    <row r="114" spans="1:15" x14ac:dyDescent="0.2">
      <c r="A114">
        <v>111</v>
      </c>
      <c r="B114" s="29">
        <v>2.5462962962963E-2</v>
      </c>
      <c r="C114">
        <v>215.5</v>
      </c>
      <c r="D114">
        <v>280.83333333333297</v>
      </c>
      <c r="E114" s="1">
        <v>29</v>
      </c>
      <c r="F114" s="6">
        <v>208.166666666666</v>
      </c>
      <c r="G114" s="6">
        <v>208.166666666666</v>
      </c>
      <c r="H114" s="7">
        <v>25</v>
      </c>
      <c r="I114" s="6">
        <f t="shared" si="12"/>
        <v>-7.3333333333339965</v>
      </c>
      <c r="J114" s="6">
        <f t="shared" si="13"/>
        <v>-72.66666666666697</v>
      </c>
      <c r="K114" s="7">
        <f t="shared" si="14"/>
        <v>-4</v>
      </c>
      <c r="L114" s="6">
        <f t="shared" si="16"/>
        <v>-0.85066666666674362</v>
      </c>
      <c r="M114" s="6">
        <f t="shared" si="17"/>
        <v>-8.4293333333333695</v>
      </c>
      <c r="N114" s="7">
        <f t="shared" si="18"/>
        <v>-2</v>
      </c>
      <c r="O114" s="46">
        <f t="shared" si="15"/>
        <v>8.7050154636406578</v>
      </c>
    </row>
    <row r="115" spans="1:15" x14ac:dyDescent="0.2">
      <c r="A115">
        <v>112</v>
      </c>
      <c r="B115" s="29">
        <v>2.5694444444444402E-2</v>
      </c>
      <c r="C115">
        <v>209.5</v>
      </c>
      <c r="D115">
        <v>272.83333333333297</v>
      </c>
      <c r="E115" s="1">
        <v>26</v>
      </c>
      <c r="F115" s="6">
        <v>209.5</v>
      </c>
      <c r="G115" s="6">
        <v>208.166666666666</v>
      </c>
      <c r="H115" s="7">
        <v>24</v>
      </c>
      <c r="I115" s="6">
        <f t="shared" si="12"/>
        <v>0</v>
      </c>
      <c r="J115" s="6">
        <f t="shared" si="13"/>
        <v>-64.66666666666697</v>
      </c>
      <c r="K115" s="7">
        <f t="shared" si="14"/>
        <v>-2</v>
      </c>
      <c r="L115" s="6">
        <f t="shared" si="16"/>
        <v>0</v>
      </c>
      <c r="M115" s="6">
        <f t="shared" si="17"/>
        <v>-7.5013333333333687</v>
      </c>
      <c r="N115" s="7">
        <f t="shared" si="18"/>
        <v>-1</v>
      </c>
      <c r="O115" s="46">
        <f t="shared" si="15"/>
        <v>7.5676946144633979</v>
      </c>
    </row>
    <row r="116" spans="1:15" x14ac:dyDescent="0.2">
      <c r="A116">
        <v>113</v>
      </c>
      <c r="B116" s="29">
        <v>2.5925925925925901E-2</v>
      </c>
      <c r="C116">
        <v>206.833333333333</v>
      </c>
      <c r="D116">
        <v>271.5</v>
      </c>
      <c r="E116" s="1">
        <v>27</v>
      </c>
      <c r="F116" s="6">
        <v>212.166666666666</v>
      </c>
      <c r="G116" s="6">
        <v>210.833333333333</v>
      </c>
      <c r="H116" s="7">
        <v>24</v>
      </c>
      <c r="I116" s="6">
        <f t="shared" si="12"/>
        <v>5.3333333333330017</v>
      </c>
      <c r="J116" s="6">
        <f t="shared" si="13"/>
        <v>-60.666666666666998</v>
      </c>
      <c r="K116" s="7">
        <f t="shared" si="14"/>
        <v>-3</v>
      </c>
      <c r="L116" s="6">
        <f t="shared" si="16"/>
        <v>0.61866666666662828</v>
      </c>
      <c r="M116" s="6">
        <f t="shared" si="17"/>
        <v>-7.0373333333333719</v>
      </c>
      <c r="N116" s="7">
        <f t="shared" si="18"/>
        <v>-1.5</v>
      </c>
      <c r="O116" s="46">
        <f t="shared" si="15"/>
        <v>7.221967106605331</v>
      </c>
    </row>
    <row r="117" spans="1:15" x14ac:dyDescent="0.2">
      <c r="A117">
        <v>114</v>
      </c>
      <c r="B117" s="29">
        <v>2.61574074074074E-2</v>
      </c>
      <c r="C117">
        <v>212.166666666666</v>
      </c>
      <c r="D117">
        <v>276.83333333333297</v>
      </c>
      <c r="E117" s="1">
        <v>28</v>
      </c>
      <c r="F117" s="6">
        <v>210.833333333333</v>
      </c>
      <c r="G117" s="6">
        <v>209.5</v>
      </c>
      <c r="H117" s="7">
        <v>25</v>
      </c>
      <c r="I117" s="6">
        <f t="shared" si="12"/>
        <v>-1.3333333333330017</v>
      </c>
      <c r="J117" s="6">
        <f t="shared" si="13"/>
        <v>-67.333333333332973</v>
      </c>
      <c r="K117" s="7">
        <f t="shared" si="14"/>
        <v>-3</v>
      </c>
      <c r="L117" s="6">
        <f t="shared" si="16"/>
        <v>-0.15466666666662821</v>
      </c>
      <c r="M117" s="6">
        <f t="shared" si="17"/>
        <v>-7.8106666666666253</v>
      </c>
      <c r="N117" s="7">
        <f t="shared" si="18"/>
        <v>-1.5</v>
      </c>
      <c r="O117" s="46">
        <f t="shared" si="15"/>
        <v>7.9549000971448347</v>
      </c>
    </row>
    <row r="118" spans="1:15" x14ac:dyDescent="0.2">
      <c r="A118">
        <v>115</v>
      </c>
      <c r="B118" s="29">
        <v>2.6388888888888899E-2</v>
      </c>
      <c r="C118">
        <v>210.166666666666</v>
      </c>
      <c r="D118">
        <v>273.5</v>
      </c>
      <c r="E118" s="1">
        <v>28</v>
      </c>
      <c r="F118" s="6">
        <v>206.833333333333</v>
      </c>
      <c r="G118" s="6">
        <v>208.166666666666</v>
      </c>
      <c r="H118" s="7">
        <v>25</v>
      </c>
      <c r="I118" s="6">
        <f t="shared" si="12"/>
        <v>-3.3333333333330017</v>
      </c>
      <c r="J118" s="6">
        <f t="shared" si="13"/>
        <v>-65.333333333333997</v>
      </c>
      <c r="K118" s="7">
        <f t="shared" si="14"/>
        <v>-3</v>
      </c>
      <c r="L118" s="6">
        <f t="shared" si="16"/>
        <v>-0.38666666666662824</v>
      </c>
      <c r="M118" s="6">
        <f t="shared" si="17"/>
        <v>-7.5786666666667442</v>
      </c>
      <c r="N118" s="7">
        <f t="shared" si="18"/>
        <v>-1.5</v>
      </c>
      <c r="O118" s="46">
        <f t="shared" si="15"/>
        <v>7.7353538739709062</v>
      </c>
    </row>
    <row r="119" spans="1:15" x14ac:dyDescent="0.2">
      <c r="A119">
        <v>116</v>
      </c>
      <c r="B119" s="29">
        <v>2.6620370370370398E-2</v>
      </c>
      <c r="C119">
        <v>206.166666666666</v>
      </c>
      <c r="D119">
        <v>276.83333333333297</v>
      </c>
      <c r="E119" s="1">
        <v>28</v>
      </c>
      <c r="F119" s="6">
        <v>208.833333333333</v>
      </c>
      <c r="G119" s="6">
        <v>208.166666666666</v>
      </c>
      <c r="H119" s="7">
        <v>24</v>
      </c>
      <c r="I119" s="6">
        <f t="shared" si="12"/>
        <v>2.6666666666669983</v>
      </c>
      <c r="J119" s="6">
        <f t="shared" si="13"/>
        <v>-68.66666666666697</v>
      </c>
      <c r="K119" s="7">
        <f t="shared" si="14"/>
        <v>-4</v>
      </c>
      <c r="L119" s="6">
        <f t="shared" si="16"/>
        <v>0.30933333333337182</v>
      </c>
      <c r="M119" s="6">
        <f t="shared" si="17"/>
        <v>-7.9653333333333691</v>
      </c>
      <c r="N119" s="7">
        <f t="shared" si="18"/>
        <v>-2</v>
      </c>
      <c r="O119" s="46">
        <f t="shared" si="15"/>
        <v>8.2184075234940028</v>
      </c>
    </row>
    <row r="120" spans="1:15" x14ac:dyDescent="0.2">
      <c r="A120">
        <v>117</v>
      </c>
      <c r="B120" s="29">
        <v>2.68518518518518E-2</v>
      </c>
      <c r="C120">
        <v>202.833333333333</v>
      </c>
      <c r="D120">
        <v>274.166666666666</v>
      </c>
      <c r="E120" s="1">
        <v>27</v>
      </c>
      <c r="F120" s="6">
        <v>207.5</v>
      </c>
      <c r="G120" s="6">
        <v>207.5</v>
      </c>
      <c r="H120" s="7">
        <v>25</v>
      </c>
      <c r="I120" s="6">
        <f t="shared" si="12"/>
        <v>4.6666666666669983</v>
      </c>
      <c r="J120" s="6">
        <f t="shared" si="13"/>
        <v>-66.666666666666003</v>
      </c>
      <c r="K120" s="7">
        <f t="shared" si="14"/>
        <v>-2</v>
      </c>
      <c r="L120" s="6">
        <f t="shared" si="16"/>
        <v>0.54133333333337186</v>
      </c>
      <c r="M120" s="6">
        <f t="shared" si="17"/>
        <v>-7.733333333333257</v>
      </c>
      <c r="N120" s="7">
        <f t="shared" si="18"/>
        <v>-1</v>
      </c>
      <c r="O120" s="46">
        <f t="shared" si="15"/>
        <v>7.8164881003057296</v>
      </c>
    </row>
    <row r="121" spans="1:15" x14ac:dyDescent="0.2">
      <c r="A121">
        <v>118</v>
      </c>
      <c r="B121" s="29">
        <v>2.70833333333333E-2</v>
      </c>
      <c r="C121">
        <v>202.833333333333</v>
      </c>
      <c r="D121">
        <v>276.83333333333297</v>
      </c>
      <c r="E121" s="1">
        <v>27</v>
      </c>
      <c r="F121" s="6">
        <v>207.5</v>
      </c>
      <c r="G121" s="6">
        <v>207.5</v>
      </c>
      <c r="H121" s="7">
        <v>25</v>
      </c>
      <c r="I121" s="6">
        <f t="shared" si="12"/>
        <v>4.6666666666669983</v>
      </c>
      <c r="J121" s="6">
        <f t="shared" si="13"/>
        <v>-69.333333333332973</v>
      </c>
      <c r="K121" s="7">
        <f t="shared" si="14"/>
        <v>-2</v>
      </c>
      <c r="L121" s="6">
        <f t="shared" si="16"/>
        <v>0.54133333333337186</v>
      </c>
      <c r="M121" s="6">
        <f t="shared" si="17"/>
        <v>-8.0426666666666247</v>
      </c>
      <c r="N121" s="7">
        <f t="shared" si="18"/>
        <v>-1</v>
      </c>
      <c r="O121" s="46">
        <f t="shared" si="15"/>
        <v>8.1226552856124741</v>
      </c>
    </row>
    <row r="122" spans="1:15" x14ac:dyDescent="0.2">
      <c r="A122">
        <v>119</v>
      </c>
      <c r="B122" s="29">
        <v>2.7314814814814799E-2</v>
      </c>
      <c r="C122">
        <v>197.5</v>
      </c>
      <c r="D122">
        <v>270.166666666666</v>
      </c>
      <c r="E122" s="1">
        <v>25</v>
      </c>
      <c r="F122" s="6">
        <v>206.166666666666</v>
      </c>
      <c r="G122" s="6">
        <v>206.833333333333</v>
      </c>
      <c r="H122" s="7">
        <v>25</v>
      </c>
      <c r="I122" s="6">
        <f t="shared" si="12"/>
        <v>8.6666666666660035</v>
      </c>
      <c r="J122" s="6">
        <f t="shared" si="13"/>
        <v>-63.333333333333002</v>
      </c>
      <c r="K122" s="7">
        <f t="shared" si="14"/>
        <v>0</v>
      </c>
      <c r="L122" s="6">
        <f t="shared" si="16"/>
        <v>1.0053333333332564</v>
      </c>
      <c r="M122" s="6">
        <f t="shared" si="17"/>
        <v>-7.3466666666666285</v>
      </c>
      <c r="N122" s="7">
        <f t="shared" si="18"/>
        <v>0</v>
      </c>
      <c r="O122" s="46">
        <f t="shared" si="15"/>
        <v>7.4151335943610279</v>
      </c>
    </row>
    <row r="123" spans="1:15" x14ac:dyDescent="0.2">
      <c r="A123">
        <v>120</v>
      </c>
      <c r="B123" s="29">
        <v>2.7546296296296301E-2</v>
      </c>
      <c r="C123">
        <v>193.5</v>
      </c>
      <c r="D123">
        <v>266.166666666666</v>
      </c>
      <c r="E123" s="1">
        <v>25</v>
      </c>
      <c r="F123" s="6">
        <v>204.166666666666</v>
      </c>
      <c r="G123" s="6">
        <v>207.5</v>
      </c>
      <c r="H123" s="7">
        <v>25</v>
      </c>
      <c r="I123" s="6">
        <f t="shared" si="12"/>
        <v>10.666666666666003</v>
      </c>
      <c r="J123" s="6">
        <f t="shared" si="13"/>
        <v>-58.666666666666003</v>
      </c>
      <c r="K123" s="7">
        <f t="shared" si="14"/>
        <v>0</v>
      </c>
      <c r="L123" s="6">
        <f t="shared" si="16"/>
        <v>1.2373333333332566</v>
      </c>
      <c r="M123" s="6">
        <f t="shared" si="17"/>
        <v>-6.8053333333332571</v>
      </c>
      <c r="N123" s="7">
        <f t="shared" si="18"/>
        <v>0</v>
      </c>
      <c r="O123" s="46">
        <f t="shared" si="15"/>
        <v>6.9169036103992614</v>
      </c>
    </row>
    <row r="124" spans="1:15" x14ac:dyDescent="0.2">
      <c r="A124">
        <v>121</v>
      </c>
      <c r="B124" s="29">
        <v>2.7777777777777801E-2</v>
      </c>
      <c r="C124">
        <v>184.166666666666</v>
      </c>
      <c r="D124">
        <v>258.83333333333297</v>
      </c>
      <c r="E124" s="1">
        <v>25</v>
      </c>
      <c r="F124" s="6">
        <v>203.5</v>
      </c>
      <c r="G124" s="6">
        <v>208.166666666666</v>
      </c>
      <c r="H124" s="7">
        <v>24</v>
      </c>
      <c r="I124" s="6">
        <f t="shared" si="12"/>
        <v>19.333333333333997</v>
      </c>
      <c r="J124" s="6">
        <f t="shared" si="13"/>
        <v>-50.66666666666697</v>
      </c>
      <c r="K124" s="7">
        <f t="shared" si="14"/>
        <v>-1</v>
      </c>
      <c r="L124" s="6">
        <f t="shared" si="16"/>
        <v>2.2426666666667439</v>
      </c>
      <c r="M124" s="6">
        <f t="shared" si="17"/>
        <v>-5.877333333333369</v>
      </c>
      <c r="N124" s="7">
        <f t="shared" si="18"/>
        <v>-0.5</v>
      </c>
      <c r="O124" s="46">
        <f t="shared" si="15"/>
        <v>6.3105151048777044</v>
      </c>
    </row>
    <row r="125" spans="1:15" x14ac:dyDescent="0.2">
      <c r="A125">
        <v>122</v>
      </c>
      <c r="B125" s="29">
        <v>2.80092592592593E-2</v>
      </c>
      <c r="C125">
        <v>190.833333333333</v>
      </c>
      <c r="D125">
        <v>263.5</v>
      </c>
      <c r="E125" s="1">
        <v>25</v>
      </c>
      <c r="F125" s="6">
        <v>202.833333333333</v>
      </c>
      <c r="G125" s="6">
        <v>207.5</v>
      </c>
      <c r="H125" s="7">
        <v>25</v>
      </c>
      <c r="I125" s="6">
        <f t="shared" si="12"/>
        <v>12</v>
      </c>
      <c r="J125" s="6">
        <f t="shared" si="13"/>
        <v>-56</v>
      </c>
      <c r="K125" s="7">
        <f t="shared" si="14"/>
        <v>0</v>
      </c>
      <c r="L125" s="6">
        <f t="shared" si="16"/>
        <v>1.3920000000000001</v>
      </c>
      <c r="M125" s="6">
        <f t="shared" si="17"/>
        <v>-6.4960000000000004</v>
      </c>
      <c r="N125" s="7">
        <f t="shared" si="18"/>
        <v>0</v>
      </c>
      <c r="O125" s="46">
        <f t="shared" si="15"/>
        <v>6.6434689733602283</v>
      </c>
    </row>
    <row r="126" spans="1:15" x14ac:dyDescent="0.2">
      <c r="A126">
        <v>123</v>
      </c>
      <c r="B126" s="29">
        <v>2.8240740740740702E-2</v>
      </c>
      <c r="C126">
        <v>169.5</v>
      </c>
      <c r="D126">
        <v>252.833333333333</v>
      </c>
      <c r="E126" s="1">
        <v>24</v>
      </c>
      <c r="F126" s="6">
        <v>201.5</v>
      </c>
      <c r="G126" s="6">
        <v>209.5</v>
      </c>
      <c r="H126" s="7">
        <v>25</v>
      </c>
      <c r="I126" s="6">
        <f t="shared" si="12"/>
        <v>32</v>
      </c>
      <c r="J126" s="6">
        <f t="shared" si="13"/>
        <v>-43.333333333333002</v>
      </c>
      <c r="K126" s="7">
        <f t="shared" si="14"/>
        <v>1</v>
      </c>
      <c r="L126" s="6">
        <f t="shared" si="16"/>
        <v>3.7120000000000002</v>
      </c>
      <c r="M126" s="6">
        <f t="shared" si="17"/>
        <v>-5.0266666666666282</v>
      </c>
      <c r="N126" s="7">
        <f t="shared" si="18"/>
        <v>0.5</v>
      </c>
      <c r="O126" s="46">
        <f t="shared" si="15"/>
        <v>6.2686778333056319</v>
      </c>
    </row>
    <row r="127" spans="1:15" x14ac:dyDescent="0.2">
      <c r="A127">
        <v>124</v>
      </c>
      <c r="B127" s="29">
        <v>2.8472222222222201E-2</v>
      </c>
      <c r="C127">
        <v>158.166666666666</v>
      </c>
      <c r="D127">
        <v>242.166666666666</v>
      </c>
      <c r="E127" s="1">
        <v>22</v>
      </c>
      <c r="F127" s="6">
        <v>202.166666666666</v>
      </c>
      <c r="G127" s="6">
        <v>206.833333333333</v>
      </c>
      <c r="H127" s="7">
        <v>24</v>
      </c>
      <c r="I127" s="6">
        <f t="shared" si="12"/>
        <v>44</v>
      </c>
      <c r="J127" s="6">
        <f t="shared" si="13"/>
        <v>-35.333333333333002</v>
      </c>
      <c r="K127" s="7">
        <f t="shared" si="14"/>
        <v>2</v>
      </c>
      <c r="L127" s="6">
        <f t="shared" si="16"/>
        <v>5.1040000000000001</v>
      </c>
      <c r="M127" s="6">
        <f t="shared" si="17"/>
        <v>-4.0986666666666283</v>
      </c>
      <c r="N127" s="7">
        <f t="shared" si="18"/>
        <v>1</v>
      </c>
      <c r="O127" s="46">
        <f t="shared" si="15"/>
        <v>6.6219245272385976</v>
      </c>
    </row>
    <row r="128" spans="1:15" x14ac:dyDescent="0.2">
      <c r="A128">
        <v>125</v>
      </c>
      <c r="B128" s="29">
        <v>2.87037037037037E-2</v>
      </c>
      <c r="C128">
        <v>161.5</v>
      </c>
      <c r="D128">
        <v>238.833333333333</v>
      </c>
      <c r="E128" s="1">
        <v>18</v>
      </c>
      <c r="F128" s="6">
        <v>202.166666666666</v>
      </c>
      <c r="G128" s="6">
        <v>210.166666666666</v>
      </c>
      <c r="H128" s="7">
        <v>24</v>
      </c>
      <c r="I128" s="6">
        <f t="shared" si="12"/>
        <v>40.666666666666003</v>
      </c>
      <c r="J128" s="6">
        <f t="shared" si="13"/>
        <v>-28.666666666666998</v>
      </c>
      <c r="K128" s="7">
        <f t="shared" si="14"/>
        <v>6</v>
      </c>
      <c r="L128" s="6">
        <f t="shared" si="16"/>
        <v>4.717333333333257</v>
      </c>
      <c r="M128" s="6">
        <f t="shared" si="17"/>
        <v>-3.3253333333333721</v>
      </c>
      <c r="N128" s="7">
        <f t="shared" si="18"/>
        <v>3</v>
      </c>
      <c r="O128" s="46">
        <f t="shared" si="15"/>
        <v>6.5046964230127671</v>
      </c>
    </row>
    <row r="129" spans="1:15" x14ac:dyDescent="0.2">
      <c r="A129">
        <v>126</v>
      </c>
      <c r="B129" s="29">
        <v>2.8935185185185199E-2</v>
      </c>
      <c r="C129">
        <v>153.5</v>
      </c>
      <c r="D129">
        <v>239.5</v>
      </c>
      <c r="E129" s="1">
        <v>19</v>
      </c>
      <c r="F129" s="6">
        <v>201.5</v>
      </c>
      <c r="G129" s="6">
        <v>206.833333333333</v>
      </c>
      <c r="H129" s="7">
        <v>24</v>
      </c>
      <c r="I129" s="6">
        <f t="shared" si="12"/>
        <v>48</v>
      </c>
      <c r="J129" s="6">
        <f t="shared" si="13"/>
        <v>-32.666666666666998</v>
      </c>
      <c r="K129" s="7">
        <f t="shared" si="14"/>
        <v>5</v>
      </c>
      <c r="L129" s="6">
        <f t="shared" si="16"/>
        <v>5.5680000000000005</v>
      </c>
      <c r="M129" s="6">
        <f t="shared" si="17"/>
        <v>-3.7893333333333721</v>
      </c>
      <c r="N129" s="7">
        <f t="shared" si="18"/>
        <v>2.5</v>
      </c>
      <c r="O129" s="46">
        <f t="shared" si="15"/>
        <v>7.1841263290055952</v>
      </c>
    </row>
    <row r="130" spans="1:15" x14ac:dyDescent="0.2">
      <c r="A130">
        <v>127</v>
      </c>
      <c r="B130" s="29">
        <v>2.9166666666666698E-2</v>
      </c>
      <c r="C130">
        <v>141.5</v>
      </c>
      <c r="D130">
        <v>234.166666666666</v>
      </c>
      <c r="E130" s="1">
        <v>16</v>
      </c>
      <c r="F130" s="6">
        <v>203.5</v>
      </c>
      <c r="G130" s="6">
        <v>207.5</v>
      </c>
      <c r="H130" s="7">
        <v>24</v>
      </c>
      <c r="I130" s="6">
        <f t="shared" si="12"/>
        <v>62</v>
      </c>
      <c r="J130" s="6">
        <f t="shared" si="13"/>
        <v>-26.666666666666003</v>
      </c>
      <c r="K130" s="7">
        <f t="shared" si="14"/>
        <v>8</v>
      </c>
      <c r="L130" s="6">
        <f t="shared" si="16"/>
        <v>7.1920000000000002</v>
      </c>
      <c r="M130" s="6">
        <f t="shared" si="17"/>
        <v>-3.0933333333332564</v>
      </c>
      <c r="N130" s="7">
        <f t="shared" si="18"/>
        <v>4</v>
      </c>
      <c r="O130" s="46">
        <f t="shared" si="15"/>
        <v>8.7916764676090438</v>
      </c>
    </row>
    <row r="131" spans="1:15" x14ac:dyDescent="0.2">
      <c r="A131">
        <v>128</v>
      </c>
      <c r="B131" s="29">
        <v>2.93981481481481E-2</v>
      </c>
      <c r="C131">
        <v>149.5</v>
      </c>
      <c r="D131">
        <v>236.166666666666</v>
      </c>
      <c r="E131" s="1">
        <v>18</v>
      </c>
      <c r="F131" s="6">
        <v>200.833333333333</v>
      </c>
      <c r="G131" s="6">
        <v>202.166666666666</v>
      </c>
      <c r="H131" s="7">
        <v>24</v>
      </c>
      <c r="I131" s="6">
        <f t="shared" si="12"/>
        <v>51.333333333333002</v>
      </c>
      <c r="J131" s="6">
        <f t="shared" si="13"/>
        <v>-34</v>
      </c>
      <c r="K131" s="7">
        <f t="shared" si="14"/>
        <v>6</v>
      </c>
      <c r="L131" s="6">
        <f t="shared" si="16"/>
        <v>5.9546666666666281</v>
      </c>
      <c r="M131" s="6">
        <f t="shared" si="17"/>
        <v>-3.9440000000000004</v>
      </c>
      <c r="N131" s="7">
        <f t="shared" si="18"/>
        <v>3</v>
      </c>
      <c r="O131" s="46">
        <f t="shared" si="15"/>
        <v>7.7468181281807986</v>
      </c>
    </row>
    <row r="132" spans="1:15" x14ac:dyDescent="0.2">
      <c r="A132">
        <v>129</v>
      </c>
      <c r="B132" s="29">
        <v>2.96296296296296E-2</v>
      </c>
      <c r="C132">
        <v>140.166666666666</v>
      </c>
      <c r="D132">
        <v>227.5</v>
      </c>
      <c r="E132" s="1">
        <v>17</v>
      </c>
      <c r="F132" s="6">
        <v>198.833333333333</v>
      </c>
      <c r="G132" s="6">
        <v>206.166666666666</v>
      </c>
      <c r="H132" s="7">
        <v>23</v>
      </c>
      <c r="I132" s="6">
        <f t="shared" si="12"/>
        <v>58.666666666666998</v>
      </c>
      <c r="J132" s="6">
        <f t="shared" si="13"/>
        <v>-21.333333333333997</v>
      </c>
      <c r="K132" s="7">
        <f t="shared" si="14"/>
        <v>6</v>
      </c>
      <c r="L132" s="6">
        <f t="shared" si="16"/>
        <v>6.8053333333333725</v>
      </c>
      <c r="M132" s="6">
        <f t="shared" si="17"/>
        <v>-2.4746666666667436</v>
      </c>
      <c r="N132" s="7">
        <f t="shared" si="18"/>
        <v>3</v>
      </c>
      <c r="O132" s="46">
        <f t="shared" si="15"/>
        <v>7.8381462661071719</v>
      </c>
    </row>
    <row r="133" spans="1:15" x14ac:dyDescent="0.2">
      <c r="A133">
        <v>130</v>
      </c>
      <c r="B133" s="29">
        <v>2.9861111111111099E-2</v>
      </c>
      <c r="C133">
        <v>142.166666666666</v>
      </c>
      <c r="D133">
        <v>234.833333333333</v>
      </c>
      <c r="E133" s="1">
        <v>17</v>
      </c>
      <c r="F133" s="6">
        <v>200.833333333333</v>
      </c>
      <c r="G133" s="6">
        <v>206.833333333333</v>
      </c>
      <c r="H133" s="7">
        <v>24</v>
      </c>
      <c r="I133" s="6">
        <f t="shared" ref="I133:I196" si="19">F133-C133</f>
        <v>58.666666666666998</v>
      </c>
      <c r="J133" s="6">
        <f t="shared" ref="J133:J196" si="20">G133-D133</f>
        <v>-28</v>
      </c>
      <c r="K133" s="7">
        <f t="shared" ref="K133:K196" si="21">H133-E133</f>
        <v>7</v>
      </c>
      <c r="L133" s="6">
        <f t="shared" si="16"/>
        <v>6.8053333333333725</v>
      </c>
      <c r="M133" s="6">
        <f t="shared" si="17"/>
        <v>-3.2480000000000002</v>
      </c>
      <c r="N133" s="7">
        <f t="shared" si="18"/>
        <v>3.5</v>
      </c>
      <c r="O133" s="46">
        <f t="shared" ref="O133:O196" si="22">SQRT((L133^2)+(M133^2)+(N133^2))</f>
        <v>8.3133666933305861</v>
      </c>
    </row>
    <row r="134" spans="1:15" x14ac:dyDescent="0.2">
      <c r="A134">
        <v>131</v>
      </c>
      <c r="B134" s="29">
        <v>3.0092592592592601E-2</v>
      </c>
      <c r="C134">
        <v>167.5</v>
      </c>
      <c r="D134">
        <v>242.166666666666</v>
      </c>
      <c r="E134" s="1">
        <v>19</v>
      </c>
      <c r="F134" s="6">
        <v>201.5</v>
      </c>
      <c r="G134" s="6">
        <v>206.833333333333</v>
      </c>
      <c r="H134" s="7">
        <v>24</v>
      </c>
      <c r="I134" s="6">
        <f t="shared" si="19"/>
        <v>34</v>
      </c>
      <c r="J134" s="6">
        <f t="shared" si="20"/>
        <v>-35.333333333333002</v>
      </c>
      <c r="K134" s="7">
        <f t="shared" si="21"/>
        <v>5</v>
      </c>
      <c r="L134" s="6">
        <f t="shared" si="16"/>
        <v>3.9440000000000004</v>
      </c>
      <c r="M134" s="6">
        <f t="shared" si="17"/>
        <v>-4.0986666666666283</v>
      </c>
      <c r="N134" s="7">
        <f t="shared" si="18"/>
        <v>2.5</v>
      </c>
      <c r="O134" s="46">
        <f t="shared" si="22"/>
        <v>6.2132281822289563</v>
      </c>
    </row>
    <row r="135" spans="1:15" x14ac:dyDescent="0.2">
      <c r="A135">
        <v>132</v>
      </c>
      <c r="B135" s="29">
        <v>3.03240740740741E-2</v>
      </c>
      <c r="C135">
        <v>163.5</v>
      </c>
      <c r="D135">
        <v>239.5</v>
      </c>
      <c r="E135" s="1">
        <v>19</v>
      </c>
      <c r="F135" s="6">
        <v>200.833333333333</v>
      </c>
      <c r="G135" s="6">
        <v>207.5</v>
      </c>
      <c r="H135" s="7">
        <v>23</v>
      </c>
      <c r="I135" s="6">
        <f t="shared" si="19"/>
        <v>37.333333333333002</v>
      </c>
      <c r="J135" s="6">
        <f t="shared" si="20"/>
        <v>-32</v>
      </c>
      <c r="K135" s="7">
        <f t="shared" si="21"/>
        <v>4</v>
      </c>
      <c r="L135" s="6">
        <f t="shared" si="16"/>
        <v>4.3306666666666285</v>
      </c>
      <c r="M135" s="6">
        <f t="shared" si="17"/>
        <v>-3.7120000000000002</v>
      </c>
      <c r="N135" s="7">
        <f t="shared" si="18"/>
        <v>2</v>
      </c>
      <c r="O135" s="46">
        <f t="shared" si="22"/>
        <v>6.0443045735450367</v>
      </c>
    </row>
    <row r="136" spans="1:15" x14ac:dyDescent="0.2">
      <c r="A136">
        <v>133</v>
      </c>
      <c r="B136" s="29">
        <v>3.05555555555556E-2</v>
      </c>
      <c r="C136">
        <v>142.166666666666</v>
      </c>
      <c r="D136">
        <v>230.833333333333</v>
      </c>
      <c r="E136" s="1">
        <v>17</v>
      </c>
      <c r="F136" s="6">
        <v>202.166666666666</v>
      </c>
      <c r="G136" s="6">
        <v>204.833333333333</v>
      </c>
      <c r="H136" s="7">
        <v>24</v>
      </c>
      <c r="I136" s="6">
        <f t="shared" si="19"/>
        <v>60</v>
      </c>
      <c r="J136" s="6">
        <f t="shared" si="20"/>
        <v>-26</v>
      </c>
      <c r="K136" s="7">
        <f t="shared" si="21"/>
        <v>7</v>
      </c>
      <c r="L136" s="6">
        <f t="shared" si="16"/>
        <v>6.96</v>
      </c>
      <c r="M136" s="6">
        <f t="shared" si="17"/>
        <v>-3.016</v>
      </c>
      <c r="N136" s="7">
        <f t="shared" si="18"/>
        <v>3.5</v>
      </c>
      <c r="O136" s="46">
        <f t="shared" si="22"/>
        <v>8.3539126162535364</v>
      </c>
    </row>
    <row r="137" spans="1:15" x14ac:dyDescent="0.2">
      <c r="A137">
        <v>134</v>
      </c>
      <c r="B137" s="29">
        <v>3.0787037037037002E-2</v>
      </c>
      <c r="C137">
        <v>145.5</v>
      </c>
      <c r="D137">
        <v>233.5</v>
      </c>
      <c r="E137" s="1">
        <v>17</v>
      </c>
      <c r="F137" s="6">
        <v>199.5</v>
      </c>
      <c r="G137" s="6">
        <v>204.833333333333</v>
      </c>
      <c r="H137" s="7">
        <v>23</v>
      </c>
      <c r="I137" s="6">
        <f t="shared" si="19"/>
        <v>54</v>
      </c>
      <c r="J137" s="6">
        <f t="shared" si="20"/>
        <v>-28.666666666666998</v>
      </c>
      <c r="K137" s="7">
        <f t="shared" si="21"/>
        <v>6</v>
      </c>
      <c r="L137" s="6">
        <f t="shared" si="16"/>
        <v>6.2640000000000002</v>
      </c>
      <c r="M137" s="6">
        <f t="shared" si="17"/>
        <v>-3.3253333333333721</v>
      </c>
      <c r="N137" s="7">
        <f t="shared" si="18"/>
        <v>3</v>
      </c>
      <c r="O137" s="46">
        <f t="shared" si="22"/>
        <v>7.7003595875633</v>
      </c>
    </row>
    <row r="138" spans="1:15" x14ac:dyDescent="0.2">
      <c r="A138">
        <v>135</v>
      </c>
      <c r="B138" s="29">
        <v>3.1018518518518501E-2</v>
      </c>
      <c r="C138">
        <v>144.833333333333</v>
      </c>
      <c r="D138">
        <v>235.5</v>
      </c>
      <c r="E138" s="1">
        <v>18</v>
      </c>
      <c r="F138" s="6">
        <v>197.5</v>
      </c>
      <c r="G138" s="6">
        <v>203.5</v>
      </c>
      <c r="H138" s="7">
        <v>23</v>
      </c>
      <c r="I138" s="6">
        <f t="shared" si="19"/>
        <v>52.666666666666998</v>
      </c>
      <c r="J138" s="6">
        <f t="shared" si="20"/>
        <v>-32</v>
      </c>
      <c r="K138" s="7">
        <f t="shared" si="21"/>
        <v>5</v>
      </c>
      <c r="L138" s="6">
        <f t="shared" si="16"/>
        <v>6.1093333333333719</v>
      </c>
      <c r="M138" s="6">
        <f t="shared" si="17"/>
        <v>-3.7120000000000002</v>
      </c>
      <c r="N138" s="7">
        <f t="shared" si="18"/>
        <v>2.5</v>
      </c>
      <c r="O138" s="46">
        <f t="shared" si="22"/>
        <v>7.573169599169046</v>
      </c>
    </row>
    <row r="139" spans="1:15" x14ac:dyDescent="0.2">
      <c r="A139">
        <v>136</v>
      </c>
      <c r="B139" s="29">
        <v>3.125E-2</v>
      </c>
      <c r="C139">
        <v>148.166666666666</v>
      </c>
      <c r="D139">
        <v>230.166666666666</v>
      </c>
      <c r="E139" s="1">
        <v>18</v>
      </c>
      <c r="F139" s="6">
        <v>197.5</v>
      </c>
      <c r="G139" s="6">
        <v>203.5</v>
      </c>
      <c r="H139" s="7">
        <v>24</v>
      </c>
      <c r="I139" s="6">
        <f t="shared" si="19"/>
        <v>49.333333333333997</v>
      </c>
      <c r="J139" s="6">
        <f t="shared" si="20"/>
        <v>-26.666666666666003</v>
      </c>
      <c r="K139" s="7">
        <f t="shared" si="21"/>
        <v>6</v>
      </c>
      <c r="L139" s="6">
        <f t="shared" ref="L139:L202" si="23">I139*0.116</f>
        <v>5.7226666666667443</v>
      </c>
      <c r="M139" s="6">
        <f t="shared" ref="M139:M202" si="24">J139*0.116</f>
        <v>-3.0933333333332564</v>
      </c>
      <c r="N139" s="7">
        <f t="shared" ref="N139:N202" si="25">K139*0.5</f>
        <v>3</v>
      </c>
      <c r="O139" s="46">
        <f t="shared" si="22"/>
        <v>7.1636321017267006</v>
      </c>
    </row>
    <row r="140" spans="1:15" x14ac:dyDescent="0.2">
      <c r="A140">
        <v>137</v>
      </c>
      <c r="B140" s="29">
        <v>3.1481481481481499E-2</v>
      </c>
      <c r="C140">
        <v>167.5</v>
      </c>
      <c r="D140">
        <v>245.5</v>
      </c>
      <c r="E140" s="1">
        <v>17</v>
      </c>
      <c r="F140" s="6">
        <v>201.5</v>
      </c>
      <c r="G140" s="6">
        <v>204.833333333333</v>
      </c>
      <c r="H140" s="7">
        <v>24</v>
      </c>
      <c r="I140" s="6">
        <f t="shared" si="19"/>
        <v>34</v>
      </c>
      <c r="J140" s="6">
        <f t="shared" si="20"/>
        <v>-40.666666666666998</v>
      </c>
      <c r="K140" s="7">
        <f t="shared" si="21"/>
        <v>7</v>
      </c>
      <c r="L140" s="6">
        <f t="shared" si="23"/>
        <v>3.9440000000000004</v>
      </c>
      <c r="M140" s="6">
        <f t="shared" si="24"/>
        <v>-4.7173333333333725</v>
      </c>
      <c r="N140" s="7">
        <f t="shared" si="25"/>
        <v>3.5</v>
      </c>
      <c r="O140" s="46">
        <f t="shared" si="22"/>
        <v>7.0751939745690473</v>
      </c>
    </row>
    <row r="141" spans="1:15" x14ac:dyDescent="0.2">
      <c r="A141">
        <v>138</v>
      </c>
      <c r="B141" s="29">
        <v>3.1712962962962998E-2</v>
      </c>
      <c r="C141">
        <v>164.166666666666</v>
      </c>
      <c r="D141">
        <v>235.5</v>
      </c>
      <c r="E141" s="1">
        <v>21</v>
      </c>
      <c r="F141" s="6">
        <v>198.833333333333</v>
      </c>
      <c r="G141" s="6">
        <v>199.5</v>
      </c>
      <c r="H141" s="7">
        <v>24</v>
      </c>
      <c r="I141" s="6">
        <f t="shared" si="19"/>
        <v>34.666666666666998</v>
      </c>
      <c r="J141" s="6">
        <f t="shared" si="20"/>
        <v>-36</v>
      </c>
      <c r="K141" s="7">
        <f t="shared" si="21"/>
        <v>3</v>
      </c>
      <c r="L141" s="6">
        <f t="shared" si="23"/>
        <v>4.0213333333333718</v>
      </c>
      <c r="M141" s="6">
        <f t="shared" si="24"/>
        <v>-4.1760000000000002</v>
      </c>
      <c r="N141" s="7">
        <f t="shared" si="25"/>
        <v>1.5</v>
      </c>
      <c r="O141" s="46">
        <f t="shared" si="22"/>
        <v>5.9883301326645384</v>
      </c>
    </row>
    <row r="142" spans="1:15" x14ac:dyDescent="0.2">
      <c r="A142">
        <v>139</v>
      </c>
      <c r="B142" s="29">
        <v>3.19444444444444E-2</v>
      </c>
      <c r="C142">
        <v>130.166666666666</v>
      </c>
      <c r="D142">
        <v>226.166666666666</v>
      </c>
      <c r="E142" s="1">
        <v>16</v>
      </c>
      <c r="F142" s="6">
        <v>200.166666666666</v>
      </c>
      <c r="G142" s="6">
        <v>204.833333333333</v>
      </c>
      <c r="H142" s="7">
        <v>24</v>
      </c>
      <c r="I142" s="6">
        <f t="shared" si="19"/>
        <v>70</v>
      </c>
      <c r="J142" s="6">
        <f t="shared" si="20"/>
        <v>-21.333333333333002</v>
      </c>
      <c r="K142" s="7">
        <f t="shared" si="21"/>
        <v>8</v>
      </c>
      <c r="L142" s="6">
        <f t="shared" si="23"/>
        <v>8.120000000000001</v>
      </c>
      <c r="M142" s="6">
        <f t="shared" si="24"/>
        <v>-2.4746666666666282</v>
      </c>
      <c r="N142" s="7">
        <f t="shared" si="25"/>
        <v>4</v>
      </c>
      <c r="O142" s="46">
        <f t="shared" si="22"/>
        <v>9.3839424077042874</v>
      </c>
    </row>
    <row r="143" spans="1:15" x14ac:dyDescent="0.2">
      <c r="A143">
        <v>140</v>
      </c>
      <c r="B143" s="29">
        <v>3.21759259259259E-2</v>
      </c>
      <c r="C143">
        <v>104.833333333333</v>
      </c>
      <c r="D143">
        <v>223.5</v>
      </c>
      <c r="E143" s="1">
        <v>13</v>
      </c>
      <c r="F143" s="6">
        <v>197.5</v>
      </c>
      <c r="G143" s="6">
        <v>208.833333333333</v>
      </c>
      <c r="H143" s="7">
        <v>24</v>
      </c>
      <c r="I143" s="6">
        <f t="shared" si="19"/>
        <v>92.666666666666998</v>
      </c>
      <c r="J143" s="6">
        <f t="shared" si="20"/>
        <v>-14.666666666666998</v>
      </c>
      <c r="K143" s="7">
        <f t="shared" si="21"/>
        <v>11</v>
      </c>
      <c r="L143" s="6">
        <f t="shared" si="23"/>
        <v>10.749333333333372</v>
      </c>
      <c r="M143" s="6">
        <f t="shared" si="24"/>
        <v>-1.7013333333333718</v>
      </c>
      <c r="N143" s="7">
        <f t="shared" si="25"/>
        <v>5.5</v>
      </c>
      <c r="O143" s="46">
        <f t="shared" si="22"/>
        <v>12.193961711528505</v>
      </c>
    </row>
    <row r="144" spans="1:15" x14ac:dyDescent="0.2">
      <c r="A144">
        <v>141</v>
      </c>
      <c r="B144" s="29">
        <v>3.2407407407407399E-2</v>
      </c>
      <c r="C144">
        <v>86.1666666666666</v>
      </c>
      <c r="D144">
        <v>228.833333333333</v>
      </c>
      <c r="E144" s="1">
        <v>13</v>
      </c>
      <c r="F144" s="6">
        <v>193.5</v>
      </c>
      <c r="G144" s="6">
        <v>204.833333333333</v>
      </c>
      <c r="H144" s="7">
        <v>24</v>
      </c>
      <c r="I144" s="6">
        <f t="shared" si="19"/>
        <v>107.3333333333334</v>
      </c>
      <c r="J144" s="6">
        <f t="shared" si="20"/>
        <v>-24</v>
      </c>
      <c r="K144" s="7">
        <f t="shared" si="21"/>
        <v>11</v>
      </c>
      <c r="L144" s="6">
        <f t="shared" si="23"/>
        <v>12.450666666666676</v>
      </c>
      <c r="M144" s="6">
        <f t="shared" si="24"/>
        <v>-2.7840000000000003</v>
      </c>
      <c r="N144" s="7">
        <f t="shared" si="25"/>
        <v>5.5</v>
      </c>
      <c r="O144" s="46">
        <f t="shared" si="22"/>
        <v>13.89315502124858</v>
      </c>
    </row>
    <row r="145" spans="1:16" x14ac:dyDescent="0.2">
      <c r="A145">
        <v>142</v>
      </c>
      <c r="B145" s="29">
        <v>3.2638888888888898E-2</v>
      </c>
      <c r="C145">
        <v>73.5</v>
      </c>
      <c r="D145">
        <v>230.166666666666</v>
      </c>
      <c r="E145" s="1">
        <v>13</v>
      </c>
      <c r="F145" s="6">
        <v>188.166666666666</v>
      </c>
      <c r="G145" s="6">
        <v>204.833333333333</v>
      </c>
      <c r="H145" s="7">
        <v>23</v>
      </c>
      <c r="I145" s="6">
        <f t="shared" si="19"/>
        <v>114.666666666666</v>
      </c>
      <c r="J145" s="6">
        <f t="shared" si="20"/>
        <v>-25.333333333333002</v>
      </c>
      <c r="K145" s="7">
        <f t="shared" si="21"/>
        <v>10</v>
      </c>
      <c r="L145" s="6">
        <f t="shared" si="23"/>
        <v>13.301333333333258</v>
      </c>
      <c r="M145" s="6">
        <f t="shared" si="24"/>
        <v>-2.9386666666666286</v>
      </c>
      <c r="N145" s="7">
        <f t="shared" si="25"/>
        <v>5</v>
      </c>
      <c r="O145" s="46">
        <f t="shared" si="22"/>
        <v>14.510728107928285</v>
      </c>
    </row>
    <row r="146" spans="1:16" x14ac:dyDescent="0.2">
      <c r="A146">
        <v>143</v>
      </c>
      <c r="B146" s="29">
        <v>3.2870370370370397E-2</v>
      </c>
      <c r="C146">
        <v>86.1666666666666</v>
      </c>
      <c r="D146">
        <v>222.166666666666</v>
      </c>
      <c r="E146" s="1">
        <v>16</v>
      </c>
      <c r="F146" s="6">
        <v>185.5</v>
      </c>
      <c r="G146" s="6">
        <v>202.833333333333</v>
      </c>
      <c r="H146" s="7">
        <v>22</v>
      </c>
      <c r="I146" s="6">
        <f t="shared" si="19"/>
        <v>99.3333333333334</v>
      </c>
      <c r="J146" s="6">
        <f t="shared" si="20"/>
        <v>-19.333333333333002</v>
      </c>
      <c r="K146" s="7">
        <f t="shared" si="21"/>
        <v>6</v>
      </c>
      <c r="L146" s="6">
        <f t="shared" si="23"/>
        <v>11.522666666666675</v>
      </c>
      <c r="M146" s="6">
        <f t="shared" si="24"/>
        <v>-2.2426666666666284</v>
      </c>
      <c r="N146" s="7">
        <f t="shared" si="25"/>
        <v>3</v>
      </c>
      <c r="O146" s="46">
        <f t="shared" si="22"/>
        <v>12.116162795575541</v>
      </c>
    </row>
    <row r="147" spans="1:16" x14ac:dyDescent="0.2">
      <c r="A147">
        <v>144</v>
      </c>
      <c r="B147" s="29">
        <v>3.3101851851851799E-2</v>
      </c>
      <c r="C147">
        <v>77.5</v>
      </c>
      <c r="D147">
        <v>220.833333333333</v>
      </c>
      <c r="E147" s="1">
        <v>16</v>
      </c>
      <c r="F147" s="6">
        <v>188.166666666666</v>
      </c>
      <c r="G147" s="6">
        <v>202.833333333333</v>
      </c>
      <c r="H147" s="7">
        <v>22</v>
      </c>
      <c r="I147" s="6">
        <f t="shared" si="19"/>
        <v>110.666666666666</v>
      </c>
      <c r="J147" s="6">
        <f t="shared" si="20"/>
        <v>-18</v>
      </c>
      <c r="K147" s="7">
        <f t="shared" si="21"/>
        <v>6</v>
      </c>
      <c r="L147" s="6">
        <f t="shared" si="23"/>
        <v>12.837333333333257</v>
      </c>
      <c r="M147" s="6">
        <f t="shared" si="24"/>
        <v>-2.0880000000000001</v>
      </c>
      <c r="N147" s="7">
        <f t="shared" si="25"/>
        <v>3</v>
      </c>
      <c r="O147" s="46">
        <f t="shared" si="22"/>
        <v>13.347541762853156</v>
      </c>
    </row>
    <row r="148" spans="1:16" x14ac:dyDescent="0.2">
      <c r="A148">
        <v>145</v>
      </c>
      <c r="B148" s="29">
        <v>3.3333333333333298E-2</v>
      </c>
      <c r="C148">
        <v>52.8333333333333</v>
      </c>
      <c r="D148">
        <v>221.5</v>
      </c>
      <c r="E148" s="1">
        <v>16</v>
      </c>
      <c r="F148" s="6">
        <v>186.166666666666</v>
      </c>
      <c r="G148" s="6">
        <v>203.5</v>
      </c>
      <c r="H148" s="7">
        <v>22</v>
      </c>
      <c r="I148" s="6">
        <f t="shared" si="19"/>
        <v>133.33333333333269</v>
      </c>
      <c r="J148" s="6">
        <f t="shared" si="20"/>
        <v>-18</v>
      </c>
      <c r="K148" s="7">
        <f t="shared" si="21"/>
        <v>6</v>
      </c>
      <c r="L148" s="6">
        <f t="shared" si="23"/>
        <v>15.466666666666592</v>
      </c>
      <c r="M148" s="6">
        <f t="shared" si="24"/>
        <v>-2.0880000000000001</v>
      </c>
      <c r="N148" s="7">
        <f t="shared" si="25"/>
        <v>3</v>
      </c>
      <c r="O148" s="46">
        <f t="shared" si="22"/>
        <v>15.892687682634913</v>
      </c>
    </row>
    <row r="149" spans="1:16" x14ac:dyDescent="0.2">
      <c r="A149" s="9">
        <v>146</v>
      </c>
      <c r="B149" s="30">
        <v>3.3564814814814797E-2</v>
      </c>
      <c r="C149">
        <v>33.5</v>
      </c>
      <c r="D149">
        <v>224.833333333333</v>
      </c>
      <c r="E149" s="1">
        <v>16</v>
      </c>
      <c r="F149" s="6">
        <v>190.166666666666</v>
      </c>
      <c r="G149" s="6">
        <v>204.166666666666</v>
      </c>
      <c r="H149" s="7">
        <v>22</v>
      </c>
      <c r="I149" s="6">
        <f t="shared" si="19"/>
        <v>156.666666666666</v>
      </c>
      <c r="J149" s="6">
        <f t="shared" si="20"/>
        <v>-20.666666666666998</v>
      </c>
      <c r="K149" s="7">
        <f t="shared" si="21"/>
        <v>6</v>
      </c>
      <c r="L149" s="6">
        <f t="shared" si="23"/>
        <v>18.173333333333257</v>
      </c>
      <c r="M149" s="6">
        <f t="shared" si="24"/>
        <v>-2.3973333333333717</v>
      </c>
      <c r="N149" s="7">
        <f t="shared" si="25"/>
        <v>3</v>
      </c>
      <c r="O149" s="46">
        <f t="shared" si="22"/>
        <v>18.574640011465984</v>
      </c>
      <c r="P149">
        <v>1</v>
      </c>
    </row>
    <row r="150" spans="1:16" x14ac:dyDescent="0.2">
      <c r="A150">
        <v>147</v>
      </c>
      <c r="B150" s="29">
        <v>3.3796296296296303E-2</v>
      </c>
      <c r="C150">
        <v>59.5</v>
      </c>
      <c r="D150">
        <v>226.166666666666</v>
      </c>
      <c r="E150" s="1">
        <v>15</v>
      </c>
      <c r="F150" s="6">
        <v>192.166666666666</v>
      </c>
      <c r="G150" s="6">
        <v>204.833333333333</v>
      </c>
      <c r="H150" s="7">
        <v>22</v>
      </c>
      <c r="I150" s="6">
        <f t="shared" si="19"/>
        <v>132.666666666666</v>
      </c>
      <c r="J150" s="6">
        <f t="shared" si="20"/>
        <v>-21.333333333333002</v>
      </c>
      <c r="K150" s="7">
        <f t="shared" si="21"/>
        <v>7</v>
      </c>
      <c r="L150" s="6">
        <f t="shared" si="23"/>
        <v>15.389333333333257</v>
      </c>
      <c r="M150" s="6">
        <f t="shared" si="24"/>
        <v>-2.4746666666666282</v>
      </c>
      <c r="N150" s="7">
        <f t="shared" si="25"/>
        <v>3.5</v>
      </c>
      <c r="O150" s="46">
        <f t="shared" si="22"/>
        <v>15.975154320242201</v>
      </c>
    </row>
    <row r="151" spans="1:16" x14ac:dyDescent="0.2">
      <c r="A151">
        <v>148</v>
      </c>
      <c r="B151" s="29">
        <v>3.4027777777777803E-2</v>
      </c>
      <c r="C151">
        <v>82.8333333333333</v>
      </c>
      <c r="D151">
        <v>221.5</v>
      </c>
      <c r="E151" s="1">
        <v>16</v>
      </c>
      <c r="F151" s="6">
        <v>193.5</v>
      </c>
      <c r="G151" s="6">
        <v>205.5</v>
      </c>
      <c r="H151" s="7">
        <v>22</v>
      </c>
      <c r="I151" s="6">
        <f t="shared" si="19"/>
        <v>110.6666666666667</v>
      </c>
      <c r="J151" s="6">
        <f t="shared" si="20"/>
        <v>-16</v>
      </c>
      <c r="K151" s="7">
        <f t="shared" si="21"/>
        <v>6</v>
      </c>
      <c r="L151" s="6">
        <f t="shared" si="23"/>
        <v>12.837333333333337</v>
      </c>
      <c r="M151" s="6">
        <f t="shared" si="24"/>
        <v>-1.8560000000000001</v>
      </c>
      <c r="N151" s="7">
        <f t="shared" si="25"/>
        <v>3</v>
      </c>
      <c r="O151" s="46">
        <f t="shared" si="22"/>
        <v>13.313221364910568</v>
      </c>
    </row>
    <row r="152" spans="1:16" x14ac:dyDescent="0.2">
      <c r="A152">
        <v>149</v>
      </c>
      <c r="B152" s="29">
        <v>3.4259259259259302E-2</v>
      </c>
      <c r="C152">
        <v>100.166666666666</v>
      </c>
      <c r="D152">
        <v>220.833333333333</v>
      </c>
      <c r="E152" s="1">
        <v>16</v>
      </c>
      <c r="F152" s="6">
        <v>196.166666666666</v>
      </c>
      <c r="G152" s="6">
        <v>202.833333333333</v>
      </c>
      <c r="H152" s="7">
        <v>22</v>
      </c>
      <c r="I152" s="6">
        <f t="shared" si="19"/>
        <v>96</v>
      </c>
      <c r="J152" s="6">
        <f t="shared" si="20"/>
        <v>-18</v>
      </c>
      <c r="K152" s="7">
        <f t="shared" si="21"/>
        <v>6</v>
      </c>
      <c r="L152" s="6">
        <f t="shared" si="23"/>
        <v>11.136000000000001</v>
      </c>
      <c r="M152" s="6">
        <f t="shared" si="24"/>
        <v>-2.0880000000000001</v>
      </c>
      <c r="N152" s="7">
        <f t="shared" si="25"/>
        <v>3</v>
      </c>
      <c r="O152" s="46">
        <f t="shared" si="22"/>
        <v>11.720505108569341</v>
      </c>
    </row>
    <row r="153" spans="1:16" x14ac:dyDescent="0.2">
      <c r="A153">
        <v>150</v>
      </c>
      <c r="B153" s="29">
        <v>3.4490740740740697E-2</v>
      </c>
      <c r="C153">
        <v>120.833333333333</v>
      </c>
      <c r="D153">
        <v>220.833333333333</v>
      </c>
      <c r="E153" s="1">
        <v>16</v>
      </c>
      <c r="F153" s="6">
        <v>196.833333333333</v>
      </c>
      <c r="G153" s="6">
        <v>204.833333333333</v>
      </c>
      <c r="H153" s="7">
        <v>23</v>
      </c>
      <c r="I153" s="6">
        <f t="shared" si="19"/>
        <v>76</v>
      </c>
      <c r="J153" s="6">
        <f t="shared" si="20"/>
        <v>-16</v>
      </c>
      <c r="K153" s="7">
        <f t="shared" si="21"/>
        <v>7</v>
      </c>
      <c r="L153" s="6">
        <f t="shared" si="23"/>
        <v>8.8160000000000007</v>
      </c>
      <c r="M153" s="6">
        <f t="shared" si="24"/>
        <v>-1.8560000000000001</v>
      </c>
      <c r="N153" s="7">
        <f t="shared" si="25"/>
        <v>3.5</v>
      </c>
      <c r="O153" s="46">
        <f t="shared" si="22"/>
        <v>9.6652259156214253</v>
      </c>
    </row>
    <row r="154" spans="1:16" x14ac:dyDescent="0.2">
      <c r="A154">
        <v>151</v>
      </c>
      <c r="B154" s="29">
        <v>3.4722222222222203E-2</v>
      </c>
      <c r="C154">
        <v>148.166666666666</v>
      </c>
      <c r="D154">
        <v>224.833333333333</v>
      </c>
      <c r="E154" s="1">
        <v>20</v>
      </c>
      <c r="F154" s="6">
        <v>198.166666666666</v>
      </c>
      <c r="G154" s="6">
        <v>205.5</v>
      </c>
      <c r="H154" s="7">
        <v>22</v>
      </c>
      <c r="I154" s="6">
        <f t="shared" si="19"/>
        <v>50</v>
      </c>
      <c r="J154" s="6">
        <f t="shared" si="20"/>
        <v>-19.333333333333002</v>
      </c>
      <c r="K154" s="7">
        <f t="shared" si="21"/>
        <v>2</v>
      </c>
      <c r="L154" s="6">
        <f t="shared" si="23"/>
        <v>5.8000000000000007</v>
      </c>
      <c r="M154" s="6">
        <f t="shared" si="24"/>
        <v>-2.2426666666666284</v>
      </c>
      <c r="N154" s="7">
        <f t="shared" si="25"/>
        <v>1</v>
      </c>
      <c r="O154" s="46">
        <f t="shared" si="22"/>
        <v>6.2983770749120458</v>
      </c>
    </row>
    <row r="155" spans="1:16" x14ac:dyDescent="0.2">
      <c r="A155">
        <v>152</v>
      </c>
      <c r="B155" s="29">
        <v>3.4953703703703702E-2</v>
      </c>
      <c r="C155">
        <v>155.5</v>
      </c>
      <c r="D155">
        <v>230.166666666666</v>
      </c>
      <c r="E155" s="1">
        <v>18</v>
      </c>
      <c r="F155" s="6">
        <v>197.5</v>
      </c>
      <c r="G155" s="6">
        <v>205.5</v>
      </c>
      <c r="H155" s="7">
        <v>22</v>
      </c>
      <c r="I155" s="6">
        <f t="shared" si="19"/>
        <v>42</v>
      </c>
      <c r="J155" s="6">
        <f t="shared" si="20"/>
        <v>-24.666666666666003</v>
      </c>
      <c r="K155" s="7">
        <f t="shared" si="21"/>
        <v>4</v>
      </c>
      <c r="L155" s="6">
        <f t="shared" si="23"/>
        <v>4.8719999999999999</v>
      </c>
      <c r="M155" s="6">
        <f t="shared" si="24"/>
        <v>-2.8613333333332567</v>
      </c>
      <c r="N155" s="7">
        <f t="shared" si="25"/>
        <v>2</v>
      </c>
      <c r="O155" s="46">
        <f t="shared" si="22"/>
        <v>5.9936309900129823</v>
      </c>
    </row>
    <row r="156" spans="1:16" x14ac:dyDescent="0.2">
      <c r="A156">
        <v>153</v>
      </c>
      <c r="B156" s="29">
        <v>3.5185185185185201E-2</v>
      </c>
      <c r="C156">
        <v>160.833333333333</v>
      </c>
      <c r="D156">
        <v>231.5</v>
      </c>
      <c r="E156" s="1">
        <v>18</v>
      </c>
      <c r="F156" s="6">
        <v>196.833333333333</v>
      </c>
      <c r="G156" s="6">
        <v>204.833333333333</v>
      </c>
      <c r="H156" s="7">
        <v>23</v>
      </c>
      <c r="I156" s="6">
        <f t="shared" si="19"/>
        <v>36</v>
      </c>
      <c r="J156" s="6">
        <f t="shared" si="20"/>
        <v>-26.666666666666998</v>
      </c>
      <c r="K156" s="7">
        <f t="shared" si="21"/>
        <v>5</v>
      </c>
      <c r="L156" s="6">
        <f t="shared" si="23"/>
        <v>4.1760000000000002</v>
      </c>
      <c r="M156" s="6">
        <f t="shared" si="24"/>
        <v>-3.0933333333333719</v>
      </c>
      <c r="N156" s="7">
        <f t="shared" si="25"/>
        <v>2.5</v>
      </c>
      <c r="O156" s="46">
        <f t="shared" si="22"/>
        <v>5.7669478158824496</v>
      </c>
    </row>
    <row r="157" spans="1:16" x14ac:dyDescent="0.2">
      <c r="A157">
        <v>154</v>
      </c>
      <c r="B157" s="29">
        <v>3.54166666666667E-2</v>
      </c>
      <c r="C157">
        <v>170.833333333333</v>
      </c>
      <c r="D157">
        <v>248.833333333333</v>
      </c>
      <c r="E157" s="1">
        <v>22</v>
      </c>
      <c r="F157" s="6">
        <v>197.5</v>
      </c>
      <c r="G157" s="6">
        <v>206.833333333333</v>
      </c>
      <c r="H157" s="7">
        <v>23</v>
      </c>
      <c r="I157" s="6">
        <f t="shared" si="19"/>
        <v>26.666666666666998</v>
      </c>
      <c r="J157" s="6">
        <f t="shared" si="20"/>
        <v>-42</v>
      </c>
      <c r="K157" s="7">
        <f t="shared" si="21"/>
        <v>1</v>
      </c>
      <c r="L157" s="6">
        <f t="shared" si="23"/>
        <v>3.0933333333333719</v>
      </c>
      <c r="M157" s="6">
        <f t="shared" si="24"/>
        <v>-4.8719999999999999</v>
      </c>
      <c r="N157" s="7">
        <f t="shared" si="25"/>
        <v>0.5</v>
      </c>
      <c r="O157" s="46">
        <f t="shared" si="22"/>
        <v>5.7926759887906165</v>
      </c>
    </row>
    <row r="158" spans="1:16" x14ac:dyDescent="0.2">
      <c r="A158">
        <v>155</v>
      </c>
      <c r="B158" s="29">
        <v>3.5648148148148102E-2</v>
      </c>
      <c r="C158">
        <v>182.833333333333</v>
      </c>
      <c r="D158">
        <v>258.83333333333297</v>
      </c>
      <c r="E158" s="1">
        <v>23</v>
      </c>
      <c r="F158" s="6">
        <v>198.166666666666</v>
      </c>
      <c r="G158" s="6">
        <v>207.5</v>
      </c>
      <c r="H158" s="7">
        <v>22</v>
      </c>
      <c r="I158" s="6">
        <f t="shared" si="19"/>
        <v>15.333333333333002</v>
      </c>
      <c r="J158" s="6">
        <f t="shared" si="20"/>
        <v>-51.333333333332973</v>
      </c>
      <c r="K158" s="7">
        <f t="shared" si="21"/>
        <v>-1</v>
      </c>
      <c r="L158" s="6">
        <f t="shared" si="23"/>
        <v>1.7786666666666282</v>
      </c>
      <c r="M158" s="6">
        <f t="shared" si="24"/>
        <v>-5.9546666666666255</v>
      </c>
      <c r="N158" s="7">
        <f t="shared" si="25"/>
        <v>-0.5</v>
      </c>
      <c r="O158" s="46">
        <f t="shared" si="22"/>
        <v>6.2347181349457648</v>
      </c>
    </row>
    <row r="159" spans="1:16" x14ac:dyDescent="0.2">
      <c r="A159">
        <v>156</v>
      </c>
      <c r="B159" s="29">
        <v>3.5879629629629602E-2</v>
      </c>
      <c r="C159">
        <v>172.166666666666</v>
      </c>
      <c r="D159">
        <v>253.5</v>
      </c>
      <c r="E159" s="1">
        <v>22</v>
      </c>
      <c r="F159" s="6">
        <v>198.166666666666</v>
      </c>
      <c r="G159" s="6">
        <v>210.166666666666</v>
      </c>
      <c r="H159" s="7">
        <v>24</v>
      </c>
      <c r="I159" s="6">
        <f t="shared" si="19"/>
        <v>26</v>
      </c>
      <c r="J159" s="6">
        <f t="shared" si="20"/>
        <v>-43.333333333333997</v>
      </c>
      <c r="K159" s="7">
        <f t="shared" si="21"/>
        <v>2</v>
      </c>
      <c r="L159" s="6">
        <f t="shared" si="23"/>
        <v>3.016</v>
      </c>
      <c r="M159" s="6">
        <f t="shared" si="24"/>
        <v>-5.0266666666667437</v>
      </c>
      <c r="N159" s="7">
        <f t="shared" si="25"/>
        <v>1</v>
      </c>
      <c r="O159" s="46">
        <f t="shared" si="22"/>
        <v>5.9467330340093927</v>
      </c>
    </row>
    <row r="160" spans="1:16" x14ac:dyDescent="0.2">
      <c r="A160">
        <v>157</v>
      </c>
      <c r="B160" s="29">
        <v>3.6111111111111101E-2</v>
      </c>
      <c r="C160">
        <v>157.5</v>
      </c>
      <c r="D160">
        <v>238.833333333333</v>
      </c>
      <c r="E160" s="1">
        <v>21</v>
      </c>
      <c r="F160" s="6">
        <v>196.833333333333</v>
      </c>
      <c r="G160" s="6">
        <v>207.5</v>
      </c>
      <c r="H160" s="7">
        <v>23</v>
      </c>
      <c r="I160" s="6">
        <f t="shared" si="19"/>
        <v>39.333333333333002</v>
      </c>
      <c r="J160" s="6">
        <f t="shared" si="20"/>
        <v>-31.333333333333002</v>
      </c>
      <c r="K160" s="7">
        <f t="shared" si="21"/>
        <v>2</v>
      </c>
      <c r="L160" s="6">
        <f t="shared" si="23"/>
        <v>4.5626666666666287</v>
      </c>
      <c r="M160" s="6">
        <f t="shared" si="24"/>
        <v>-3.6346666666666283</v>
      </c>
      <c r="N160" s="7">
        <f t="shared" si="25"/>
        <v>1</v>
      </c>
      <c r="O160" s="46">
        <f t="shared" si="22"/>
        <v>5.9185073193237052</v>
      </c>
    </row>
    <row r="161" spans="1:15" x14ac:dyDescent="0.2">
      <c r="A161">
        <v>158</v>
      </c>
      <c r="B161" s="29">
        <v>3.63425925925926E-2</v>
      </c>
      <c r="C161">
        <v>168.166666666666</v>
      </c>
      <c r="D161">
        <v>250.166666666666</v>
      </c>
      <c r="E161" s="1">
        <v>21</v>
      </c>
      <c r="F161" s="6">
        <v>196.166666666666</v>
      </c>
      <c r="G161" s="6">
        <v>206.166666666666</v>
      </c>
      <c r="H161" s="7">
        <v>22</v>
      </c>
      <c r="I161" s="6">
        <f t="shared" si="19"/>
        <v>28</v>
      </c>
      <c r="J161" s="6">
        <f t="shared" si="20"/>
        <v>-44</v>
      </c>
      <c r="K161" s="7">
        <f t="shared" si="21"/>
        <v>1</v>
      </c>
      <c r="L161" s="6">
        <f t="shared" si="23"/>
        <v>3.2480000000000002</v>
      </c>
      <c r="M161" s="6">
        <f t="shared" si="24"/>
        <v>-5.1040000000000001</v>
      </c>
      <c r="N161" s="7">
        <f t="shared" si="25"/>
        <v>0.5</v>
      </c>
      <c r="O161" s="46">
        <f t="shared" si="22"/>
        <v>6.0704464415724813</v>
      </c>
    </row>
    <row r="162" spans="1:15" x14ac:dyDescent="0.2">
      <c r="A162">
        <v>159</v>
      </c>
      <c r="B162" s="29">
        <v>3.6574074074074099E-2</v>
      </c>
      <c r="C162">
        <v>174.166666666666</v>
      </c>
      <c r="D162">
        <v>252.166666666666</v>
      </c>
      <c r="E162" s="1">
        <v>21</v>
      </c>
      <c r="F162" s="6">
        <v>198.166666666666</v>
      </c>
      <c r="G162" s="6">
        <v>205.5</v>
      </c>
      <c r="H162" s="7">
        <v>22</v>
      </c>
      <c r="I162" s="6">
        <f t="shared" si="19"/>
        <v>24</v>
      </c>
      <c r="J162" s="6">
        <f t="shared" si="20"/>
        <v>-46.666666666666003</v>
      </c>
      <c r="K162" s="7">
        <f t="shared" si="21"/>
        <v>1</v>
      </c>
      <c r="L162" s="6">
        <f t="shared" si="23"/>
        <v>2.7840000000000003</v>
      </c>
      <c r="M162" s="6">
        <f t="shared" si="24"/>
        <v>-5.4133333333332567</v>
      </c>
      <c r="N162" s="7">
        <f t="shared" si="25"/>
        <v>0.5</v>
      </c>
      <c r="O162" s="46">
        <f t="shared" si="22"/>
        <v>6.1077683140224748</v>
      </c>
    </row>
    <row r="163" spans="1:15" x14ac:dyDescent="0.2">
      <c r="A163">
        <v>160</v>
      </c>
      <c r="B163" s="29">
        <v>3.6805555555555501E-2</v>
      </c>
      <c r="C163">
        <v>174.833333333333</v>
      </c>
      <c r="D163">
        <v>246.833333333333</v>
      </c>
      <c r="E163" s="1">
        <v>22</v>
      </c>
      <c r="F163" s="6">
        <v>196.166666666666</v>
      </c>
      <c r="G163" s="6">
        <v>210.166666666666</v>
      </c>
      <c r="H163" s="7">
        <v>24</v>
      </c>
      <c r="I163" s="6">
        <f t="shared" si="19"/>
        <v>21.333333333333002</v>
      </c>
      <c r="J163" s="6">
        <f t="shared" si="20"/>
        <v>-36.666666666666998</v>
      </c>
      <c r="K163" s="7">
        <f t="shared" si="21"/>
        <v>2</v>
      </c>
      <c r="L163" s="6">
        <f t="shared" si="23"/>
        <v>2.4746666666666282</v>
      </c>
      <c r="M163" s="6">
        <f t="shared" si="24"/>
        <v>-4.253333333333372</v>
      </c>
      <c r="N163" s="7">
        <f t="shared" si="25"/>
        <v>1</v>
      </c>
      <c r="O163" s="46">
        <f t="shared" si="22"/>
        <v>5.0214360053231477</v>
      </c>
    </row>
    <row r="164" spans="1:15" x14ac:dyDescent="0.2">
      <c r="A164">
        <v>161</v>
      </c>
      <c r="B164" s="29">
        <v>3.7037037037037E-2</v>
      </c>
      <c r="C164">
        <v>169.5</v>
      </c>
      <c r="D164">
        <v>249.5</v>
      </c>
      <c r="E164" s="1">
        <v>22</v>
      </c>
      <c r="F164" s="6">
        <v>195.5</v>
      </c>
      <c r="G164" s="6">
        <v>208.166666666666</v>
      </c>
      <c r="H164" s="7">
        <v>23</v>
      </c>
      <c r="I164" s="6">
        <f t="shared" si="19"/>
        <v>26</v>
      </c>
      <c r="J164" s="6">
        <f t="shared" si="20"/>
        <v>-41.333333333333997</v>
      </c>
      <c r="K164" s="7">
        <f t="shared" si="21"/>
        <v>1</v>
      </c>
      <c r="L164" s="6">
        <f t="shared" si="23"/>
        <v>3.016</v>
      </c>
      <c r="M164" s="6">
        <f t="shared" si="24"/>
        <v>-4.7946666666667435</v>
      </c>
      <c r="N164" s="7">
        <f t="shared" si="25"/>
        <v>0.5</v>
      </c>
      <c r="O164" s="46">
        <f t="shared" si="22"/>
        <v>5.6863946789196032</v>
      </c>
    </row>
    <row r="165" spans="1:15" x14ac:dyDescent="0.2">
      <c r="A165">
        <v>162</v>
      </c>
      <c r="B165" s="29">
        <v>3.7268518518518499E-2</v>
      </c>
      <c r="C165">
        <v>170.166666666666</v>
      </c>
      <c r="D165">
        <v>248.833333333333</v>
      </c>
      <c r="E165" s="1">
        <v>22</v>
      </c>
      <c r="F165" s="6">
        <v>194.166666666666</v>
      </c>
      <c r="G165" s="6">
        <v>210.833333333333</v>
      </c>
      <c r="H165" s="7">
        <v>24</v>
      </c>
      <c r="I165" s="6">
        <f t="shared" si="19"/>
        <v>24</v>
      </c>
      <c r="J165" s="6">
        <f t="shared" si="20"/>
        <v>-38</v>
      </c>
      <c r="K165" s="7">
        <f t="shared" si="21"/>
        <v>2</v>
      </c>
      <c r="L165" s="6">
        <f t="shared" si="23"/>
        <v>2.7840000000000003</v>
      </c>
      <c r="M165" s="6">
        <f t="shared" si="24"/>
        <v>-4.4080000000000004</v>
      </c>
      <c r="N165" s="7">
        <f t="shared" si="25"/>
        <v>1</v>
      </c>
      <c r="O165" s="46">
        <f t="shared" si="22"/>
        <v>5.3085892664624197</v>
      </c>
    </row>
    <row r="166" spans="1:15" x14ac:dyDescent="0.2">
      <c r="A166">
        <v>163</v>
      </c>
      <c r="B166" s="29">
        <v>3.7499999999999999E-2</v>
      </c>
      <c r="C166">
        <v>166.833333333333</v>
      </c>
      <c r="D166">
        <v>244.833333333333</v>
      </c>
      <c r="E166" s="1">
        <v>20</v>
      </c>
      <c r="F166" s="6">
        <v>194.166666666666</v>
      </c>
      <c r="G166" s="6">
        <v>210.833333333333</v>
      </c>
      <c r="H166" s="7">
        <v>23</v>
      </c>
      <c r="I166" s="6">
        <f t="shared" si="19"/>
        <v>27.333333333333002</v>
      </c>
      <c r="J166" s="6">
        <f t="shared" si="20"/>
        <v>-34</v>
      </c>
      <c r="K166" s="7">
        <f t="shared" si="21"/>
        <v>3</v>
      </c>
      <c r="L166" s="6">
        <f t="shared" si="23"/>
        <v>3.1706666666666283</v>
      </c>
      <c r="M166" s="6">
        <f t="shared" si="24"/>
        <v>-3.9440000000000004</v>
      </c>
      <c r="N166" s="7">
        <f t="shared" si="25"/>
        <v>1.5</v>
      </c>
      <c r="O166" s="46">
        <f t="shared" si="22"/>
        <v>5.2780927531742821</v>
      </c>
    </row>
    <row r="167" spans="1:15" x14ac:dyDescent="0.2">
      <c r="A167">
        <v>164</v>
      </c>
      <c r="B167" s="29">
        <v>3.7731481481481498E-2</v>
      </c>
      <c r="C167">
        <v>166.166666666666</v>
      </c>
      <c r="D167">
        <v>242.166666666666</v>
      </c>
      <c r="E167" s="1">
        <v>21</v>
      </c>
      <c r="F167" s="6">
        <v>196.833333333333</v>
      </c>
      <c r="G167" s="6">
        <v>216.166666666666</v>
      </c>
      <c r="H167" s="7">
        <v>23</v>
      </c>
      <c r="I167" s="6">
        <f t="shared" si="19"/>
        <v>30.666666666666998</v>
      </c>
      <c r="J167" s="6">
        <f t="shared" si="20"/>
        <v>-26</v>
      </c>
      <c r="K167" s="7">
        <f t="shared" si="21"/>
        <v>2</v>
      </c>
      <c r="L167" s="6">
        <f t="shared" si="23"/>
        <v>3.5573333333333719</v>
      </c>
      <c r="M167" s="6">
        <f t="shared" si="24"/>
        <v>-3.016</v>
      </c>
      <c r="N167" s="7">
        <f t="shared" si="25"/>
        <v>1</v>
      </c>
      <c r="O167" s="46">
        <f t="shared" si="22"/>
        <v>4.7697878825420235</v>
      </c>
    </row>
    <row r="168" spans="1:15" x14ac:dyDescent="0.2">
      <c r="A168">
        <v>165</v>
      </c>
      <c r="B168" s="29">
        <v>3.7962962962962997E-2</v>
      </c>
      <c r="C168">
        <v>166.166666666666</v>
      </c>
      <c r="D168">
        <v>244.833333333333</v>
      </c>
      <c r="E168" s="1">
        <v>20</v>
      </c>
      <c r="F168" s="6">
        <v>196.166666666666</v>
      </c>
      <c r="G168" s="6">
        <v>212.166666666666</v>
      </c>
      <c r="H168" s="7">
        <v>24</v>
      </c>
      <c r="I168" s="6">
        <f t="shared" si="19"/>
        <v>30</v>
      </c>
      <c r="J168" s="6">
        <f t="shared" si="20"/>
        <v>-32.666666666666998</v>
      </c>
      <c r="K168" s="7">
        <f t="shared" si="21"/>
        <v>4</v>
      </c>
      <c r="L168" s="6">
        <f t="shared" si="23"/>
        <v>3.48</v>
      </c>
      <c r="M168" s="6">
        <f t="shared" si="24"/>
        <v>-3.7893333333333721</v>
      </c>
      <c r="N168" s="7">
        <f t="shared" si="25"/>
        <v>2</v>
      </c>
      <c r="O168" s="46">
        <f t="shared" si="22"/>
        <v>5.5199136869258565</v>
      </c>
    </row>
    <row r="169" spans="1:15" x14ac:dyDescent="0.2">
      <c r="A169">
        <v>166</v>
      </c>
      <c r="B169" s="29">
        <v>3.8194444444444399E-2</v>
      </c>
      <c r="C169">
        <v>169.5</v>
      </c>
      <c r="D169">
        <v>243.5</v>
      </c>
      <c r="E169" s="1">
        <v>18</v>
      </c>
      <c r="F169" s="6">
        <v>194.833333333333</v>
      </c>
      <c r="G169" s="6">
        <v>214.166666666666</v>
      </c>
      <c r="H169" s="7">
        <v>24</v>
      </c>
      <c r="I169" s="6">
        <f t="shared" si="19"/>
        <v>25.333333333333002</v>
      </c>
      <c r="J169" s="6">
        <f t="shared" si="20"/>
        <v>-29.333333333333997</v>
      </c>
      <c r="K169" s="7">
        <f t="shared" si="21"/>
        <v>6</v>
      </c>
      <c r="L169" s="6">
        <f t="shared" si="23"/>
        <v>2.9386666666666286</v>
      </c>
      <c r="M169" s="6">
        <f t="shared" si="24"/>
        <v>-3.4026666666667436</v>
      </c>
      <c r="N169" s="7">
        <f t="shared" si="25"/>
        <v>3</v>
      </c>
      <c r="O169" s="46">
        <f t="shared" si="22"/>
        <v>5.4049886421918156</v>
      </c>
    </row>
    <row r="170" spans="1:15" x14ac:dyDescent="0.2">
      <c r="A170">
        <v>167</v>
      </c>
      <c r="B170" s="29">
        <v>3.8425925925925898E-2</v>
      </c>
      <c r="C170">
        <v>168.833333333333</v>
      </c>
      <c r="D170">
        <v>246.833333333333</v>
      </c>
      <c r="E170" s="1">
        <v>22</v>
      </c>
      <c r="F170" s="6">
        <v>196.166666666666</v>
      </c>
      <c r="G170" s="6">
        <v>210.166666666666</v>
      </c>
      <c r="H170" s="7">
        <v>23</v>
      </c>
      <c r="I170" s="6">
        <f t="shared" si="19"/>
        <v>27.333333333333002</v>
      </c>
      <c r="J170" s="6">
        <f t="shared" si="20"/>
        <v>-36.666666666666998</v>
      </c>
      <c r="K170" s="7">
        <f t="shared" si="21"/>
        <v>1</v>
      </c>
      <c r="L170" s="6">
        <f t="shared" si="23"/>
        <v>3.1706666666666283</v>
      </c>
      <c r="M170" s="6">
        <f t="shared" si="24"/>
        <v>-4.253333333333372</v>
      </c>
      <c r="N170" s="7">
        <f t="shared" si="25"/>
        <v>0.5</v>
      </c>
      <c r="O170" s="46">
        <f t="shared" si="22"/>
        <v>5.3285993990499643</v>
      </c>
    </row>
    <row r="171" spans="1:15" x14ac:dyDescent="0.2">
      <c r="A171">
        <v>168</v>
      </c>
      <c r="B171" s="29">
        <v>3.8657407407407397E-2</v>
      </c>
      <c r="C171">
        <v>174.166666666666</v>
      </c>
      <c r="D171">
        <v>253.5</v>
      </c>
      <c r="E171" s="1">
        <v>22</v>
      </c>
      <c r="F171" s="6">
        <v>196.833333333333</v>
      </c>
      <c r="G171" s="6">
        <v>210.833333333333</v>
      </c>
      <c r="H171" s="7">
        <v>23</v>
      </c>
      <c r="I171" s="6">
        <f t="shared" si="19"/>
        <v>22.666666666666998</v>
      </c>
      <c r="J171" s="6">
        <f t="shared" si="20"/>
        <v>-42.666666666666998</v>
      </c>
      <c r="K171" s="7">
        <f t="shared" si="21"/>
        <v>1</v>
      </c>
      <c r="L171" s="6">
        <f t="shared" si="23"/>
        <v>2.6293333333333719</v>
      </c>
      <c r="M171" s="6">
        <f t="shared" si="24"/>
        <v>-4.9493333333333718</v>
      </c>
      <c r="N171" s="7">
        <f t="shared" si="25"/>
        <v>0.5</v>
      </c>
      <c r="O171" s="46">
        <f t="shared" si="22"/>
        <v>5.6266592417013142</v>
      </c>
    </row>
    <row r="172" spans="1:15" x14ac:dyDescent="0.2">
      <c r="A172">
        <v>169</v>
      </c>
      <c r="B172" s="29">
        <v>3.8888888888888903E-2</v>
      </c>
      <c r="C172">
        <v>166.833333333333</v>
      </c>
      <c r="D172">
        <v>236.833333333333</v>
      </c>
      <c r="E172" s="1">
        <v>29</v>
      </c>
      <c r="F172" s="6">
        <v>196.833333333333</v>
      </c>
      <c r="G172" s="6">
        <v>210.833333333333</v>
      </c>
      <c r="H172" s="7">
        <v>24</v>
      </c>
      <c r="I172" s="6">
        <f t="shared" si="19"/>
        <v>30</v>
      </c>
      <c r="J172" s="6">
        <f t="shared" si="20"/>
        <v>-26</v>
      </c>
      <c r="K172" s="7">
        <f t="shared" si="21"/>
        <v>-5</v>
      </c>
      <c r="L172" s="6">
        <f t="shared" si="23"/>
        <v>3.48</v>
      </c>
      <c r="M172" s="6">
        <f t="shared" si="24"/>
        <v>-3.016</v>
      </c>
      <c r="N172" s="7">
        <f t="shared" si="25"/>
        <v>-2.5</v>
      </c>
      <c r="O172" s="46">
        <f t="shared" si="22"/>
        <v>5.2399099228898969</v>
      </c>
    </row>
    <row r="173" spans="1:15" x14ac:dyDescent="0.2">
      <c r="A173">
        <v>170</v>
      </c>
      <c r="B173" s="29">
        <v>3.9120370370370403E-2</v>
      </c>
      <c r="C173">
        <v>170.166666666666</v>
      </c>
      <c r="D173">
        <v>236.833333333333</v>
      </c>
      <c r="E173" s="1">
        <v>31</v>
      </c>
      <c r="F173" s="6">
        <v>196.166666666666</v>
      </c>
      <c r="G173" s="6">
        <v>210.833333333333</v>
      </c>
      <c r="H173" s="7">
        <v>23</v>
      </c>
      <c r="I173" s="6">
        <f t="shared" si="19"/>
        <v>26</v>
      </c>
      <c r="J173" s="6">
        <f t="shared" si="20"/>
        <v>-26</v>
      </c>
      <c r="K173" s="7">
        <f t="shared" si="21"/>
        <v>-8</v>
      </c>
      <c r="L173" s="6">
        <f t="shared" si="23"/>
        <v>3.016</v>
      </c>
      <c r="M173" s="6">
        <f t="shared" si="24"/>
        <v>-3.016</v>
      </c>
      <c r="N173" s="7">
        <f t="shared" si="25"/>
        <v>-4</v>
      </c>
      <c r="O173" s="46">
        <f t="shared" si="22"/>
        <v>5.8474363613467402</v>
      </c>
    </row>
    <row r="174" spans="1:15" x14ac:dyDescent="0.2">
      <c r="A174">
        <v>171</v>
      </c>
      <c r="B174" s="29">
        <v>3.9351851851851798E-2</v>
      </c>
      <c r="C174">
        <v>168.166666666666</v>
      </c>
      <c r="D174">
        <v>239.5</v>
      </c>
      <c r="E174" s="1">
        <v>29</v>
      </c>
      <c r="F174" s="6">
        <v>196.166666666666</v>
      </c>
      <c r="G174" s="6">
        <v>210.833333333333</v>
      </c>
      <c r="H174" s="7">
        <v>23</v>
      </c>
      <c r="I174" s="6">
        <f t="shared" si="19"/>
        <v>28</v>
      </c>
      <c r="J174" s="6">
        <f t="shared" si="20"/>
        <v>-28.666666666666998</v>
      </c>
      <c r="K174" s="7">
        <f t="shared" si="21"/>
        <v>-6</v>
      </c>
      <c r="L174" s="6">
        <f t="shared" si="23"/>
        <v>3.2480000000000002</v>
      </c>
      <c r="M174" s="6">
        <f t="shared" si="24"/>
        <v>-3.3253333333333721</v>
      </c>
      <c r="N174" s="7">
        <f t="shared" si="25"/>
        <v>-3</v>
      </c>
      <c r="O174" s="46">
        <f t="shared" si="22"/>
        <v>5.5323906024229741</v>
      </c>
    </row>
    <row r="175" spans="1:15" x14ac:dyDescent="0.2">
      <c r="A175">
        <v>172</v>
      </c>
      <c r="B175" s="29">
        <v>3.9583333333333297E-2</v>
      </c>
      <c r="C175">
        <v>168.166666666666</v>
      </c>
      <c r="D175">
        <v>248.833333333333</v>
      </c>
      <c r="E175" s="1">
        <v>24</v>
      </c>
      <c r="F175" s="6">
        <v>194.833333333333</v>
      </c>
      <c r="G175" s="6">
        <v>213.5</v>
      </c>
      <c r="H175" s="7">
        <v>23</v>
      </c>
      <c r="I175" s="6">
        <f t="shared" si="19"/>
        <v>26.666666666666998</v>
      </c>
      <c r="J175" s="6">
        <f t="shared" si="20"/>
        <v>-35.333333333333002</v>
      </c>
      <c r="K175" s="7">
        <f t="shared" si="21"/>
        <v>-1</v>
      </c>
      <c r="L175" s="6">
        <f t="shared" si="23"/>
        <v>3.0933333333333719</v>
      </c>
      <c r="M175" s="6">
        <f t="shared" si="24"/>
        <v>-4.0986666666666283</v>
      </c>
      <c r="N175" s="7">
        <f t="shared" si="25"/>
        <v>-0.5</v>
      </c>
      <c r="O175" s="46">
        <f t="shared" si="22"/>
        <v>5.1592421493428162</v>
      </c>
    </row>
    <row r="176" spans="1:15" x14ac:dyDescent="0.2">
      <c r="A176">
        <v>173</v>
      </c>
      <c r="B176" s="29">
        <v>3.9814814814814803E-2</v>
      </c>
      <c r="C176">
        <v>162.833333333333</v>
      </c>
      <c r="D176">
        <v>241.5</v>
      </c>
      <c r="E176" s="1">
        <v>29</v>
      </c>
      <c r="F176" s="6">
        <v>192.833333333333</v>
      </c>
      <c r="G176" s="6">
        <v>214.166666666666</v>
      </c>
      <c r="H176" s="7">
        <v>23</v>
      </c>
      <c r="I176" s="6">
        <f t="shared" si="19"/>
        <v>30</v>
      </c>
      <c r="J176" s="6">
        <f t="shared" si="20"/>
        <v>-27.333333333333997</v>
      </c>
      <c r="K176" s="7">
        <f t="shared" si="21"/>
        <v>-6</v>
      </c>
      <c r="L176" s="6">
        <f t="shared" si="23"/>
        <v>3.48</v>
      </c>
      <c r="M176" s="6">
        <f t="shared" si="24"/>
        <v>-3.1706666666667438</v>
      </c>
      <c r="N176" s="7">
        <f t="shared" si="25"/>
        <v>-3</v>
      </c>
      <c r="O176" s="46">
        <f t="shared" si="22"/>
        <v>5.5824302155165002</v>
      </c>
    </row>
    <row r="177" spans="1:16" x14ac:dyDescent="0.2">
      <c r="A177">
        <v>174</v>
      </c>
      <c r="B177" s="29">
        <v>4.0046296296296302E-2</v>
      </c>
      <c r="C177">
        <v>163.5</v>
      </c>
      <c r="D177">
        <v>239.5</v>
      </c>
      <c r="E177" s="1">
        <v>29</v>
      </c>
      <c r="F177" s="6">
        <v>193.5</v>
      </c>
      <c r="G177" s="6">
        <v>209.5</v>
      </c>
      <c r="H177" s="7">
        <v>23</v>
      </c>
      <c r="I177" s="6">
        <f t="shared" si="19"/>
        <v>30</v>
      </c>
      <c r="J177" s="6">
        <f t="shared" si="20"/>
        <v>-30</v>
      </c>
      <c r="K177" s="7">
        <f t="shared" si="21"/>
        <v>-6</v>
      </c>
      <c r="L177" s="6">
        <f t="shared" si="23"/>
        <v>3.48</v>
      </c>
      <c r="M177" s="6">
        <f t="shared" si="24"/>
        <v>-3.48</v>
      </c>
      <c r="N177" s="7">
        <f t="shared" si="25"/>
        <v>-3</v>
      </c>
      <c r="O177" s="46">
        <f t="shared" si="22"/>
        <v>5.7637487800909568</v>
      </c>
    </row>
    <row r="178" spans="1:16" x14ac:dyDescent="0.2">
      <c r="A178">
        <v>175</v>
      </c>
      <c r="B178" s="29">
        <v>4.0277777777777801E-2</v>
      </c>
      <c r="C178">
        <v>164.166666666666</v>
      </c>
      <c r="D178">
        <v>240.833333333333</v>
      </c>
      <c r="E178" s="1">
        <v>31</v>
      </c>
      <c r="F178" s="6">
        <v>198.166666666666</v>
      </c>
      <c r="G178" s="6">
        <v>209.5</v>
      </c>
      <c r="H178" s="7">
        <v>22</v>
      </c>
      <c r="I178" s="6">
        <f t="shared" si="19"/>
        <v>34</v>
      </c>
      <c r="J178" s="6">
        <f t="shared" si="20"/>
        <v>-31.333333333333002</v>
      </c>
      <c r="K178" s="7">
        <f t="shared" si="21"/>
        <v>-9</v>
      </c>
      <c r="L178" s="6">
        <f t="shared" si="23"/>
        <v>3.9440000000000004</v>
      </c>
      <c r="M178" s="6">
        <f t="shared" si="24"/>
        <v>-3.6346666666666283</v>
      </c>
      <c r="N178" s="7">
        <f t="shared" si="25"/>
        <v>-4.5</v>
      </c>
      <c r="O178" s="46">
        <f t="shared" si="22"/>
        <v>7.0011383201431965</v>
      </c>
    </row>
    <row r="179" spans="1:16" x14ac:dyDescent="0.2">
      <c r="A179">
        <v>176</v>
      </c>
      <c r="B179" s="29">
        <v>4.05092592592593E-2</v>
      </c>
      <c r="C179">
        <v>165.5</v>
      </c>
      <c r="D179">
        <v>242.166666666666</v>
      </c>
      <c r="E179" s="1">
        <v>32</v>
      </c>
      <c r="F179" s="6">
        <v>194.833333333333</v>
      </c>
      <c r="G179" s="6">
        <v>208.166666666666</v>
      </c>
      <c r="H179" s="7">
        <v>23</v>
      </c>
      <c r="I179" s="6">
        <f t="shared" si="19"/>
        <v>29.333333333333002</v>
      </c>
      <c r="J179" s="6">
        <f t="shared" si="20"/>
        <v>-34</v>
      </c>
      <c r="K179" s="7">
        <f t="shared" si="21"/>
        <v>-9</v>
      </c>
      <c r="L179" s="6">
        <f t="shared" si="23"/>
        <v>3.4026666666666285</v>
      </c>
      <c r="M179" s="6">
        <f t="shared" si="24"/>
        <v>-3.9440000000000004</v>
      </c>
      <c r="N179" s="7">
        <f t="shared" si="25"/>
        <v>-4.5</v>
      </c>
      <c r="O179" s="46">
        <f t="shared" si="22"/>
        <v>6.8835511507102343</v>
      </c>
    </row>
    <row r="180" spans="1:16" x14ac:dyDescent="0.2">
      <c r="A180">
        <v>177</v>
      </c>
      <c r="B180" s="29">
        <v>4.0740740740740702E-2</v>
      </c>
      <c r="C180">
        <v>163.5</v>
      </c>
      <c r="D180">
        <v>243.5</v>
      </c>
      <c r="E180" s="1">
        <v>32</v>
      </c>
      <c r="F180" s="6">
        <v>194.833333333333</v>
      </c>
      <c r="G180" s="6">
        <v>208.166666666666</v>
      </c>
      <c r="H180" s="7">
        <v>23</v>
      </c>
      <c r="I180" s="6">
        <f t="shared" si="19"/>
        <v>31.333333333333002</v>
      </c>
      <c r="J180" s="6">
        <f t="shared" si="20"/>
        <v>-35.333333333333997</v>
      </c>
      <c r="K180" s="7">
        <f t="shared" si="21"/>
        <v>-9</v>
      </c>
      <c r="L180" s="6">
        <f t="shared" si="23"/>
        <v>3.6346666666666283</v>
      </c>
      <c r="M180" s="6">
        <f t="shared" si="24"/>
        <v>-4.0986666666667437</v>
      </c>
      <c r="N180" s="7">
        <f t="shared" si="25"/>
        <v>-4.5</v>
      </c>
      <c r="O180" s="46">
        <f t="shared" si="22"/>
        <v>7.0894195969925899</v>
      </c>
    </row>
    <row r="181" spans="1:16" x14ac:dyDescent="0.2">
      <c r="A181">
        <v>178</v>
      </c>
      <c r="B181" s="29">
        <v>4.0972222222222202E-2</v>
      </c>
      <c r="C181">
        <v>163.5</v>
      </c>
      <c r="D181">
        <v>244.833333333333</v>
      </c>
      <c r="E181" s="1">
        <v>31</v>
      </c>
      <c r="F181" s="6">
        <v>196.833333333333</v>
      </c>
      <c r="G181" s="6">
        <v>204.166666666666</v>
      </c>
      <c r="H181" s="7">
        <v>23</v>
      </c>
      <c r="I181" s="6">
        <f t="shared" si="19"/>
        <v>33.333333333333002</v>
      </c>
      <c r="J181" s="6">
        <f t="shared" si="20"/>
        <v>-40.666666666666998</v>
      </c>
      <c r="K181" s="7">
        <f t="shared" si="21"/>
        <v>-8</v>
      </c>
      <c r="L181" s="6">
        <f t="shared" si="23"/>
        <v>3.8666666666666285</v>
      </c>
      <c r="M181" s="6">
        <f t="shared" si="24"/>
        <v>-4.7173333333333725</v>
      </c>
      <c r="N181" s="7">
        <f t="shared" si="25"/>
        <v>-4</v>
      </c>
      <c r="O181" s="46">
        <f t="shared" si="22"/>
        <v>7.2941308521912989</v>
      </c>
    </row>
    <row r="182" spans="1:16" x14ac:dyDescent="0.2">
      <c r="A182">
        <v>179</v>
      </c>
      <c r="B182" s="29">
        <v>4.1203703703703701E-2</v>
      </c>
      <c r="C182">
        <v>166.166666666666</v>
      </c>
      <c r="D182">
        <v>238.166666666666</v>
      </c>
      <c r="E182" s="1">
        <v>31</v>
      </c>
      <c r="F182" s="6">
        <v>198.833333333333</v>
      </c>
      <c r="G182" s="6">
        <v>208.166666666666</v>
      </c>
      <c r="H182" s="7">
        <v>24</v>
      </c>
      <c r="I182" s="6">
        <f t="shared" si="19"/>
        <v>32.666666666666998</v>
      </c>
      <c r="J182" s="6">
        <f t="shared" si="20"/>
        <v>-30</v>
      </c>
      <c r="K182" s="7">
        <f t="shared" si="21"/>
        <v>-7</v>
      </c>
      <c r="L182" s="6">
        <f t="shared" si="23"/>
        <v>3.7893333333333721</v>
      </c>
      <c r="M182" s="6">
        <f t="shared" si="24"/>
        <v>-3.48</v>
      </c>
      <c r="N182" s="7">
        <f t="shared" si="25"/>
        <v>-3.5</v>
      </c>
      <c r="O182" s="46">
        <f t="shared" si="22"/>
        <v>6.2224952479782099</v>
      </c>
    </row>
    <row r="183" spans="1:16" x14ac:dyDescent="0.2">
      <c r="A183">
        <v>180</v>
      </c>
      <c r="B183" s="29">
        <v>4.14351851851852E-2</v>
      </c>
      <c r="C183">
        <v>166.833333333333</v>
      </c>
      <c r="D183">
        <v>238.166666666666</v>
      </c>
      <c r="E183" s="1">
        <v>32</v>
      </c>
      <c r="F183" s="6">
        <v>200.833333333333</v>
      </c>
      <c r="G183" s="6">
        <v>206.833333333333</v>
      </c>
      <c r="H183" s="7">
        <v>23</v>
      </c>
      <c r="I183" s="6">
        <f t="shared" si="19"/>
        <v>34</v>
      </c>
      <c r="J183" s="6">
        <f t="shared" si="20"/>
        <v>-31.333333333333002</v>
      </c>
      <c r="K183" s="7">
        <f t="shared" si="21"/>
        <v>-9</v>
      </c>
      <c r="L183" s="6">
        <f t="shared" si="23"/>
        <v>3.9440000000000004</v>
      </c>
      <c r="M183" s="6">
        <f t="shared" si="24"/>
        <v>-3.6346666666666283</v>
      </c>
      <c r="N183" s="7">
        <f t="shared" si="25"/>
        <v>-4.5</v>
      </c>
      <c r="O183" s="46">
        <f t="shared" si="22"/>
        <v>7.0011383201431965</v>
      </c>
    </row>
    <row r="184" spans="1:16" x14ac:dyDescent="0.2">
      <c r="A184">
        <v>181</v>
      </c>
      <c r="B184" s="29">
        <v>4.1666666666666699E-2</v>
      </c>
      <c r="C184">
        <v>165.5</v>
      </c>
      <c r="D184">
        <v>239.5</v>
      </c>
      <c r="E184" s="1">
        <v>30</v>
      </c>
      <c r="F184" s="6">
        <v>201.5</v>
      </c>
      <c r="G184" s="6">
        <v>205.5</v>
      </c>
      <c r="H184" s="7">
        <v>23</v>
      </c>
      <c r="I184" s="6">
        <f t="shared" si="19"/>
        <v>36</v>
      </c>
      <c r="J184" s="6">
        <f t="shared" si="20"/>
        <v>-34</v>
      </c>
      <c r="K184" s="7">
        <f t="shared" si="21"/>
        <v>-7</v>
      </c>
      <c r="L184" s="6">
        <f t="shared" si="23"/>
        <v>4.1760000000000002</v>
      </c>
      <c r="M184" s="6">
        <f t="shared" si="24"/>
        <v>-3.9440000000000004</v>
      </c>
      <c r="N184" s="7">
        <f t="shared" si="25"/>
        <v>-3.5</v>
      </c>
      <c r="O184" s="46">
        <f t="shared" si="22"/>
        <v>6.7263743577056427</v>
      </c>
    </row>
    <row r="185" spans="1:16" x14ac:dyDescent="0.2">
      <c r="A185" s="9">
        <v>182</v>
      </c>
      <c r="B185" s="30">
        <v>4.1898148148148101E-2</v>
      </c>
      <c r="C185">
        <v>164.833333333333</v>
      </c>
      <c r="D185">
        <v>235.5</v>
      </c>
      <c r="E185" s="1">
        <v>25</v>
      </c>
      <c r="F185" s="6">
        <v>202.833333333333</v>
      </c>
      <c r="G185" s="6">
        <v>205.5</v>
      </c>
      <c r="H185" s="7">
        <v>23</v>
      </c>
      <c r="I185" s="6">
        <f t="shared" si="19"/>
        <v>38</v>
      </c>
      <c r="J185" s="6">
        <f t="shared" si="20"/>
        <v>-30</v>
      </c>
      <c r="K185" s="7">
        <f t="shared" si="21"/>
        <v>-2</v>
      </c>
      <c r="L185" s="6">
        <f t="shared" si="23"/>
        <v>4.4080000000000004</v>
      </c>
      <c r="M185" s="6">
        <f t="shared" si="24"/>
        <v>-3.48</v>
      </c>
      <c r="N185" s="7">
        <f t="shared" si="25"/>
        <v>-1</v>
      </c>
      <c r="O185" s="46">
        <f t="shared" si="22"/>
        <v>5.7044600095013385</v>
      </c>
      <c r="P185">
        <v>1</v>
      </c>
    </row>
    <row r="186" spans="1:16" x14ac:dyDescent="0.2">
      <c r="A186">
        <v>183</v>
      </c>
      <c r="B186" s="29">
        <v>4.21296296296296E-2</v>
      </c>
      <c r="C186">
        <v>171.5</v>
      </c>
      <c r="D186">
        <v>235.5</v>
      </c>
      <c r="E186" s="1">
        <v>30</v>
      </c>
      <c r="F186" s="6">
        <v>204.166666666666</v>
      </c>
      <c r="G186" s="6">
        <v>208.833333333333</v>
      </c>
      <c r="H186" s="7">
        <v>23</v>
      </c>
      <c r="I186" s="6">
        <f t="shared" si="19"/>
        <v>32.666666666666003</v>
      </c>
      <c r="J186" s="6">
        <f t="shared" si="20"/>
        <v>-26.666666666666998</v>
      </c>
      <c r="K186" s="7">
        <f t="shared" si="21"/>
        <v>-7</v>
      </c>
      <c r="L186" s="6">
        <f t="shared" si="23"/>
        <v>3.7893333333332566</v>
      </c>
      <c r="M186" s="6">
        <f t="shared" si="24"/>
        <v>-3.0933333333333719</v>
      </c>
      <c r="N186" s="7">
        <f t="shared" si="25"/>
        <v>-3.5</v>
      </c>
      <c r="O186" s="46">
        <f t="shared" si="22"/>
        <v>6.0147949443203697</v>
      </c>
    </row>
    <row r="187" spans="1:16" x14ac:dyDescent="0.2">
      <c r="A187">
        <v>184</v>
      </c>
      <c r="B187" s="29">
        <v>4.2361111111111099E-2</v>
      </c>
      <c r="C187">
        <v>178.166666666666</v>
      </c>
      <c r="D187">
        <v>236.833333333333</v>
      </c>
      <c r="E187" s="1">
        <v>32</v>
      </c>
      <c r="F187" s="6">
        <v>207.5</v>
      </c>
      <c r="G187" s="6">
        <v>207.5</v>
      </c>
      <c r="H187" s="7">
        <v>23</v>
      </c>
      <c r="I187" s="6">
        <f t="shared" si="19"/>
        <v>29.333333333333997</v>
      </c>
      <c r="J187" s="6">
        <f t="shared" si="20"/>
        <v>-29.333333333333002</v>
      </c>
      <c r="K187" s="7">
        <f t="shared" si="21"/>
        <v>-9</v>
      </c>
      <c r="L187" s="6">
        <f t="shared" si="23"/>
        <v>3.4026666666667436</v>
      </c>
      <c r="M187" s="6">
        <f t="shared" si="24"/>
        <v>-3.4026666666666285</v>
      </c>
      <c r="N187" s="7">
        <f t="shared" si="25"/>
        <v>-4.5</v>
      </c>
      <c r="O187" s="46">
        <f t="shared" si="22"/>
        <v>6.5883443207598944</v>
      </c>
    </row>
    <row r="188" spans="1:16" x14ac:dyDescent="0.2">
      <c r="A188">
        <v>185</v>
      </c>
      <c r="B188" s="29">
        <v>4.2592592592592599E-2</v>
      </c>
      <c r="C188">
        <v>178.833333333333</v>
      </c>
      <c r="D188">
        <v>234.166666666666</v>
      </c>
      <c r="E188" s="1">
        <v>33</v>
      </c>
      <c r="F188" s="6">
        <v>208.166666666666</v>
      </c>
      <c r="G188" s="6">
        <v>204.833333333333</v>
      </c>
      <c r="H188" s="7">
        <v>24</v>
      </c>
      <c r="I188" s="6">
        <f t="shared" si="19"/>
        <v>29.333333333333002</v>
      </c>
      <c r="J188" s="6">
        <f t="shared" si="20"/>
        <v>-29.333333333333002</v>
      </c>
      <c r="K188" s="7">
        <f t="shared" si="21"/>
        <v>-9</v>
      </c>
      <c r="L188" s="6">
        <f t="shared" si="23"/>
        <v>3.4026666666666285</v>
      </c>
      <c r="M188" s="6">
        <f t="shared" si="24"/>
        <v>-3.4026666666666285</v>
      </c>
      <c r="N188" s="7">
        <f t="shared" si="25"/>
        <v>-4.5</v>
      </c>
      <c r="O188" s="46">
        <f t="shared" si="22"/>
        <v>6.5883443207598349</v>
      </c>
    </row>
    <row r="189" spans="1:16" x14ac:dyDescent="0.2">
      <c r="A189">
        <v>186</v>
      </c>
      <c r="B189" s="29">
        <v>4.2824074074074098E-2</v>
      </c>
      <c r="C189">
        <v>175.5</v>
      </c>
      <c r="D189">
        <v>228.166666666666</v>
      </c>
      <c r="E189" s="1">
        <v>33</v>
      </c>
      <c r="F189" s="6">
        <v>208.166666666666</v>
      </c>
      <c r="G189" s="6">
        <v>205.5</v>
      </c>
      <c r="H189" s="7">
        <v>23</v>
      </c>
      <c r="I189" s="6">
        <f t="shared" si="19"/>
        <v>32.666666666666003</v>
      </c>
      <c r="J189" s="6">
        <f t="shared" si="20"/>
        <v>-22.666666666666003</v>
      </c>
      <c r="K189" s="7">
        <f t="shared" si="21"/>
        <v>-10</v>
      </c>
      <c r="L189" s="6">
        <f t="shared" si="23"/>
        <v>3.7893333333332566</v>
      </c>
      <c r="M189" s="6">
        <f t="shared" si="24"/>
        <v>-2.6293333333332565</v>
      </c>
      <c r="N189" s="7">
        <f t="shared" si="25"/>
        <v>-5</v>
      </c>
      <c r="O189" s="46">
        <f t="shared" si="22"/>
        <v>6.8023849412458199</v>
      </c>
    </row>
    <row r="190" spans="1:16" x14ac:dyDescent="0.2">
      <c r="A190">
        <v>187</v>
      </c>
      <c r="B190" s="29">
        <v>4.3055555555555597E-2</v>
      </c>
      <c r="C190">
        <v>172.166666666666</v>
      </c>
      <c r="D190">
        <v>227.5</v>
      </c>
      <c r="E190" s="1">
        <v>32</v>
      </c>
      <c r="F190" s="6">
        <v>208.166666666666</v>
      </c>
      <c r="G190" s="6">
        <v>205.5</v>
      </c>
      <c r="H190" s="7">
        <v>24</v>
      </c>
      <c r="I190" s="6">
        <f t="shared" si="19"/>
        <v>36</v>
      </c>
      <c r="J190" s="6">
        <f t="shared" si="20"/>
        <v>-22</v>
      </c>
      <c r="K190" s="7">
        <f t="shared" si="21"/>
        <v>-8</v>
      </c>
      <c r="L190" s="6">
        <f t="shared" si="23"/>
        <v>4.1760000000000002</v>
      </c>
      <c r="M190" s="6">
        <f t="shared" si="24"/>
        <v>-2.552</v>
      </c>
      <c r="N190" s="7">
        <f t="shared" si="25"/>
        <v>-4</v>
      </c>
      <c r="O190" s="46">
        <f t="shared" si="22"/>
        <v>6.3207341345764574</v>
      </c>
    </row>
    <row r="191" spans="1:16" x14ac:dyDescent="0.2">
      <c r="A191">
        <v>188</v>
      </c>
      <c r="B191" s="29">
        <v>4.3287037037036999E-2</v>
      </c>
      <c r="C191">
        <v>173.5</v>
      </c>
      <c r="D191">
        <v>222.166666666666</v>
      </c>
      <c r="E191" s="1">
        <v>31</v>
      </c>
      <c r="F191" s="6">
        <v>208.166666666666</v>
      </c>
      <c r="G191" s="6">
        <v>204.166666666666</v>
      </c>
      <c r="H191" s="7">
        <v>23</v>
      </c>
      <c r="I191" s="6">
        <f t="shared" si="19"/>
        <v>34.666666666666003</v>
      </c>
      <c r="J191" s="6">
        <f t="shared" si="20"/>
        <v>-18</v>
      </c>
      <c r="K191" s="7">
        <f t="shared" si="21"/>
        <v>-8</v>
      </c>
      <c r="L191" s="6">
        <f t="shared" si="23"/>
        <v>4.0213333333332564</v>
      </c>
      <c r="M191" s="6">
        <f t="shared" si="24"/>
        <v>-2.0880000000000001</v>
      </c>
      <c r="N191" s="7">
        <f t="shared" si="25"/>
        <v>-4</v>
      </c>
      <c r="O191" s="46">
        <f t="shared" si="22"/>
        <v>6.0440769169309183</v>
      </c>
    </row>
    <row r="192" spans="1:16" x14ac:dyDescent="0.2">
      <c r="A192">
        <v>189</v>
      </c>
      <c r="B192" s="29">
        <v>4.3518518518518498E-2</v>
      </c>
      <c r="C192">
        <v>172.166666666666</v>
      </c>
      <c r="D192">
        <v>220.833333333333</v>
      </c>
      <c r="E192" s="1">
        <v>28</v>
      </c>
      <c r="F192" s="6">
        <v>210.166666666666</v>
      </c>
      <c r="G192" s="6">
        <v>204.833333333333</v>
      </c>
      <c r="H192" s="7">
        <v>24</v>
      </c>
      <c r="I192" s="6">
        <f t="shared" si="19"/>
        <v>38</v>
      </c>
      <c r="J192" s="6">
        <f t="shared" si="20"/>
        <v>-16</v>
      </c>
      <c r="K192" s="7">
        <f t="shared" si="21"/>
        <v>-4</v>
      </c>
      <c r="L192" s="6">
        <f t="shared" si="23"/>
        <v>4.4080000000000004</v>
      </c>
      <c r="M192" s="6">
        <f t="shared" si="24"/>
        <v>-1.8560000000000001</v>
      </c>
      <c r="N192" s="7">
        <f t="shared" si="25"/>
        <v>-2</v>
      </c>
      <c r="O192" s="46">
        <f t="shared" si="22"/>
        <v>5.1841296280089297</v>
      </c>
    </row>
    <row r="193" spans="1:15" x14ac:dyDescent="0.2">
      <c r="A193">
        <v>190</v>
      </c>
      <c r="B193" s="29">
        <v>4.3749999999999997E-2</v>
      </c>
      <c r="C193">
        <v>172.166666666666</v>
      </c>
      <c r="D193">
        <v>224.833333333333</v>
      </c>
      <c r="E193" s="1">
        <v>28</v>
      </c>
      <c r="F193" s="6">
        <v>210.166666666666</v>
      </c>
      <c r="G193" s="6">
        <v>204.833333333333</v>
      </c>
      <c r="H193" s="7">
        <v>23</v>
      </c>
      <c r="I193" s="6">
        <f t="shared" si="19"/>
        <v>38</v>
      </c>
      <c r="J193" s="6">
        <f t="shared" si="20"/>
        <v>-20</v>
      </c>
      <c r="K193" s="7">
        <f t="shared" si="21"/>
        <v>-5</v>
      </c>
      <c r="L193" s="6">
        <f t="shared" si="23"/>
        <v>4.4080000000000004</v>
      </c>
      <c r="M193" s="6">
        <f t="shared" si="24"/>
        <v>-2.3200000000000003</v>
      </c>
      <c r="N193" s="7">
        <f t="shared" si="25"/>
        <v>-2.5</v>
      </c>
      <c r="O193" s="46">
        <f t="shared" si="22"/>
        <v>5.5734068575692559</v>
      </c>
    </row>
    <row r="194" spans="1:15" x14ac:dyDescent="0.2">
      <c r="A194">
        <v>191</v>
      </c>
      <c r="B194" s="29">
        <v>4.3981481481481503E-2</v>
      </c>
      <c r="C194">
        <v>173.5</v>
      </c>
      <c r="D194">
        <v>222.833333333333</v>
      </c>
      <c r="E194" s="1">
        <v>28</v>
      </c>
      <c r="F194" s="6">
        <v>212.166666666666</v>
      </c>
      <c r="G194" s="6">
        <v>202.833333333333</v>
      </c>
      <c r="H194" s="7">
        <v>22</v>
      </c>
      <c r="I194" s="6">
        <f t="shared" si="19"/>
        <v>38.666666666666003</v>
      </c>
      <c r="J194" s="6">
        <f t="shared" si="20"/>
        <v>-20</v>
      </c>
      <c r="K194" s="7">
        <f t="shared" si="21"/>
        <v>-6</v>
      </c>
      <c r="L194" s="6">
        <f t="shared" si="23"/>
        <v>4.4853333333332568</v>
      </c>
      <c r="M194" s="6">
        <f t="shared" si="24"/>
        <v>-2.3200000000000003</v>
      </c>
      <c r="N194" s="7">
        <f t="shared" si="25"/>
        <v>-3</v>
      </c>
      <c r="O194" s="46">
        <f t="shared" si="22"/>
        <v>5.8737224237369627</v>
      </c>
    </row>
    <row r="195" spans="1:15" x14ac:dyDescent="0.2">
      <c r="A195">
        <v>192</v>
      </c>
      <c r="B195" s="29">
        <v>4.4212962962963002E-2</v>
      </c>
      <c r="C195">
        <v>170.166666666666</v>
      </c>
      <c r="D195">
        <v>219.5</v>
      </c>
      <c r="E195" s="1">
        <v>26</v>
      </c>
      <c r="F195" s="6">
        <v>212.166666666666</v>
      </c>
      <c r="G195" s="6">
        <v>203.5</v>
      </c>
      <c r="H195" s="7">
        <v>23</v>
      </c>
      <c r="I195" s="6">
        <f t="shared" si="19"/>
        <v>42</v>
      </c>
      <c r="J195" s="6">
        <f t="shared" si="20"/>
        <v>-16</v>
      </c>
      <c r="K195" s="7">
        <f t="shared" si="21"/>
        <v>-3</v>
      </c>
      <c r="L195" s="6">
        <f t="shared" si="23"/>
        <v>4.8719999999999999</v>
      </c>
      <c r="M195" s="6">
        <f t="shared" si="24"/>
        <v>-1.8560000000000001</v>
      </c>
      <c r="N195" s="7">
        <f t="shared" si="25"/>
        <v>-1.5</v>
      </c>
      <c r="O195" s="46">
        <f t="shared" si="22"/>
        <v>5.4250456219279846</v>
      </c>
    </row>
    <row r="196" spans="1:15" x14ac:dyDescent="0.2">
      <c r="A196">
        <v>193</v>
      </c>
      <c r="B196" s="29">
        <v>4.4444444444444398E-2</v>
      </c>
      <c r="C196">
        <v>172.833333333333</v>
      </c>
      <c r="D196">
        <v>216.833333333333</v>
      </c>
      <c r="E196" s="1">
        <v>26</v>
      </c>
      <c r="F196" s="6">
        <v>214.166666666666</v>
      </c>
      <c r="G196" s="6">
        <v>203.5</v>
      </c>
      <c r="H196" s="7">
        <v>23</v>
      </c>
      <c r="I196" s="6">
        <f t="shared" si="19"/>
        <v>41.333333333333002</v>
      </c>
      <c r="J196" s="6">
        <f t="shared" si="20"/>
        <v>-13.333333333333002</v>
      </c>
      <c r="K196" s="7">
        <f t="shared" si="21"/>
        <v>-3</v>
      </c>
      <c r="L196" s="6">
        <f t="shared" si="23"/>
        <v>4.7946666666666289</v>
      </c>
      <c r="M196" s="6">
        <f t="shared" si="24"/>
        <v>-1.5466666666666282</v>
      </c>
      <c r="N196" s="7">
        <f t="shared" si="25"/>
        <v>-1.5</v>
      </c>
      <c r="O196" s="46">
        <f t="shared" si="22"/>
        <v>5.2565203530683435</v>
      </c>
    </row>
    <row r="197" spans="1:15" x14ac:dyDescent="0.2">
      <c r="A197">
        <v>194</v>
      </c>
      <c r="B197" s="29">
        <v>4.4675925925925897E-2</v>
      </c>
      <c r="C197">
        <v>172.833333333333</v>
      </c>
      <c r="D197">
        <v>214.166666666666</v>
      </c>
      <c r="E197" s="1">
        <v>27</v>
      </c>
      <c r="F197" s="6">
        <v>214.166666666666</v>
      </c>
      <c r="G197" s="6">
        <v>201.5</v>
      </c>
      <c r="H197" s="7">
        <v>22</v>
      </c>
      <c r="I197" s="6">
        <f t="shared" ref="I197:I260" si="26">F197-C197</f>
        <v>41.333333333333002</v>
      </c>
      <c r="J197" s="6">
        <f t="shared" ref="J197:J260" si="27">G197-D197</f>
        <v>-12.666666666666003</v>
      </c>
      <c r="K197" s="7">
        <f t="shared" ref="K197:K260" si="28">H197-E197</f>
        <v>-5</v>
      </c>
      <c r="L197" s="6">
        <f t="shared" si="23"/>
        <v>4.7946666666666289</v>
      </c>
      <c r="M197" s="6">
        <f t="shared" si="24"/>
        <v>-1.4693333333332566</v>
      </c>
      <c r="N197" s="7">
        <f t="shared" si="25"/>
        <v>-2.5</v>
      </c>
      <c r="O197" s="46">
        <f t="shared" ref="O197:O260" si="29">SQRT((L197^2)+(M197^2)+(N197^2))</f>
        <v>5.6033712074864628</v>
      </c>
    </row>
    <row r="198" spans="1:15" x14ac:dyDescent="0.2">
      <c r="A198">
        <v>195</v>
      </c>
      <c r="B198" s="29">
        <v>4.4907407407407403E-2</v>
      </c>
      <c r="C198">
        <v>174.833333333333</v>
      </c>
      <c r="D198">
        <v>220.833333333333</v>
      </c>
      <c r="E198" s="1">
        <v>27</v>
      </c>
      <c r="F198" s="6">
        <v>214.166666666666</v>
      </c>
      <c r="G198" s="6">
        <v>201.5</v>
      </c>
      <c r="H198" s="7">
        <v>23</v>
      </c>
      <c r="I198" s="6">
        <f t="shared" si="26"/>
        <v>39.333333333333002</v>
      </c>
      <c r="J198" s="6">
        <f t="shared" si="27"/>
        <v>-19.333333333333002</v>
      </c>
      <c r="K198" s="7">
        <f t="shared" si="28"/>
        <v>-4</v>
      </c>
      <c r="L198" s="6">
        <f t="shared" si="23"/>
        <v>4.5626666666666287</v>
      </c>
      <c r="M198" s="6">
        <f t="shared" si="24"/>
        <v>-2.2426666666666284</v>
      </c>
      <c r="N198" s="7">
        <f t="shared" si="25"/>
        <v>-2</v>
      </c>
      <c r="O198" s="46">
        <f t="shared" si="29"/>
        <v>5.4632848075940883</v>
      </c>
    </row>
    <row r="199" spans="1:15" x14ac:dyDescent="0.2">
      <c r="A199">
        <v>196</v>
      </c>
      <c r="B199" s="29">
        <v>4.5138888888888902E-2</v>
      </c>
      <c r="C199">
        <v>172.833333333333</v>
      </c>
      <c r="D199">
        <v>218.833333333333</v>
      </c>
      <c r="E199" s="1">
        <v>26</v>
      </c>
      <c r="F199" s="6">
        <v>214.833333333333</v>
      </c>
      <c r="G199" s="6">
        <v>197.5</v>
      </c>
      <c r="H199" s="7">
        <v>22</v>
      </c>
      <c r="I199" s="6">
        <f t="shared" si="26"/>
        <v>42</v>
      </c>
      <c r="J199" s="6">
        <f t="shared" si="27"/>
        <v>-21.333333333333002</v>
      </c>
      <c r="K199" s="7">
        <f t="shared" si="28"/>
        <v>-4</v>
      </c>
      <c r="L199" s="6">
        <f t="shared" si="23"/>
        <v>4.8719999999999999</v>
      </c>
      <c r="M199" s="6">
        <f t="shared" si="24"/>
        <v>-2.4746666666666282</v>
      </c>
      <c r="N199" s="7">
        <f t="shared" si="25"/>
        <v>-2</v>
      </c>
      <c r="O199" s="46">
        <f t="shared" si="29"/>
        <v>5.8189654674272573</v>
      </c>
    </row>
    <row r="200" spans="1:15" x14ac:dyDescent="0.2">
      <c r="A200">
        <v>197</v>
      </c>
      <c r="B200" s="29">
        <v>4.5370370370370401E-2</v>
      </c>
      <c r="C200">
        <v>170.833333333333</v>
      </c>
      <c r="D200">
        <v>232.833333333333</v>
      </c>
      <c r="E200" s="1">
        <v>28</v>
      </c>
      <c r="F200" s="6">
        <v>210.833333333333</v>
      </c>
      <c r="G200" s="6">
        <v>198.833333333333</v>
      </c>
      <c r="H200" s="7">
        <v>22</v>
      </c>
      <c r="I200" s="6">
        <f t="shared" si="26"/>
        <v>40</v>
      </c>
      <c r="J200" s="6">
        <f t="shared" si="27"/>
        <v>-34</v>
      </c>
      <c r="K200" s="7">
        <f t="shared" si="28"/>
        <v>-6</v>
      </c>
      <c r="L200" s="6">
        <f t="shared" si="23"/>
        <v>4.6400000000000006</v>
      </c>
      <c r="M200" s="6">
        <f t="shared" si="24"/>
        <v>-3.9440000000000004</v>
      </c>
      <c r="N200" s="7">
        <f t="shared" si="25"/>
        <v>-3</v>
      </c>
      <c r="O200" s="46">
        <f t="shared" si="29"/>
        <v>6.7885739297734693</v>
      </c>
    </row>
    <row r="201" spans="1:15" x14ac:dyDescent="0.2">
      <c r="A201">
        <v>198</v>
      </c>
      <c r="B201" s="29">
        <v>4.5601851851851803E-2</v>
      </c>
      <c r="C201">
        <v>172.166666666666</v>
      </c>
      <c r="D201">
        <v>230.166666666666</v>
      </c>
      <c r="E201" s="1">
        <v>28</v>
      </c>
      <c r="F201" s="6">
        <v>206.833333333333</v>
      </c>
      <c r="G201" s="6">
        <v>198.166666666666</v>
      </c>
      <c r="H201" s="7">
        <v>22</v>
      </c>
      <c r="I201" s="6">
        <f t="shared" si="26"/>
        <v>34.666666666666998</v>
      </c>
      <c r="J201" s="6">
        <f t="shared" si="27"/>
        <v>-32</v>
      </c>
      <c r="K201" s="7">
        <f t="shared" si="28"/>
        <v>-6</v>
      </c>
      <c r="L201" s="6">
        <f t="shared" si="23"/>
        <v>4.0213333333333718</v>
      </c>
      <c r="M201" s="6">
        <f t="shared" si="24"/>
        <v>-3.7120000000000002</v>
      </c>
      <c r="N201" s="7">
        <f t="shared" si="25"/>
        <v>-3</v>
      </c>
      <c r="O201" s="46">
        <f t="shared" si="29"/>
        <v>6.2409987804659988</v>
      </c>
    </row>
    <row r="202" spans="1:15" x14ac:dyDescent="0.2">
      <c r="A202">
        <v>199</v>
      </c>
      <c r="B202" s="29">
        <v>4.5833333333333302E-2</v>
      </c>
      <c r="C202">
        <v>173.5</v>
      </c>
      <c r="D202">
        <v>226.166666666666</v>
      </c>
      <c r="E202" s="1">
        <v>26</v>
      </c>
      <c r="F202" s="6">
        <v>212.833333333333</v>
      </c>
      <c r="G202" s="6">
        <v>198.166666666666</v>
      </c>
      <c r="H202" s="7">
        <v>20</v>
      </c>
      <c r="I202" s="6">
        <f t="shared" si="26"/>
        <v>39.333333333333002</v>
      </c>
      <c r="J202" s="6">
        <f t="shared" si="27"/>
        <v>-28</v>
      </c>
      <c r="K202" s="7">
        <f t="shared" si="28"/>
        <v>-6</v>
      </c>
      <c r="L202" s="6">
        <f t="shared" si="23"/>
        <v>4.5626666666666287</v>
      </c>
      <c r="M202" s="6">
        <f t="shared" si="24"/>
        <v>-3.2480000000000002</v>
      </c>
      <c r="N202" s="7">
        <f t="shared" si="25"/>
        <v>-3</v>
      </c>
      <c r="O202" s="46">
        <f t="shared" si="29"/>
        <v>6.3535368977531537</v>
      </c>
    </row>
    <row r="203" spans="1:15" x14ac:dyDescent="0.2">
      <c r="A203">
        <v>200</v>
      </c>
      <c r="B203" s="29">
        <v>4.6064814814814802E-2</v>
      </c>
      <c r="C203">
        <v>169.5</v>
      </c>
      <c r="D203">
        <v>222.166666666666</v>
      </c>
      <c r="E203" s="1">
        <v>28</v>
      </c>
      <c r="F203" s="6">
        <v>211.5</v>
      </c>
      <c r="G203" s="6">
        <v>196.166666666666</v>
      </c>
      <c r="H203" s="7">
        <v>21</v>
      </c>
      <c r="I203" s="6">
        <f t="shared" si="26"/>
        <v>42</v>
      </c>
      <c r="J203" s="6">
        <f t="shared" si="27"/>
        <v>-26</v>
      </c>
      <c r="K203" s="7">
        <f t="shared" si="28"/>
        <v>-7</v>
      </c>
      <c r="L203" s="6">
        <f t="shared" ref="L203:L266" si="30">I203*0.116</f>
        <v>4.8719999999999999</v>
      </c>
      <c r="M203" s="6">
        <f t="shared" ref="M203:M266" si="31">J203*0.116</f>
        <v>-3.016</v>
      </c>
      <c r="N203" s="7">
        <f t="shared" ref="N203:N266" si="32">K203*0.5</f>
        <v>-3.5</v>
      </c>
      <c r="O203" s="46">
        <f t="shared" si="29"/>
        <v>6.7143607290642349</v>
      </c>
    </row>
    <row r="204" spans="1:15" x14ac:dyDescent="0.2">
      <c r="A204">
        <v>201</v>
      </c>
      <c r="B204" s="29">
        <v>4.6296296296296301E-2</v>
      </c>
      <c r="C204">
        <v>165.5</v>
      </c>
      <c r="D204">
        <v>246.166666666666</v>
      </c>
      <c r="E204" s="1">
        <v>28</v>
      </c>
      <c r="F204" s="6">
        <v>208.833333333333</v>
      </c>
      <c r="G204" s="6">
        <v>197.5</v>
      </c>
      <c r="H204" s="7">
        <v>22</v>
      </c>
      <c r="I204" s="6">
        <f t="shared" si="26"/>
        <v>43.333333333333002</v>
      </c>
      <c r="J204" s="6">
        <f t="shared" si="27"/>
        <v>-48.666666666666003</v>
      </c>
      <c r="K204" s="7">
        <f t="shared" si="28"/>
        <v>-6</v>
      </c>
      <c r="L204" s="6">
        <f t="shared" si="30"/>
        <v>5.0266666666666282</v>
      </c>
      <c r="M204" s="6">
        <f t="shared" si="31"/>
        <v>-5.6453333333332569</v>
      </c>
      <c r="N204" s="7">
        <f t="shared" si="32"/>
        <v>-3</v>
      </c>
      <c r="O204" s="46">
        <f t="shared" si="29"/>
        <v>8.1324760203901594</v>
      </c>
    </row>
    <row r="205" spans="1:15" x14ac:dyDescent="0.2">
      <c r="A205">
        <v>202</v>
      </c>
      <c r="B205" s="29">
        <v>4.65277777777778E-2</v>
      </c>
      <c r="C205">
        <v>165.5</v>
      </c>
      <c r="D205">
        <v>243.5</v>
      </c>
      <c r="E205" s="1">
        <v>27</v>
      </c>
      <c r="F205" s="6">
        <v>206.833333333333</v>
      </c>
      <c r="G205" s="6">
        <v>199.5</v>
      </c>
      <c r="H205" s="7">
        <v>21</v>
      </c>
      <c r="I205" s="6">
        <f t="shared" si="26"/>
        <v>41.333333333333002</v>
      </c>
      <c r="J205" s="6">
        <f t="shared" si="27"/>
        <v>-44</v>
      </c>
      <c r="K205" s="7">
        <f t="shared" si="28"/>
        <v>-6</v>
      </c>
      <c r="L205" s="6">
        <f t="shared" si="30"/>
        <v>4.7946666666666289</v>
      </c>
      <c r="M205" s="6">
        <f t="shared" si="31"/>
        <v>-5.1040000000000001</v>
      </c>
      <c r="N205" s="7">
        <f t="shared" si="32"/>
        <v>-3</v>
      </c>
      <c r="O205" s="46">
        <f t="shared" si="29"/>
        <v>7.6183754465400355</v>
      </c>
    </row>
    <row r="206" spans="1:15" x14ac:dyDescent="0.2">
      <c r="A206">
        <v>203</v>
      </c>
      <c r="B206" s="29">
        <v>4.6759259259259299E-2</v>
      </c>
      <c r="C206">
        <v>165.5</v>
      </c>
      <c r="D206">
        <v>245.5</v>
      </c>
      <c r="E206" s="1">
        <v>27</v>
      </c>
      <c r="F206" s="6">
        <v>208.833333333333</v>
      </c>
      <c r="G206" s="6">
        <v>198.166666666666</v>
      </c>
      <c r="H206" s="7">
        <v>20</v>
      </c>
      <c r="I206" s="6">
        <f t="shared" si="26"/>
        <v>43.333333333333002</v>
      </c>
      <c r="J206" s="6">
        <f t="shared" si="27"/>
        <v>-47.333333333333997</v>
      </c>
      <c r="K206" s="7">
        <f t="shared" si="28"/>
        <v>-7</v>
      </c>
      <c r="L206" s="6">
        <f t="shared" si="30"/>
        <v>5.0266666666666282</v>
      </c>
      <c r="M206" s="6">
        <f t="shared" si="31"/>
        <v>-5.4906666666667441</v>
      </c>
      <c r="N206" s="7">
        <f t="shared" si="32"/>
        <v>-3.5</v>
      </c>
      <c r="O206" s="46">
        <f t="shared" si="29"/>
        <v>8.2258615489335032</v>
      </c>
    </row>
    <row r="207" spans="1:15" x14ac:dyDescent="0.2">
      <c r="A207">
        <v>204</v>
      </c>
      <c r="B207" s="29">
        <v>4.6990740740740701E-2</v>
      </c>
      <c r="C207">
        <v>165.5</v>
      </c>
      <c r="D207">
        <v>246.833333333333</v>
      </c>
      <c r="E207" s="1">
        <v>27</v>
      </c>
      <c r="F207" s="6">
        <v>208.833333333333</v>
      </c>
      <c r="G207" s="6">
        <v>198.166666666666</v>
      </c>
      <c r="H207" s="7">
        <v>20</v>
      </c>
      <c r="I207" s="6">
        <f t="shared" si="26"/>
        <v>43.333333333333002</v>
      </c>
      <c r="J207" s="6">
        <f t="shared" si="27"/>
        <v>-48.666666666666998</v>
      </c>
      <c r="K207" s="7">
        <f t="shared" si="28"/>
        <v>-7</v>
      </c>
      <c r="L207" s="6">
        <f t="shared" si="30"/>
        <v>5.0266666666666282</v>
      </c>
      <c r="M207" s="6">
        <f t="shared" si="31"/>
        <v>-5.6453333333333724</v>
      </c>
      <c r="N207" s="7">
        <f t="shared" si="32"/>
        <v>-3.5</v>
      </c>
      <c r="O207" s="46">
        <f t="shared" si="29"/>
        <v>8.3298959310559386</v>
      </c>
    </row>
    <row r="208" spans="1:15" x14ac:dyDescent="0.2">
      <c r="A208">
        <v>205</v>
      </c>
      <c r="B208" s="29">
        <v>4.72222222222222E-2</v>
      </c>
      <c r="C208">
        <v>161.5</v>
      </c>
      <c r="D208">
        <v>260.83333333333297</v>
      </c>
      <c r="E208" s="1">
        <v>27</v>
      </c>
      <c r="F208" s="6">
        <v>208.833333333333</v>
      </c>
      <c r="G208" s="6">
        <v>195.5</v>
      </c>
      <c r="H208" s="7">
        <v>20</v>
      </c>
      <c r="I208" s="6">
        <f t="shared" si="26"/>
        <v>47.333333333333002</v>
      </c>
      <c r="J208" s="6">
        <f t="shared" si="27"/>
        <v>-65.333333333332973</v>
      </c>
      <c r="K208" s="7">
        <f t="shared" si="28"/>
        <v>-7</v>
      </c>
      <c r="L208" s="6">
        <f t="shared" si="30"/>
        <v>5.4906666666666286</v>
      </c>
      <c r="M208" s="6">
        <f t="shared" si="31"/>
        <v>-7.5786666666666251</v>
      </c>
      <c r="N208" s="7">
        <f t="shared" si="32"/>
        <v>-3.5</v>
      </c>
      <c r="O208" s="46">
        <f t="shared" si="29"/>
        <v>9.9916769808119721</v>
      </c>
    </row>
    <row r="209" spans="1:16" x14ac:dyDescent="0.2">
      <c r="A209">
        <v>206</v>
      </c>
      <c r="B209" s="29">
        <v>4.7453703703703699E-2</v>
      </c>
      <c r="C209">
        <v>156.833333333333</v>
      </c>
      <c r="D209">
        <v>270.83333333333297</v>
      </c>
      <c r="E209" s="1">
        <v>27</v>
      </c>
      <c r="F209" s="6">
        <v>208.833333333333</v>
      </c>
      <c r="G209" s="6">
        <v>194.833333333333</v>
      </c>
      <c r="H209" s="7">
        <v>19</v>
      </c>
      <c r="I209" s="6">
        <f t="shared" si="26"/>
        <v>52</v>
      </c>
      <c r="J209" s="6">
        <f t="shared" si="27"/>
        <v>-75.999999999999972</v>
      </c>
      <c r="K209" s="7">
        <f t="shared" si="28"/>
        <v>-8</v>
      </c>
      <c r="L209" s="6">
        <f t="shared" si="30"/>
        <v>6.032</v>
      </c>
      <c r="M209" s="6">
        <f t="shared" si="31"/>
        <v>-8.8159999999999972</v>
      </c>
      <c r="N209" s="7">
        <f t="shared" si="32"/>
        <v>-4</v>
      </c>
      <c r="O209" s="46">
        <f t="shared" si="29"/>
        <v>11.406440286083996</v>
      </c>
    </row>
    <row r="210" spans="1:16" x14ac:dyDescent="0.2">
      <c r="A210">
        <v>207</v>
      </c>
      <c r="B210" s="29">
        <v>4.7685185185185198E-2</v>
      </c>
      <c r="C210">
        <v>152.166666666666</v>
      </c>
      <c r="D210">
        <v>284.83333333333297</v>
      </c>
      <c r="E210" s="1">
        <v>25</v>
      </c>
      <c r="F210" s="6">
        <v>208.166666666666</v>
      </c>
      <c r="G210" s="6">
        <v>194.833333333333</v>
      </c>
      <c r="H210" s="7">
        <v>20</v>
      </c>
      <c r="I210" s="6">
        <f t="shared" si="26"/>
        <v>56</v>
      </c>
      <c r="J210" s="6">
        <f t="shared" si="27"/>
        <v>-89.999999999999972</v>
      </c>
      <c r="K210" s="7">
        <f t="shared" si="28"/>
        <v>-5</v>
      </c>
      <c r="L210" s="6">
        <f t="shared" si="30"/>
        <v>6.4960000000000004</v>
      </c>
      <c r="M210" s="6">
        <f t="shared" si="31"/>
        <v>-10.439999999999998</v>
      </c>
      <c r="N210" s="7">
        <f t="shared" si="32"/>
        <v>-2.5</v>
      </c>
      <c r="O210" s="46">
        <f t="shared" si="29"/>
        <v>12.547574108169274</v>
      </c>
    </row>
    <row r="211" spans="1:16" x14ac:dyDescent="0.2">
      <c r="A211">
        <v>208</v>
      </c>
      <c r="B211" s="29">
        <v>4.7916666666666698E-2</v>
      </c>
      <c r="C211">
        <v>152.166666666666</v>
      </c>
      <c r="D211">
        <v>298.83333333333297</v>
      </c>
      <c r="E211" s="1">
        <v>26</v>
      </c>
      <c r="F211" s="6">
        <v>210.833333333333</v>
      </c>
      <c r="G211" s="6">
        <v>193.5</v>
      </c>
      <c r="H211" s="7">
        <v>20</v>
      </c>
      <c r="I211" s="6">
        <f t="shared" si="26"/>
        <v>58.666666666666998</v>
      </c>
      <c r="J211" s="6">
        <f t="shared" si="27"/>
        <v>-105.33333333333297</v>
      </c>
      <c r="K211" s="7">
        <f t="shared" si="28"/>
        <v>-6</v>
      </c>
      <c r="L211" s="6">
        <f t="shared" si="30"/>
        <v>6.8053333333333725</v>
      </c>
      <c r="M211" s="6">
        <f t="shared" si="31"/>
        <v>-12.218666666666625</v>
      </c>
      <c r="N211" s="7">
        <f t="shared" si="32"/>
        <v>-3</v>
      </c>
      <c r="O211" s="46">
        <f t="shared" si="29"/>
        <v>14.304138453220048</v>
      </c>
    </row>
    <row r="212" spans="1:16" x14ac:dyDescent="0.2">
      <c r="A212">
        <v>209</v>
      </c>
      <c r="B212" s="29">
        <v>4.81481481481481E-2</v>
      </c>
      <c r="C212">
        <v>160.833333333333</v>
      </c>
      <c r="D212">
        <v>280.83333333333297</v>
      </c>
      <c r="E212" s="1">
        <v>25</v>
      </c>
      <c r="F212" s="6">
        <v>211.5</v>
      </c>
      <c r="G212" s="6">
        <v>190.166666666666</v>
      </c>
      <c r="H212" s="7">
        <v>20</v>
      </c>
      <c r="I212" s="6">
        <f t="shared" si="26"/>
        <v>50.666666666666998</v>
      </c>
      <c r="J212" s="6">
        <f t="shared" si="27"/>
        <v>-90.66666666666697</v>
      </c>
      <c r="K212" s="7">
        <f t="shared" si="28"/>
        <v>-5</v>
      </c>
      <c r="L212" s="6">
        <f t="shared" si="30"/>
        <v>5.8773333333333717</v>
      </c>
      <c r="M212" s="6">
        <f t="shared" si="31"/>
        <v>-10.517333333333369</v>
      </c>
      <c r="N212" s="7">
        <f t="shared" si="32"/>
        <v>-2.5</v>
      </c>
      <c r="O212" s="46">
        <f t="shared" si="29"/>
        <v>12.304769301191987</v>
      </c>
    </row>
    <row r="213" spans="1:16" x14ac:dyDescent="0.2">
      <c r="A213">
        <v>210</v>
      </c>
      <c r="B213" s="29">
        <v>4.8379629629629599E-2</v>
      </c>
      <c r="C213">
        <v>162.833333333333</v>
      </c>
      <c r="D213">
        <v>278.166666666666</v>
      </c>
      <c r="E213" s="1">
        <v>25</v>
      </c>
      <c r="F213" s="6">
        <v>212.833333333333</v>
      </c>
      <c r="G213" s="6">
        <v>188.166666666666</v>
      </c>
      <c r="H213" s="7">
        <v>19</v>
      </c>
      <c r="I213" s="6">
        <f t="shared" si="26"/>
        <v>50</v>
      </c>
      <c r="J213" s="6">
        <f t="shared" si="27"/>
        <v>-90</v>
      </c>
      <c r="K213" s="7">
        <f t="shared" si="28"/>
        <v>-6</v>
      </c>
      <c r="L213" s="6">
        <f t="shared" si="30"/>
        <v>5.8000000000000007</v>
      </c>
      <c r="M213" s="6">
        <f t="shared" si="31"/>
        <v>-10.440000000000001</v>
      </c>
      <c r="N213" s="7">
        <f t="shared" si="32"/>
        <v>-3</v>
      </c>
      <c r="O213" s="46">
        <f t="shared" si="29"/>
        <v>12.313959558160001</v>
      </c>
    </row>
    <row r="214" spans="1:16" x14ac:dyDescent="0.2">
      <c r="A214">
        <v>211</v>
      </c>
      <c r="B214" s="29">
        <v>4.8611111111111098E-2</v>
      </c>
      <c r="C214">
        <v>163.5</v>
      </c>
      <c r="D214">
        <v>272.166666666666</v>
      </c>
      <c r="E214" s="1">
        <v>26</v>
      </c>
      <c r="F214" s="6">
        <v>214.166666666666</v>
      </c>
      <c r="G214" s="6">
        <v>186.166666666666</v>
      </c>
      <c r="H214" s="7">
        <v>19</v>
      </c>
      <c r="I214" s="6">
        <f t="shared" si="26"/>
        <v>50.666666666666003</v>
      </c>
      <c r="J214" s="6">
        <f t="shared" si="27"/>
        <v>-86</v>
      </c>
      <c r="K214" s="7">
        <f t="shared" si="28"/>
        <v>-7</v>
      </c>
      <c r="L214" s="6">
        <f t="shared" si="30"/>
        <v>5.8773333333332571</v>
      </c>
      <c r="M214" s="6">
        <f t="shared" si="31"/>
        <v>-9.9760000000000009</v>
      </c>
      <c r="N214" s="7">
        <f t="shared" si="32"/>
        <v>-3.5</v>
      </c>
      <c r="O214" s="46">
        <f t="shared" si="29"/>
        <v>12.096016828324531</v>
      </c>
    </row>
    <row r="215" spans="1:16" x14ac:dyDescent="0.2">
      <c r="A215">
        <v>212</v>
      </c>
      <c r="B215" s="29">
        <v>4.8842592592592597E-2</v>
      </c>
      <c r="C215">
        <v>165.5</v>
      </c>
      <c r="D215">
        <v>266.166666666666</v>
      </c>
      <c r="E215" s="1">
        <v>26</v>
      </c>
      <c r="F215" s="6">
        <v>217.5</v>
      </c>
      <c r="G215" s="6">
        <v>184.166666666666</v>
      </c>
      <c r="H215" s="7">
        <v>19</v>
      </c>
      <c r="I215" s="6">
        <f t="shared" si="26"/>
        <v>52</v>
      </c>
      <c r="J215" s="6">
        <f t="shared" si="27"/>
        <v>-82</v>
      </c>
      <c r="K215" s="7">
        <f t="shared" si="28"/>
        <v>-7</v>
      </c>
      <c r="L215" s="6">
        <f t="shared" si="30"/>
        <v>6.032</v>
      </c>
      <c r="M215" s="6">
        <f t="shared" si="31"/>
        <v>-9.5120000000000005</v>
      </c>
      <c r="N215" s="7">
        <f t="shared" si="32"/>
        <v>-3.5</v>
      </c>
      <c r="O215" s="46">
        <f t="shared" si="29"/>
        <v>11.794624538322534</v>
      </c>
    </row>
    <row r="216" spans="1:16" x14ac:dyDescent="0.2">
      <c r="A216">
        <v>213</v>
      </c>
      <c r="B216" s="29">
        <v>4.9074074074074103E-2</v>
      </c>
      <c r="C216">
        <v>169.5</v>
      </c>
      <c r="D216">
        <v>266.83333333333297</v>
      </c>
      <c r="E216" s="1">
        <v>26</v>
      </c>
      <c r="F216" s="6">
        <v>215.5</v>
      </c>
      <c r="G216" s="6">
        <v>184.166666666666</v>
      </c>
      <c r="H216" s="7">
        <v>18</v>
      </c>
      <c r="I216" s="6">
        <f t="shared" si="26"/>
        <v>46</v>
      </c>
      <c r="J216" s="6">
        <f t="shared" si="27"/>
        <v>-82.66666666666697</v>
      </c>
      <c r="K216" s="7">
        <f t="shared" si="28"/>
        <v>-8</v>
      </c>
      <c r="L216" s="6">
        <f t="shared" si="30"/>
        <v>5.3360000000000003</v>
      </c>
      <c r="M216" s="6">
        <f t="shared" si="31"/>
        <v>-9.5893333333333697</v>
      </c>
      <c r="N216" s="7">
        <f t="shared" si="32"/>
        <v>-4</v>
      </c>
      <c r="O216" s="46">
        <f t="shared" si="29"/>
        <v>11.68024870359268</v>
      </c>
    </row>
    <row r="217" spans="1:16" x14ac:dyDescent="0.2">
      <c r="A217">
        <v>214</v>
      </c>
      <c r="B217" s="29">
        <v>4.9305555555555602E-2</v>
      </c>
      <c r="C217">
        <v>169.5</v>
      </c>
      <c r="D217">
        <v>262.166666666666</v>
      </c>
      <c r="E217" s="1">
        <v>25</v>
      </c>
      <c r="F217" s="6">
        <v>218.833333333333</v>
      </c>
      <c r="G217" s="6">
        <v>183.5</v>
      </c>
      <c r="H217" s="7">
        <v>18</v>
      </c>
      <c r="I217" s="6">
        <f t="shared" si="26"/>
        <v>49.333333333333002</v>
      </c>
      <c r="J217" s="6">
        <f t="shared" si="27"/>
        <v>-78.666666666666003</v>
      </c>
      <c r="K217" s="7">
        <f t="shared" si="28"/>
        <v>-7</v>
      </c>
      <c r="L217" s="6">
        <f t="shared" si="30"/>
        <v>5.7226666666666288</v>
      </c>
      <c r="M217" s="6">
        <f t="shared" si="31"/>
        <v>-9.1253333333332574</v>
      </c>
      <c r="N217" s="7">
        <f t="shared" si="32"/>
        <v>-3.5</v>
      </c>
      <c r="O217" s="46">
        <f t="shared" si="29"/>
        <v>11.325662109661423</v>
      </c>
    </row>
    <row r="218" spans="1:16" x14ac:dyDescent="0.2">
      <c r="A218" s="9">
        <v>215</v>
      </c>
      <c r="B218" s="30">
        <v>4.9537037037036998E-2</v>
      </c>
      <c r="C218">
        <v>165.5</v>
      </c>
      <c r="D218">
        <v>266.166666666666</v>
      </c>
      <c r="E218" s="1">
        <v>25</v>
      </c>
      <c r="F218" s="6">
        <v>218.166666666666</v>
      </c>
      <c r="G218" s="6">
        <v>182.166666666666</v>
      </c>
      <c r="H218" s="7">
        <v>17</v>
      </c>
      <c r="I218" s="6">
        <f t="shared" si="26"/>
        <v>52.666666666666003</v>
      </c>
      <c r="J218" s="6">
        <f t="shared" si="27"/>
        <v>-84</v>
      </c>
      <c r="K218" s="7">
        <f t="shared" si="28"/>
        <v>-8</v>
      </c>
      <c r="L218" s="6">
        <f t="shared" si="30"/>
        <v>6.1093333333332565</v>
      </c>
      <c r="M218" s="6">
        <f t="shared" si="31"/>
        <v>-9.7439999999999998</v>
      </c>
      <c r="N218" s="7">
        <f t="shared" si="32"/>
        <v>-4</v>
      </c>
      <c r="O218" s="46">
        <f t="shared" si="29"/>
        <v>12.176595984829948</v>
      </c>
      <c r="P218">
        <v>1</v>
      </c>
    </row>
    <row r="219" spans="1:16" x14ac:dyDescent="0.2">
      <c r="A219">
        <v>216</v>
      </c>
      <c r="B219" s="29">
        <v>4.9768518518518497E-2</v>
      </c>
      <c r="C219">
        <v>170.833333333333</v>
      </c>
      <c r="D219">
        <v>264.83333333333297</v>
      </c>
      <c r="E219" s="1">
        <v>26</v>
      </c>
      <c r="F219" s="6">
        <v>220.833333333333</v>
      </c>
      <c r="G219" s="6">
        <v>181.5</v>
      </c>
      <c r="H219" s="7">
        <v>17</v>
      </c>
      <c r="I219" s="6">
        <f t="shared" si="26"/>
        <v>50</v>
      </c>
      <c r="J219" s="6">
        <f t="shared" si="27"/>
        <v>-83.333333333332973</v>
      </c>
      <c r="K219" s="7">
        <f t="shared" si="28"/>
        <v>-9</v>
      </c>
      <c r="L219" s="6">
        <f t="shared" si="30"/>
        <v>5.8000000000000007</v>
      </c>
      <c r="M219" s="6">
        <f t="shared" si="31"/>
        <v>-9.6666666666666252</v>
      </c>
      <c r="N219" s="7">
        <f t="shared" si="32"/>
        <v>-4.5</v>
      </c>
      <c r="O219" s="46">
        <f t="shared" si="29"/>
        <v>12.138140073522123</v>
      </c>
    </row>
    <row r="220" spans="1:16" x14ac:dyDescent="0.2">
      <c r="A220">
        <v>217</v>
      </c>
      <c r="B220" s="29">
        <v>0.05</v>
      </c>
      <c r="C220">
        <v>173.5</v>
      </c>
      <c r="D220">
        <v>252.833333333333</v>
      </c>
      <c r="E220" s="1">
        <v>24</v>
      </c>
      <c r="F220" s="6">
        <v>220.833333333333</v>
      </c>
      <c r="G220" s="6">
        <v>181.5</v>
      </c>
      <c r="H220" s="7">
        <v>16</v>
      </c>
      <c r="I220" s="6">
        <f t="shared" si="26"/>
        <v>47.333333333333002</v>
      </c>
      <c r="J220" s="6">
        <f t="shared" si="27"/>
        <v>-71.333333333333002</v>
      </c>
      <c r="K220" s="7">
        <f t="shared" si="28"/>
        <v>-8</v>
      </c>
      <c r="L220" s="6">
        <f t="shared" si="30"/>
        <v>5.4906666666666286</v>
      </c>
      <c r="M220" s="6">
        <f t="shared" si="31"/>
        <v>-8.2746666666666293</v>
      </c>
      <c r="N220" s="7">
        <f t="shared" si="32"/>
        <v>-4</v>
      </c>
      <c r="O220" s="46">
        <f t="shared" si="29"/>
        <v>10.70595763530231</v>
      </c>
    </row>
    <row r="221" spans="1:16" x14ac:dyDescent="0.2">
      <c r="A221">
        <v>218</v>
      </c>
      <c r="B221" s="29">
        <v>5.0231481481481502E-2</v>
      </c>
      <c r="C221">
        <v>174.166666666666</v>
      </c>
      <c r="D221">
        <v>246.166666666666</v>
      </c>
      <c r="E221" s="1">
        <v>24</v>
      </c>
      <c r="F221" s="6">
        <v>220.833333333333</v>
      </c>
      <c r="G221" s="6">
        <v>180.833333333333</v>
      </c>
      <c r="H221" s="7">
        <v>17</v>
      </c>
      <c r="I221" s="6">
        <f t="shared" si="26"/>
        <v>46.666666666666998</v>
      </c>
      <c r="J221" s="6">
        <f t="shared" si="27"/>
        <v>-65.333333333333002</v>
      </c>
      <c r="K221" s="7">
        <f t="shared" si="28"/>
        <v>-7</v>
      </c>
      <c r="L221" s="6">
        <f t="shared" si="30"/>
        <v>5.4133333333333722</v>
      </c>
      <c r="M221" s="6">
        <f t="shared" si="31"/>
        <v>-7.5786666666666287</v>
      </c>
      <c r="N221" s="7">
        <f t="shared" si="32"/>
        <v>-3.5</v>
      </c>
      <c r="O221" s="46">
        <f t="shared" si="29"/>
        <v>9.949390243739666</v>
      </c>
    </row>
    <row r="222" spans="1:16" x14ac:dyDescent="0.2">
      <c r="A222">
        <v>219</v>
      </c>
      <c r="B222" s="29">
        <v>5.0462962962963001E-2</v>
      </c>
      <c r="C222">
        <v>171.5</v>
      </c>
      <c r="D222">
        <v>242.833333333333</v>
      </c>
      <c r="E222" s="1">
        <v>24</v>
      </c>
      <c r="F222" s="6">
        <v>221.5</v>
      </c>
      <c r="G222" s="6">
        <v>178.833333333333</v>
      </c>
      <c r="H222" s="7">
        <v>17</v>
      </c>
      <c r="I222" s="6">
        <f t="shared" si="26"/>
        <v>50</v>
      </c>
      <c r="J222" s="6">
        <f t="shared" si="27"/>
        <v>-64</v>
      </c>
      <c r="K222" s="7">
        <f t="shared" si="28"/>
        <v>-7</v>
      </c>
      <c r="L222" s="6">
        <f t="shared" si="30"/>
        <v>5.8000000000000007</v>
      </c>
      <c r="M222" s="6">
        <f t="shared" si="31"/>
        <v>-7.4240000000000004</v>
      </c>
      <c r="N222" s="7">
        <f t="shared" si="32"/>
        <v>-3.5</v>
      </c>
      <c r="O222" s="46">
        <f t="shared" si="29"/>
        <v>10.050162983753051</v>
      </c>
    </row>
    <row r="223" spans="1:16" x14ac:dyDescent="0.2">
      <c r="A223">
        <v>220</v>
      </c>
      <c r="B223" s="29">
        <v>5.0694444444444403E-2</v>
      </c>
      <c r="C223">
        <v>173.5</v>
      </c>
      <c r="D223">
        <v>255.5</v>
      </c>
      <c r="E223" s="1">
        <v>24</v>
      </c>
      <c r="F223" s="6">
        <v>221.5</v>
      </c>
      <c r="G223" s="6">
        <v>178.833333333333</v>
      </c>
      <c r="H223" s="7">
        <v>17</v>
      </c>
      <c r="I223" s="6">
        <f t="shared" si="26"/>
        <v>48</v>
      </c>
      <c r="J223" s="6">
        <f t="shared" si="27"/>
        <v>-76.666666666666998</v>
      </c>
      <c r="K223" s="7">
        <f t="shared" si="28"/>
        <v>-7</v>
      </c>
      <c r="L223" s="6">
        <f t="shared" si="30"/>
        <v>5.5680000000000005</v>
      </c>
      <c r="M223" s="6">
        <f t="shared" si="31"/>
        <v>-8.8933333333333717</v>
      </c>
      <c r="N223" s="7">
        <f t="shared" si="32"/>
        <v>-3.5</v>
      </c>
      <c r="O223" s="46">
        <f t="shared" si="29"/>
        <v>11.06092228423012</v>
      </c>
    </row>
    <row r="224" spans="1:16" x14ac:dyDescent="0.2">
      <c r="A224">
        <v>221</v>
      </c>
      <c r="B224" s="29">
        <v>5.0925925925925902E-2</v>
      </c>
      <c r="C224">
        <v>168.166666666666</v>
      </c>
      <c r="D224">
        <v>250.833333333333</v>
      </c>
      <c r="E224" s="1">
        <v>24</v>
      </c>
      <c r="F224" s="6">
        <v>222.833333333333</v>
      </c>
      <c r="G224" s="6">
        <v>178.166666666666</v>
      </c>
      <c r="H224" s="7">
        <v>16</v>
      </c>
      <c r="I224" s="6">
        <f t="shared" si="26"/>
        <v>54.666666666666998</v>
      </c>
      <c r="J224" s="6">
        <f t="shared" si="27"/>
        <v>-72.666666666666998</v>
      </c>
      <c r="K224" s="7">
        <f t="shared" si="28"/>
        <v>-8</v>
      </c>
      <c r="L224" s="6">
        <f t="shared" si="30"/>
        <v>6.3413333333333721</v>
      </c>
      <c r="M224" s="6">
        <f t="shared" si="31"/>
        <v>-8.4293333333333731</v>
      </c>
      <c r="N224" s="7">
        <f t="shared" si="32"/>
        <v>-4</v>
      </c>
      <c r="O224" s="46">
        <f t="shared" si="29"/>
        <v>11.281230823314008</v>
      </c>
    </row>
    <row r="225" spans="1:15" x14ac:dyDescent="0.2">
      <c r="A225">
        <v>222</v>
      </c>
      <c r="B225" s="29">
        <v>5.1157407407407401E-2</v>
      </c>
      <c r="C225">
        <v>171.5</v>
      </c>
      <c r="D225">
        <v>237.5</v>
      </c>
      <c r="E225" s="1">
        <v>24</v>
      </c>
      <c r="F225" s="6">
        <v>223.5</v>
      </c>
      <c r="G225" s="6">
        <v>178.166666666666</v>
      </c>
      <c r="H225" s="7">
        <v>17</v>
      </c>
      <c r="I225" s="6">
        <f t="shared" si="26"/>
        <v>52</v>
      </c>
      <c r="J225" s="6">
        <f t="shared" si="27"/>
        <v>-59.333333333333997</v>
      </c>
      <c r="K225" s="7">
        <f t="shared" si="28"/>
        <v>-7</v>
      </c>
      <c r="L225" s="6">
        <f t="shared" si="30"/>
        <v>6.032</v>
      </c>
      <c r="M225" s="6">
        <f t="shared" si="31"/>
        <v>-6.8826666666667435</v>
      </c>
      <c r="N225" s="7">
        <f t="shared" si="32"/>
        <v>-3.5</v>
      </c>
      <c r="O225" s="46">
        <f t="shared" si="29"/>
        <v>9.798271502895064</v>
      </c>
    </row>
    <row r="226" spans="1:15" x14ac:dyDescent="0.2">
      <c r="A226">
        <v>223</v>
      </c>
      <c r="B226" s="29">
        <v>5.1388888888888901E-2</v>
      </c>
      <c r="C226">
        <v>167.5</v>
      </c>
      <c r="D226">
        <v>242.166666666666</v>
      </c>
      <c r="E226" s="1">
        <v>23</v>
      </c>
      <c r="F226" s="6">
        <v>223.5</v>
      </c>
      <c r="G226" s="6">
        <v>178.166666666666</v>
      </c>
      <c r="H226" s="7">
        <v>18</v>
      </c>
      <c r="I226" s="6">
        <f t="shared" si="26"/>
        <v>56</v>
      </c>
      <c r="J226" s="6">
        <f t="shared" si="27"/>
        <v>-64</v>
      </c>
      <c r="K226" s="7">
        <f t="shared" si="28"/>
        <v>-5</v>
      </c>
      <c r="L226" s="6">
        <f t="shared" si="30"/>
        <v>6.4960000000000004</v>
      </c>
      <c r="M226" s="6">
        <f t="shared" si="31"/>
        <v>-7.4240000000000004</v>
      </c>
      <c r="N226" s="7">
        <f t="shared" si="32"/>
        <v>-2.5</v>
      </c>
      <c r="O226" s="46">
        <f t="shared" si="29"/>
        <v>10.176629697498088</v>
      </c>
    </row>
    <row r="227" spans="1:15" x14ac:dyDescent="0.2">
      <c r="A227">
        <v>224</v>
      </c>
      <c r="B227" s="29">
        <v>5.16203703703704E-2</v>
      </c>
      <c r="C227">
        <v>166.166666666666</v>
      </c>
      <c r="D227">
        <v>230.833333333333</v>
      </c>
      <c r="E227" s="1">
        <v>23</v>
      </c>
      <c r="F227" s="6">
        <v>226.166666666666</v>
      </c>
      <c r="G227" s="6">
        <v>176.166666666666</v>
      </c>
      <c r="H227" s="7">
        <v>15</v>
      </c>
      <c r="I227" s="6">
        <f t="shared" si="26"/>
        <v>60</v>
      </c>
      <c r="J227" s="6">
        <f t="shared" si="27"/>
        <v>-54.666666666666998</v>
      </c>
      <c r="K227" s="7">
        <f t="shared" si="28"/>
        <v>-8</v>
      </c>
      <c r="L227" s="6">
        <f t="shared" si="30"/>
        <v>6.96</v>
      </c>
      <c r="M227" s="6">
        <f t="shared" si="31"/>
        <v>-6.3413333333333721</v>
      </c>
      <c r="N227" s="7">
        <f t="shared" si="32"/>
        <v>-4</v>
      </c>
      <c r="O227" s="46">
        <f t="shared" si="29"/>
        <v>10.230059063585358</v>
      </c>
    </row>
    <row r="228" spans="1:15" x14ac:dyDescent="0.2">
      <c r="A228">
        <v>225</v>
      </c>
      <c r="B228" s="29">
        <v>5.1851851851851899E-2</v>
      </c>
      <c r="C228">
        <v>176.166666666666</v>
      </c>
      <c r="D228">
        <v>228.833333333333</v>
      </c>
      <c r="E228" s="1">
        <v>22</v>
      </c>
      <c r="F228" s="6">
        <v>224.166666666666</v>
      </c>
      <c r="G228" s="6">
        <v>178.166666666666</v>
      </c>
      <c r="H228" s="7">
        <v>16</v>
      </c>
      <c r="I228" s="6">
        <f t="shared" si="26"/>
        <v>48</v>
      </c>
      <c r="J228" s="6">
        <f t="shared" si="27"/>
        <v>-50.666666666666998</v>
      </c>
      <c r="K228" s="7">
        <f t="shared" si="28"/>
        <v>-6</v>
      </c>
      <c r="L228" s="6">
        <f t="shared" si="30"/>
        <v>5.5680000000000005</v>
      </c>
      <c r="M228" s="6">
        <f t="shared" si="31"/>
        <v>-5.8773333333333717</v>
      </c>
      <c r="N228" s="7">
        <f t="shared" si="32"/>
        <v>-3</v>
      </c>
      <c r="O228" s="46">
        <f t="shared" si="29"/>
        <v>8.6339835019017475</v>
      </c>
    </row>
    <row r="229" spans="1:15" x14ac:dyDescent="0.2">
      <c r="A229">
        <v>226</v>
      </c>
      <c r="B229" s="29">
        <v>5.2083333333333301E-2</v>
      </c>
      <c r="C229">
        <v>163.5</v>
      </c>
      <c r="D229">
        <v>229.5</v>
      </c>
      <c r="E229" s="1">
        <v>23</v>
      </c>
      <c r="F229" s="6">
        <v>224.166666666666</v>
      </c>
      <c r="G229" s="6">
        <v>180.166666666666</v>
      </c>
      <c r="H229" s="7">
        <v>15</v>
      </c>
      <c r="I229" s="6">
        <f t="shared" si="26"/>
        <v>60.666666666666003</v>
      </c>
      <c r="J229" s="6">
        <f t="shared" si="27"/>
        <v>-49.333333333333997</v>
      </c>
      <c r="K229" s="7">
        <f t="shared" si="28"/>
        <v>-8</v>
      </c>
      <c r="L229" s="6">
        <f t="shared" si="30"/>
        <v>7.0373333333332564</v>
      </c>
      <c r="M229" s="6">
        <f t="shared" si="31"/>
        <v>-5.7226666666667443</v>
      </c>
      <c r="N229" s="7">
        <f t="shared" si="32"/>
        <v>-4</v>
      </c>
      <c r="O229" s="46">
        <f t="shared" si="29"/>
        <v>9.9132726292694091</v>
      </c>
    </row>
    <row r="230" spans="1:15" x14ac:dyDescent="0.2">
      <c r="A230">
        <v>227</v>
      </c>
      <c r="B230" s="29">
        <v>5.23148148148148E-2</v>
      </c>
      <c r="C230">
        <v>169.5</v>
      </c>
      <c r="D230">
        <v>232.833333333333</v>
      </c>
      <c r="E230" s="1">
        <v>23</v>
      </c>
      <c r="F230" s="6">
        <v>224.166666666666</v>
      </c>
      <c r="G230" s="6">
        <v>180.166666666666</v>
      </c>
      <c r="H230" s="7">
        <v>16</v>
      </c>
      <c r="I230" s="6">
        <f t="shared" si="26"/>
        <v>54.666666666666003</v>
      </c>
      <c r="J230" s="6">
        <f t="shared" si="27"/>
        <v>-52.666666666666998</v>
      </c>
      <c r="K230" s="7">
        <f t="shared" si="28"/>
        <v>-7</v>
      </c>
      <c r="L230" s="6">
        <f t="shared" si="30"/>
        <v>6.3413333333332567</v>
      </c>
      <c r="M230" s="6">
        <f t="shared" si="31"/>
        <v>-6.1093333333333719</v>
      </c>
      <c r="N230" s="7">
        <f t="shared" si="32"/>
        <v>-3.5</v>
      </c>
      <c r="O230" s="46">
        <f t="shared" si="29"/>
        <v>9.4755718678199958</v>
      </c>
    </row>
    <row r="231" spans="1:15" x14ac:dyDescent="0.2">
      <c r="A231">
        <v>228</v>
      </c>
      <c r="B231" s="29">
        <v>5.2546296296296299E-2</v>
      </c>
      <c r="C231">
        <v>174.833333333333</v>
      </c>
      <c r="D231">
        <v>229.5</v>
      </c>
      <c r="E231" s="1">
        <v>23</v>
      </c>
      <c r="F231" s="6">
        <v>224.166666666666</v>
      </c>
      <c r="G231" s="6">
        <v>177.5</v>
      </c>
      <c r="H231" s="7">
        <v>14</v>
      </c>
      <c r="I231" s="6">
        <f t="shared" si="26"/>
        <v>49.333333333333002</v>
      </c>
      <c r="J231" s="6">
        <f t="shared" si="27"/>
        <v>-52</v>
      </c>
      <c r="K231" s="7">
        <f t="shared" si="28"/>
        <v>-9</v>
      </c>
      <c r="L231" s="6">
        <f t="shared" si="30"/>
        <v>5.7226666666666288</v>
      </c>
      <c r="M231" s="6">
        <f t="shared" si="31"/>
        <v>-6.032</v>
      </c>
      <c r="N231" s="7">
        <f t="shared" si="32"/>
        <v>-4.5</v>
      </c>
      <c r="O231" s="46">
        <f t="shared" si="29"/>
        <v>9.4543078952283626</v>
      </c>
    </row>
    <row r="232" spans="1:15" x14ac:dyDescent="0.2">
      <c r="A232">
        <v>229</v>
      </c>
      <c r="B232" s="29">
        <v>5.2777777777777798E-2</v>
      </c>
      <c r="C232">
        <v>175.5</v>
      </c>
      <c r="D232">
        <v>240.166666666666</v>
      </c>
      <c r="E232" s="1">
        <v>23</v>
      </c>
      <c r="F232" s="6">
        <v>224.166666666666</v>
      </c>
      <c r="G232" s="6">
        <v>178.166666666666</v>
      </c>
      <c r="H232" s="7">
        <v>15</v>
      </c>
      <c r="I232" s="6">
        <f t="shared" si="26"/>
        <v>48.666666666666003</v>
      </c>
      <c r="J232" s="6">
        <f t="shared" si="27"/>
        <v>-62</v>
      </c>
      <c r="K232" s="7">
        <f t="shared" si="28"/>
        <v>-8</v>
      </c>
      <c r="L232" s="6">
        <f t="shared" si="30"/>
        <v>5.6453333333332569</v>
      </c>
      <c r="M232" s="6">
        <f t="shared" si="31"/>
        <v>-7.1920000000000002</v>
      </c>
      <c r="N232" s="7">
        <f t="shared" si="32"/>
        <v>-4</v>
      </c>
      <c r="O232" s="46">
        <f t="shared" si="29"/>
        <v>9.9797120421605143</v>
      </c>
    </row>
    <row r="233" spans="1:15" x14ac:dyDescent="0.2">
      <c r="A233">
        <v>230</v>
      </c>
      <c r="B233" s="29">
        <v>5.3009259259259298E-2</v>
      </c>
      <c r="C233">
        <v>174.166666666666</v>
      </c>
      <c r="D233">
        <v>229.5</v>
      </c>
      <c r="E233" s="1">
        <v>22</v>
      </c>
      <c r="F233" s="6">
        <v>225.5</v>
      </c>
      <c r="G233" s="6">
        <v>176.166666666666</v>
      </c>
      <c r="H233" s="7">
        <v>13</v>
      </c>
      <c r="I233" s="6">
        <f t="shared" si="26"/>
        <v>51.333333333333997</v>
      </c>
      <c r="J233" s="6">
        <f t="shared" si="27"/>
        <v>-53.333333333333997</v>
      </c>
      <c r="K233" s="7">
        <f t="shared" si="28"/>
        <v>-9</v>
      </c>
      <c r="L233" s="6">
        <f t="shared" si="30"/>
        <v>5.9546666666667436</v>
      </c>
      <c r="M233" s="6">
        <f t="shared" si="31"/>
        <v>-6.1866666666667438</v>
      </c>
      <c r="N233" s="7">
        <f t="shared" si="32"/>
        <v>-4.5</v>
      </c>
      <c r="O233" s="46">
        <f t="shared" si="29"/>
        <v>9.694477786634895</v>
      </c>
    </row>
    <row r="234" spans="1:15" x14ac:dyDescent="0.2">
      <c r="A234">
        <v>231</v>
      </c>
      <c r="B234" s="29">
        <v>5.32407407407407E-2</v>
      </c>
      <c r="C234">
        <v>170.833333333333</v>
      </c>
      <c r="D234">
        <v>226.166666666666</v>
      </c>
      <c r="E234" s="1">
        <v>20</v>
      </c>
      <c r="F234" s="6">
        <v>226.833333333333</v>
      </c>
      <c r="G234" s="6">
        <v>177.5</v>
      </c>
      <c r="H234" s="7">
        <v>13</v>
      </c>
      <c r="I234" s="6">
        <f t="shared" si="26"/>
        <v>56</v>
      </c>
      <c r="J234" s="6">
        <f t="shared" si="27"/>
        <v>-48.666666666666003</v>
      </c>
      <c r="K234" s="7">
        <f t="shared" si="28"/>
        <v>-7</v>
      </c>
      <c r="L234" s="6">
        <f t="shared" si="30"/>
        <v>6.4960000000000004</v>
      </c>
      <c r="M234" s="6">
        <f t="shared" si="31"/>
        <v>-5.6453333333332569</v>
      </c>
      <c r="N234" s="7">
        <f t="shared" si="32"/>
        <v>-3.5</v>
      </c>
      <c r="O234" s="46">
        <f t="shared" si="29"/>
        <v>9.2907375619185135</v>
      </c>
    </row>
    <row r="235" spans="1:15" x14ac:dyDescent="0.2">
      <c r="A235">
        <v>232</v>
      </c>
      <c r="B235" s="29">
        <v>5.3472222222222199E-2</v>
      </c>
      <c r="C235">
        <v>170.833333333333</v>
      </c>
      <c r="D235">
        <v>236.833333333333</v>
      </c>
      <c r="E235" s="1">
        <v>21</v>
      </c>
      <c r="F235" s="6">
        <v>228.166666666666</v>
      </c>
      <c r="G235" s="6">
        <v>177.5</v>
      </c>
      <c r="H235" s="7">
        <v>14</v>
      </c>
      <c r="I235" s="6">
        <f t="shared" si="26"/>
        <v>57.333333333333002</v>
      </c>
      <c r="J235" s="6">
        <f t="shared" si="27"/>
        <v>-59.333333333333002</v>
      </c>
      <c r="K235" s="7">
        <f t="shared" si="28"/>
        <v>-7</v>
      </c>
      <c r="L235" s="6">
        <f t="shared" si="30"/>
        <v>6.6506666666666288</v>
      </c>
      <c r="M235" s="6">
        <f t="shared" si="31"/>
        <v>-6.882666666666629</v>
      </c>
      <c r="N235" s="7">
        <f t="shared" si="32"/>
        <v>-3.5</v>
      </c>
      <c r="O235" s="46">
        <f t="shared" si="29"/>
        <v>10.190803086879589</v>
      </c>
    </row>
    <row r="236" spans="1:15" x14ac:dyDescent="0.2">
      <c r="A236">
        <v>233</v>
      </c>
      <c r="B236" s="29">
        <v>5.3703703703703698E-2</v>
      </c>
      <c r="C236">
        <v>173.5</v>
      </c>
      <c r="D236">
        <v>233.5</v>
      </c>
      <c r="E236" s="1">
        <v>21</v>
      </c>
      <c r="F236" s="6">
        <v>228.166666666666</v>
      </c>
      <c r="G236" s="6">
        <v>177.5</v>
      </c>
      <c r="H236" s="7">
        <v>13</v>
      </c>
      <c r="I236" s="6">
        <f t="shared" si="26"/>
        <v>54.666666666666003</v>
      </c>
      <c r="J236" s="6">
        <f t="shared" si="27"/>
        <v>-56</v>
      </c>
      <c r="K236" s="7">
        <f t="shared" si="28"/>
        <v>-8</v>
      </c>
      <c r="L236" s="6">
        <f t="shared" si="30"/>
        <v>6.3413333333332567</v>
      </c>
      <c r="M236" s="6">
        <f t="shared" si="31"/>
        <v>-6.4960000000000004</v>
      </c>
      <c r="N236" s="7">
        <f t="shared" si="32"/>
        <v>-4</v>
      </c>
      <c r="O236" s="46">
        <f t="shared" si="29"/>
        <v>9.9202078831264142</v>
      </c>
    </row>
    <row r="237" spans="1:15" x14ac:dyDescent="0.2">
      <c r="A237">
        <v>234</v>
      </c>
      <c r="B237" s="29">
        <v>5.3935185185185197E-2</v>
      </c>
      <c r="C237">
        <v>165.5</v>
      </c>
      <c r="D237">
        <v>226.833333333333</v>
      </c>
      <c r="E237" s="1">
        <v>22</v>
      </c>
      <c r="F237" s="6">
        <v>227.5</v>
      </c>
      <c r="G237" s="6">
        <v>178.166666666666</v>
      </c>
      <c r="H237" s="7">
        <v>14</v>
      </c>
      <c r="I237" s="6">
        <f t="shared" si="26"/>
        <v>62</v>
      </c>
      <c r="J237" s="6">
        <f t="shared" si="27"/>
        <v>-48.666666666666998</v>
      </c>
      <c r="K237" s="7">
        <f t="shared" si="28"/>
        <v>-8</v>
      </c>
      <c r="L237" s="6">
        <f t="shared" si="30"/>
        <v>7.1920000000000002</v>
      </c>
      <c r="M237" s="6">
        <f t="shared" si="31"/>
        <v>-5.6453333333333724</v>
      </c>
      <c r="N237" s="7">
        <f t="shared" si="32"/>
        <v>-4</v>
      </c>
      <c r="O237" s="46">
        <f t="shared" si="29"/>
        <v>9.9797120421605801</v>
      </c>
    </row>
    <row r="238" spans="1:15" x14ac:dyDescent="0.2">
      <c r="A238">
        <v>235</v>
      </c>
      <c r="B238" s="29">
        <v>5.4166666666666703E-2</v>
      </c>
      <c r="C238">
        <v>170.166666666666</v>
      </c>
      <c r="D238">
        <v>228.166666666666</v>
      </c>
      <c r="E238" s="1">
        <v>21</v>
      </c>
      <c r="F238" s="6">
        <v>227.5</v>
      </c>
      <c r="G238" s="6">
        <v>176.166666666666</v>
      </c>
      <c r="H238" s="7">
        <v>14</v>
      </c>
      <c r="I238" s="6">
        <f t="shared" si="26"/>
        <v>57.333333333333997</v>
      </c>
      <c r="J238" s="6">
        <f t="shared" si="27"/>
        <v>-52</v>
      </c>
      <c r="K238" s="7">
        <f t="shared" si="28"/>
        <v>-7</v>
      </c>
      <c r="L238" s="6">
        <f t="shared" si="30"/>
        <v>6.6506666666667442</v>
      </c>
      <c r="M238" s="6">
        <f t="shared" si="31"/>
        <v>-6.032</v>
      </c>
      <c r="N238" s="7">
        <f t="shared" si="32"/>
        <v>-3.5</v>
      </c>
      <c r="O238" s="46">
        <f t="shared" si="29"/>
        <v>9.6367209729820509</v>
      </c>
    </row>
    <row r="239" spans="1:15" x14ac:dyDescent="0.2">
      <c r="A239">
        <v>236</v>
      </c>
      <c r="B239" s="29">
        <v>5.4398148148148098E-2</v>
      </c>
      <c r="C239">
        <v>166.833333333333</v>
      </c>
      <c r="D239">
        <v>224.166666666666</v>
      </c>
      <c r="E239" s="1">
        <v>22</v>
      </c>
      <c r="F239" s="6">
        <v>228.833333333333</v>
      </c>
      <c r="G239" s="6">
        <v>176.166666666666</v>
      </c>
      <c r="H239" s="7">
        <v>15</v>
      </c>
      <c r="I239" s="6">
        <f t="shared" si="26"/>
        <v>62</v>
      </c>
      <c r="J239" s="6">
        <f t="shared" si="27"/>
        <v>-48</v>
      </c>
      <c r="K239" s="7">
        <f t="shared" si="28"/>
        <v>-7</v>
      </c>
      <c r="L239" s="6">
        <f t="shared" si="30"/>
        <v>7.1920000000000002</v>
      </c>
      <c r="M239" s="6">
        <f t="shared" si="31"/>
        <v>-5.5680000000000005</v>
      </c>
      <c r="N239" s="7">
        <f t="shared" si="32"/>
        <v>-3.5</v>
      </c>
      <c r="O239" s="46">
        <f t="shared" si="29"/>
        <v>9.7456394351525244</v>
      </c>
    </row>
    <row r="240" spans="1:15" x14ac:dyDescent="0.2">
      <c r="A240">
        <v>237</v>
      </c>
      <c r="B240" s="29">
        <v>5.4629629629629597E-2</v>
      </c>
      <c r="C240">
        <v>164.166666666666</v>
      </c>
      <c r="D240">
        <v>223.5</v>
      </c>
      <c r="E240" s="1">
        <v>21</v>
      </c>
      <c r="F240" s="6">
        <v>230.833333333333</v>
      </c>
      <c r="G240" s="6">
        <v>174.833333333333</v>
      </c>
      <c r="H240" s="7">
        <v>13</v>
      </c>
      <c r="I240" s="6">
        <f t="shared" si="26"/>
        <v>66.666666666666998</v>
      </c>
      <c r="J240" s="6">
        <f t="shared" si="27"/>
        <v>-48.666666666666998</v>
      </c>
      <c r="K240" s="7">
        <f t="shared" si="28"/>
        <v>-8</v>
      </c>
      <c r="L240" s="6">
        <f t="shared" si="30"/>
        <v>7.7333333333333725</v>
      </c>
      <c r="M240" s="6">
        <f t="shared" si="31"/>
        <v>-5.6453333333333724</v>
      </c>
      <c r="N240" s="7">
        <f t="shared" si="32"/>
        <v>-4</v>
      </c>
      <c r="O240" s="46">
        <f t="shared" si="29"/>
        <v>10.376619530892031</v>
      </c>
    </row>
    <row r="241" spans="1:15" x14ac:dyDescent="0.2">
      <c r="A241">
        <v>238</v>
      </c>
      <c r="B241" s="29">
        <v>5.4861111111111097E-2</v>
      </c>
      <c r="C241">
        <v>165.5</v>
      </c>
      <c r="D241">
        <v>214.166666666666</v>
      </c>
      <c r="E241" s="1">
        <v>20</v>
      </c>
      <c r="F241" s="6">
        <v>228.833333333333</v>
      </c>
      <c r="G241" s="6">
        <v>176.166666666666</v>
      </c>
      <c r="H241" s="7">
        <v>14</v>
      </c>
      <c r="I241" s="6">
        <f t="shared" si="26"/>
        <v>63.333333333333002</v>
      </c>
      <c r="J241" s="6">
        <f t="shared" si="27"/>
        <v>-38</v>
      </c>
      <c r="K241" s="7">
        <f t="shared" si="28"/>
        <v>-6</v>
      </c>
      <c r="L241" s="6">
        <f t="shared" si="30"/>
        <v>7.3466666666666285</v>
      </c>
      <c r="M241" s="6">
        <f t="shared" si="31"/>
        <v>-4.4080000000000004</v>
      </c>
      <c r="N241" s="7">
        <f t="shared" si="32"/>
        <v>-3</v>
      </c>
      <c r="O241" s="46">
        <f t="shared" si="29"/>
        <v>9.0776635270927812</v>
      </c>
    </row>
    <row r="242" spans="1:15" x14ac:dyDescent="0.2">
      <c r="A242">
        <v>239</v>
      </c>
      <c r="B242" s="29">
        <v>5.5092592592592603E-2</v>
      </c>
      <c r="C242">
        <v>170.833333333333</v>
      </c>
      <c r="D242">
        <v>213.5</v>
      </c>
      <c r="E242" s="1">
        <v>19</v>
      </c>
      <c r="F242" s="6">
        <v>228.833333333333</v>
      </c>
      <c r="G242" s="6">
        <v>176.166666666666</v>
      </c>
      <c r="H242" s="7">
        <v>13</v>
      </c>
      <c r="I242" s="6">
        <f t="shared" si="26"/>
        <v>58</v>
      </c>
      <c r="J242" s="6">
        <f t="shared" si="27"/>
        <v>-37.333333333333997</v>
      </c>
      <c r="K242" s="7">
        <f t="shared" si="28"/>
        <v>-6</v>
      </c>
      <c r="L242" s="6">
        <f t="shared" si="30"/>
        <v>6.7280000000000006</v>
      </c>
      <c r="M242" s="6">
        <f t="shared" si="31"/>
        <v>-4.3306666666667439</v>
      </c>
      <c r="N242" s="7">
        <f t="shared" si="32"/>
        <v>-3</v>
      </c>
      <c r="O242" s="46">
        <f t="shared" si="29"/>
        <v>8.5452125648095176</v>
      </c>
    </row>
    <row r="243" spans="1:15" x14ac:dyDescent="0.2">
      <c r="A243">
        <v>240</v>
      </c>
      <c r="B243" s="29">
        <v>5.5324074074074102E-2</v>
      </c>
      <c r="C243">
        <v>166.166666666666</v>
      </c>
      <c r="D243">
        <v>216.833333333333</v>
      </c>
      <c r="E243" s="1">
        <v>20</v>
      </c>
      <c r="F243" s="6">
        <v>228.833333333333</v>
      </c>
      <c r="G243" s="6">
        <v>176.166666666666</v>
      </c>
      <c r="H243" s="7">
        <v>13</v>
      </c>
      <c r="I243" s="6">
        <f t="shared" si="26"/>
        <v>62.666666666666998</v>
      </c>
      <c r="J243" s="6">
        <f t="shared" si="27"/>
        <v>-40.666666666666998</v>
      </c>
      <c r="K243" s="7">
        <f t="shared" si="28"/>
        <v>-7</v>
      </c>
      <c r="L243" s="6">
        <f t="shared" si="30"/>
        <v>7.2693333333333721</v>
      </c>
      <c r="M243" s="6">
        <f t="shared" si="31"/>
        <v>-4.7173333333333725</v>
      </c>
      <c r="N243" s="7">
        <f t="shared" si="32"/>
        <v>-3.5</v>
      </c>
      <c r="O243" s="46">
        <f t="shared" si="29"/>
        <v>9.3459317828074173</v>
      </c>
    </row>
    <row r="244" spans="1:15" x14ac:dyDescent="0.2">
      <c r="A244">
        <v>241</v>
      </c>
      <c r="B244" s="29">
        <v>5.5555555555555601E-2</v>
      </c>
      <c r="C244">
        <v>168.166666666666</v>
      </c>
      <c r="D244">
        <v>223.5</v>
      </c>
      <c r="E244" s="1">
        <v>20</v>
      </c>
      <c r="F244" s="6">
        <v>226.833333333333</v>
      </c>
      <c r="G244" s="6">
        <v>176.833333333333</v>
      </c>
      <c r="H244" s="7">
        <v>12</v>
      </c>
      <c r="I244" s="6">
        <f t="shared" si="26"/>
        <v>58.666666666666998</v>
      </c>
      <c r="J244" s="6">
        <f t="shared" si="27"/>
        <v>-46.666666666666998</v>
      </c>
      <c r="K244" s="7">
        <f t="shared" si="28"/>
        <v>-8</v>
      </c>
      <c r="L244" s="6">
        <f t="shared" si="30"/>
        <v>6.8053333333333725</v>
      </c>
      <c r="M244" s="6">
        <f t="shared" si="31"/>
        <v>-5.4133333333333722</v>
      </c>
      <c r="N244" s="7">
        <f t="shared" si="32"/>
        <v>-4</v>
      </c>
      <c r="O244" s="46">
        <f t="shared" si="29"/>
        <v>9.5716633640949009</v>
      </c>
    </row>
    <row r="245" spans="1:15" x14ac:dyDescent="0.2">
      <c r="A245">
        <v>242</v>
      </c>
      <c r="B245" s="29">
        <v>5.5787037037037003E-2</v>
      </c>
      <c r="C245">
        <v>159.5</v>
      </c>
      <c r="D245">
        <v>220.833333333333</v>
      </c>
      <c r="E245" s="1">
        <v>20</v>
      </c>
      <c r="F245" s="6">
        <v>231.5</v>
      </c>
      <c r="G245" s="6">
        <v>177.5</v>
      </c>
      <c r="H245" s="7">
        <v>13</v>
      </c>
      <c r="I245" s="6">
        <f t="shared" si="26"/>
        <v>72</v>
      </c>
      <c r="J245" s="6">
        <f t="shared" si="27"/>
        <v>-43.333333333333002</v>
      </c>
      <c r="K245" s="7">
        <f t="shared" si="28"/>
        <v>-7</v>
      </c>
      <c r="L245" s="6">
        <f t="shared" si="30"/>
        <v>8.3520000000000003</v>
      </c>
      <c r="M245" s="6">
        <f t="shared" si="31"/>
        <v>-5.0266666666666282</v>
      </c>
      <c r="N245" s="7">
        <f t="shared" si="32"/>
        <v>-3.5</v>
      </c>
      <c r="O245" s="46">
        <f t="shared" si="29"/>
        <v>10.357281582431627</v>
      </c>
    </row>
    <row r="246" spans="1:15" x14ac:dyDescent="0.2">
      <c r="A246">
        <v>243</v>
      </c>
      <c r="B246" s="29">
        <v>5.6018518518518502E-2</v>
      </c>
      <c r="C246">
        <v>169.5</v>
      </c>
      <c r="D246">
        <v>230.166666666666</v>
      </c>
      <c r="E246" s="1">
        <v>20</v>
      </c>
      <c r="F246" s="6">
        <v>231.5</v>
      </c>
      <c r="G246" s="6">
        <v>174.166666666666</v>
      </c>
      <c r="H246" s="7">
        <v>13</v>
      </c>
      <c r="I246" s="6">
        <f t="shared" si="26"/>
        <v>62</v>
      </c>
      <c r="J246" s="6">
        <f t="shared" si="27"/>
        <v>-56</v>
      </c>
      <c r="K246" s="7">
        <f t="shared" si="28"/>
        <v>-7</v>
      </c>
      <c r="L246" s="6">
        <f t="shared" si="30"/>
        <v>7.1920000000000002</v>
      </c>
      <c r="M246" s="6">
        <f t="shared" si="31"/>
        <v>-6.4960000000000004</v>
      </c>
      <c r="N246" s="7">
        <f t="shared" si="32"/>
        <v>-3.5</v>
      </c>
      <c r="O246" s="46">
        <f t="shared" si="29"/>
        <v>10.304022515503352</v>
      </c>
    </row>
    <row r="247" spans="1:15" x14ac:dyDescent="0.2">
      <c r="A247">
        <v>244</v>
      </c>
      <c r="B247" s="29">
        <v>5.6250000000000001E-2</v>
      </c>
      <c r="C247">
        <v>169.5</v>
      </c>
      <c r="D247">
        <v>217.5</v>
      </c>
      <c r="E247" s="1">
        <v>20</v>
      </c>
      <c r="F247" s="6">
        <v>233.5</v>
      </c>
      <c r="G247" s="6">
        <v>175.5</v>
      </c>
      <c r="H247" s="7">
        <v>14</v>
      </c>
      <c r="I247" s="6">
        <f t="shared" si="26"/>
        <v>64</v>
      </c>
      <c r="J247" s="6">
        <f t="shared" si="27"/>
        <v>-42</v>
      </c>
      <c r="K247" s="7">
        <f t="shared" si="28"/>
        <v>-6</v>
      </c>
      <c r="L247" s="6">
        <f t="shared" si="30"/>
        <v>7.4240000000000004</v>
      </c>
      <c r="M247" s="6">
        <f t="shared" si="31"/>
        <v>-4.8719999999999999</v>
      </c>
      <c r="N247" s="7">
        <f t="shared" si="32"/>
        <v>-3</v>
      </c>
      <c r="O247" s="46">
        <f t="shared" si="29"/>
        <v>9.3729483088300451</v>
      </c>
    </row>
    <row r="248" spans="1:15" x14ac:dyDescent="0.2">
      <c r="A248">
        <v>245</v>
      </c>
      <c r="B248" s="29">
        <v>5.6481481481481501E-2</v>
      </c>
      <c r="C248">
        <v>174.833333333333</v>
      </c>
      <c r="D248">
        <v>223.5</v>
      </c>
      <c r="E248" s="1">
        <v>19</v>
      </c>
      <c r="F248" s="6">
        <v>234.833333333333</v>
      </c>
      <c r="G248" s="6">
        <v>172.833333333333</v>
      </c>
      <c r="H248" s="7">
        <v>13</v>
      </c>
      <c r="I248" s="6">
        <f t="shared" si="26"/>
        <v>60</v>
      </c>
      <c r="J248" s="6">
        <f t="shared" si="27"/>
        <v>-50.666666666666998</v>
      </c>
      <c r="K248" s="7">
        <f t="shared" si="28"/>
        <v>-6</v>
      </c>
      <c r="L248" s="6">
        <f t="shared" si="30"/>
        <v>6.96</v>
      </c>
      <c r="M248" s="6">
        <f t="shared" si="31"/>
        <v>-5.8773333333333717</v>
      </c>
      <c r="N248" s="7">
        <f t="shared" si="32"/>
        <v>-3</v>
      </c>
      <c r="O248" s="46">
        <f t="shared" si="29"/>
        <v>9.5908626885755996</v>
      </c>
    </row>
    <row r="249" spans="1:15" x14ac:dyDescent="0.2">
      <c r="A249">
        <v>246</v>
      </c>
      <c r="B249" s="29">
        <v>5.6712962962963E-2</v>
      </c>
      <c r="C249">
        <v>178.833333333333</v>
      </c>
      <c r="D249">
        <v>214.833333333333</v>
      </c>
      <c r="E249" s="1">
        <v>19</v>
      </c>
      <c r="F249" s="6">
        <v>232.166666666666</v>
      </c>
      <c r="G249" s="6">
        <v>173.5</v>
      </c>
      <c r="H249" s="7">
        <v>13</v>
      </c>
      <c r="I249" s="6">
        <f t="shared" si="26"/>
        <v>53.333333333333002</v>
      </c>
      <c r="J249" s="6">
        <f t="shared" si="27"/>
        <v>-41.333333333333002</v>
      </c>
      <c r="K249" s="7">
        <f t="shared" si="28"/>
        <v>-6</v>
      </c>
      <c r="L249" s="6">
        <f t="shared" si="30"/>
        <v>6.1866666666666283</v>
      </c>
      <c r="M249" s="6">
        <f t="shared" si="31"/>
        <v>-4.7946666666666289</v>
      </c>
      <c r="N249" s="7">
        <f t="shared" si="32"/>
        <v>-3</v>
      </c>
      <c r="O249" s="46">
        <f t="shared" si="29"/>
        <v>8.3823429236036429</v>
      </c>
    </row>
    <row r="250" spans="1:15" x14ac:dyDescent="0.2">
      <c r="A250">
        <v>247</v>
      </c>
      <c r="B250" s="29">
        <v>5.6944444444444402E-2</v>
      </c>
      <c r="C250">
        <v>170.833333333333</v>
      </c>
      <c r="D250">
        <v>213.5</v>
      </c>
      <c r="E250" s="1">
        <v>19</v>
      </c>
      <c r="F250" s="6">
        <v>232.166666666666</v>
      </c>
      <c r="G250" s="6">
        <v>173.5</v>
      </c>
      <c r="H250" s="7">
        <v>14</v>
      </c>
      <c r="I250" s="6">
        <f t="shared" si="26"/>
        <v>61.333333333333002</v>
      </c>
      <c r="J250" s="6">
        <f t="shared" si="27"/>
        <v>-40</v>
      </c>
      <c r="K250" s="7">
        <f t="shared" si="28"/>
        <v>-5</v>
      </c>
      <c r="L250" s="6">
        <f t="shared" si="30"/>
        <v>7.1146666666666283</v>
      </c>
      <c r="M250" s="6">
        <f t="shared" si="31"/>
        <v>-4.6400000000000006</v>
      </c>
      <c r="N250" s="7">
        <f t="shared" si="32"/>
        <v>-2.5</v>
      </c>
      <c r="O250" s="46">
        <f t="shared" si="29"/>
        <v>8.8542691272502694</v>
      </c>
    </row>
    <row r="251" spans="1:15" x14ac:dyDescent="0.2">
      <c r="A251">
        <v>248</v>
      </c>
      <c r="B251" s="29">
        <v>5.7175925925925901E-2</v>
      </c>
      <c r="C251">
        <v>172.166666666666</v>
      </c>
      <c r="D251">
        <v>214.166666666666</v>
      </c>
      <c r="E251" s="1">
        <v>20</v>
      </c>
      <c r="F251" s="6">
        <v>234.833333333333</v>
      </c>
      <c r="G251" s="6">
        <v>174.166666666666</v>
      </c>
      <c r="H251" s="7">
        <v>14</v>
      </c>
      <c r="I251" s="6">
        <f t="shared" si="26"/>
        <v>62.666666666666998</v>
      </c>
      <c r="J251" s="6">
        <f t="shared" si="27"/>
        <v>-40</v>
      </c>
      <c r="K251" s="7">
        <f t="shared" si="28"/>
        <v>-6</v>
      </c>
      <c r="L251" s="6">
        <f t="shared" si="30"/>
        <v>7.2693333333333721</v>
      </c>
      <c r="M251" s="6">
        <f t="shared" si="31"/>
        <v>-4.6400000000000006</v>
      </c>
      <c r="N251" s="7">
        <f t="shared" si="32"/>
        <v>-3</v>
      </c>
      <c r="O251" s="46">
        <f t="shared" si="29"/>
        <v>9.1308711036303478</v>
      </c>
    </row>
    <row r="252" spans="1:15" x14ac:dyDescent="0.2">
      <c r="A252">
        <v>249</v>
      </c>
      <c r="B252" s="29">
        <v>5.74074074074074E-2</v>
      </c>
      <c r="C252">
        <v>179.5</v>
      </c>
      <c r="D252">
        <v>218.166666666666</v>
      </c>
      <c r="E252" s="1">
        <v>19</v>
      </c>
      <c r="F252" s="6">
        <v>234.833333333333</v>
      </c>
      <c r="G252" s="6">
        <v>174.166666666666</v>
      </c>
      <c r="H252" s="7">
        <v>14</v>
      </c>
      <c r="I252" s="6">
        <f t="shared" si="26"/>
        <v>55.333333333333002</v>
      </c>
      <c r="J252" s="6">
        <f t="shared" si="27"/>
        <v>-44</v>
      </c>
      <c r="K252" s="7">
        <f t="shared" si="28"/>
        <v>-5</v>
      </c>
      <c r="L252" s="6">
        <f t="shared" si="30"/>
        <v>6.4186666666666286</v>
      </c>
      <c r="M252" s="6">
        <f t="shared" si="31"/>
        <v>-5.1040000000000001</v>
      </c>
      <c r="N252" s="7">
        <f t="shared" si="32"/>
        <v>-2.5</v>
      </c>
      <c r="O252" s="46">
        <f t="shared" si="29"/>
        <v>8.5732198022550019</v>
      </c>
    </row>
    <row r="253" spans="1:15" x14ac:dyDescent="0.2">
      <c r="A253">
        <v>250</v>
      </c>
      <c r="B253" s="29">
        <v>5.7638888888888899E-2</v>
      </c>
      <c r="C253">
        <v>180.166666666666</v>
      </c>
      <c r="D253">
        <v>213.5</v>
      </c>
      <c r="E253" s="1">
        <v>18</v>
      </c>
      <c r="F253" s="6">
        <v>234.833333333333</v>
      </c>
      <c r="G253" s="6">
        <v>174.166666666666</v>
      </c>
      <c r="H253" s="7">
        <v>13</v>
      </c>
      <c r="I253" s="6">
        <f t="shared" si="26"/>
        <v>54.666666666666998</v>
      </c>
      <c r="J253" s="6">
        <f t="shared" si="27"/>
        <v>-39.333333333333997</v>
      </c>
      <c r="K253" s="7">
        <f t="shared" si="28"/>
        <v>-5</v>
      </c>
      <c r="L253" s="6">
        <f t="shared" si="30"/>
        <v>6.3413333333333721</v>
      </c>
      <c r="M253" s="6">
        <f t="shared" si="31"/>
        <v>-4.5626666666667441</v>
      </c>
      <c r="N253" s="7">
        <f t="shared" si="32"/>
        <v>-2.5</v>
      </c>
      <c r="O253" s="46">
        <f t="shared" si="29"/>
        <v>8.2024652120906154</v>
      </c>
    </row>
    <row r="254" spans="1:15" x14ac:dyDescent="0.2">
      <c r="A254">
        <v>251</v>
      </c>
      <c r="B254" s="29">
        <v>5.7870370370370398E-2</v>
      </c>
      <c r="C254">
        <v>183.5</v>
      </c>
      <c r="D254">
        <v>216.166666666666</v>
      </c>
      <c r="E254" s="1">
        <v>19</v>
      </c>
      <c r="F254" s="6">
        <v>232.166666666666</v>
      </c>
      <c r="G254" s="6">
        <v>174.833333333333</v>
      </c>
      <c r="H254" s="7">
        <v>14</v>
      </c>
      <c r="I254" s="6">
        <f t="shared" si="26"/>
        <v>48.666666666666003</v>
      </c>
      <c r="J254" s="6">
        <f t="shared" si="27"/>
        <v>-41.333333333333002</v>
      </c>
      <c r="K254" s="7">
        <f t="shared" si="28"/>
        <v>-5</v>
      </c>
      <c r="L254" s="6">
        <f t="shared" si="30"/>
        <v>5.6453333333332569</v>
      </c>
      <c r="M254" s="6">
        <f t="shared" si="31"/>
        <v>-4.7946666666666289</v>
      </c>
      <c r="N254" s="7">
        <f t="shared" si="32"/>
        <v>-2.5</v>
      </c>
      <c r="O254" s="46">
        <f t="shared" si="29"/>
        <v>7.8172000670884501</v>
      </c>
    </row>
    <row r="255" spans="1:15" x14ac:dyDescent="0.2">
      <c r="A255">
        <v>252</v>
      </c>
      <c r="B255" s="29">
        <v>5.81018518518518E-2</v>
      </c>
      <c r="C255">
        <v>184.166666666666</v>
      </c>
      <c r="D255">
        <v>202.833333333333</v>
      </c>
      <c r="E255" s="1">
        <v>16</v>
      </c>
      <c r="F255" s="6">
        <v>232.833333333333</v>
      </c>
      <c r="G255" s="6">
        <v>174.166666666666</v>
      </c>
      <c r="H255" s="7">
        <v>15</v>
      </c>
      <c r="I255" s="6">
        <f t="shared" si="26"/>
        <v>48.666666666666998</v>
      </c>
      <c r="J255" s="6">
        <f t="shared" si="27"/>
        <v>-28.666666666666998</v>
      </c>
      <c r="K255" s="7">
        <f t="shared" si="28"/>
        <v>-1</v>
      </c>
      <c r="L255" s="6">
        <f t="shared" si="30"/>
        <v>5.6453333333333724</v>
      </c>
      <c r="M255" s="6">
        <f t="shared" si="31"/>
        <v>-3.3253333333333721</v>
      </c>
      <c r="N255" s="7">
        <f t="shared" si="32"/>
        <v>-0.5</v>
      </c>
      <c r="O255" s="46">
        <f t="shared" si="29"/>
        <v>6.5709687430563024</v>
      </c>
    </row>
    <row r="256" spans="1:15" x14ac:dyDescent="0.2">
      <c r="A256">
        <v>253</v>
      </c>
      <c r="B256" s="29">
        <v>5.83333333333333E-2</v>
      </c>
      <c r="C256">
        <v>185.5</v>
      </c>
      <c r="D256">
        <v>192.166666666666</v>
      </c>
      <c r="E256" s="1">
        <v>13</v>
      </c>
      <c r="F256" s="6">
        <v>234.166666666666</v>
      </c>
      <c r="G256" s="6">
        <v>175.5</v>
      </c>
      <c r="H256" s="7">
        <v>15</v>
      </c>
      <c r="I256" s="6">
        <f t="shared" si="26"/>
        <v>48.666666666666003</v>
      </c>
      <c r="J256" s="6">
        <f t="shared" si="27"/>
        <v>-16.666666666666003</v>
      </c>
      <c r="K256" s="7">
        <f t="shared" si="28"/>
        <v>2</v>
      </c>
      <c r="L256" s="6">
        <f t="shared" si="30"/>
        <v>5.6453333333332569</v>
      </c>
      <c r="M256" s="6">
        <f t="shared" si="31"/>
        <v>-1.9333333333332565</v>
      </c>
      <c r="N256" s="7">
        <f t="shared" si="32"/>
        <v>1</v>
      </c>
      <c r="O256" s="46">
        <f t="shared" si="29"/>
        <v>6.0504186815641994</v>
      </c>
    </row>
    <row r="257" spans="1:16" x14ac:dyDescent="0.2">
      <c r="A257">
        <v>254</v>
      </c>
      <c r="B257" s="29">
        <v>5.8564814814814799E-2</v>
      </c>
      <c r="C257">
        <v>186.833333333333</v>
      </c>
      <c r="D257">
        <v>183.5</v>
      </c>
      <c r="E257" s="1">
        <v>14</v>
      </c>
      <c r="F257" s="6">
        <v>233.5</v>
      </c>
      <c r="G257" s="6">
        <v>173.5</v>
      </c>
      <c r="H257" s="7">
        <v>13</v>
      </c>
      <c r="I257" s="6">
        <f t="shared" si="26"/>
        <v>46.666666666666998</v>
      </c>
      <c r="J257" s="6">
        <f t="shared" si="27"/>
        <v>-10</v>
      </c>
      <c r="K257" s="7">
        <f t="shared" si="28"/>
        <v>-1</v>
      </c>
      <c r="L257" s="6">
        <f t="shared" si="30"/>
        <v>5.4133333333333722</v>
      </c>
      <c r="M257" s="6">
        <f t="shared" si="31"/>
        <v>-1.1600000000000001</v>
      </c>
      <c r="N257" s="7">
        <f t="shared" si="32"/>
        <v>-0.5</v>
      </c>
      <c r="O257" s="46">
        <f t="shared" si="29"/>
        <v>5.5587568554289364</v>
      </c>
    </row>
    <row r="258" spans="1:16" x14ac:dyDescent="0.2">
      <c r="A258">
        <v>255</v>
      </c>
      <c r="B258" s="29">
        <v>5.8796296296296298E-2</v>
      </c>
      <c r="C258">
        <v>186.833333333333</v>
      </c>
      <c r="D258">
        <v>188.166666666666</v>
      </c>
      <c r="E258" s="1">
        <v>15</v>
      </c>
      <c r="F258" s="6">
        <v>232.166666666666</v>
      </c>
      <c r="G258" s="6">
        <v>172.833333333333</v>
      </c>
      <c r="H258" s="7">
        <v>14</v>
      </c>
      <c r="I258" s="6">
        <f t="shared" si="26"/>
        <v>45.333333333333002</v>
      </c>
      <c r="J258" s="6">
        <f t="shared" si="27"/>
        <v>-15.333333333333002</v>
      </c>
      <c r="K258" s="7">
        <f t="shared" si="28"/>
        <v>-1</v>
      </c>
      <c r="L258" s="6">
        <f t="shared" si="30"/>
        <v>5.2586666666666284</v>
      </c>
      <c r="M258" s="6">
        <f t="shared" si="31"/>
        <v>-1.7786666666666282</v>
      </c>
      <c r="N258" s="7">
        <f t="shared" si="32"/>
        <v>-0.5</v>
      </c>
      <c r="O258" s="46">
        <f t="shared" si="29"/>
        <v>5.5737985451773984</v>
      </c>
    </row>
    <row r="259" spans="1:16" x14ac:dyDescent="0.2">
      <c r="A259">
        <v>256</v>
      </c>
      <c r="B259" s="29">
        <v>5.9027777777777797E-2</v>
      </c>
      <c r="C259">
        <v>184.166666666666</v>
      </c>
      <c r="D259">
        <v>192.833333333333</v>
      </c>
      <c r="E259" s="1">
        <v>15</v>
      </c>
      <c r="F259" s="6">
        <v>230.833333333333</v>
      </c>
      <c r="G259" s="6">
        <v>172.833333333333</v>
      </c>
      <c r="H259" s="7">
        <v>12</v>
      </c>
      <c r="I259" s="6">
        <f t="shared" si="26"/>
        <v>46.666666666666998</v>
      </c>
      <c r="J259" s="6">
        <f t="shared" si="27"/>
        <v>-20</v>
      </c>
      <c r="K259" s="7">
        <f t="shared" si="28"/>
        <v>-3</v>
      </c>
      <c r="L259" s="6">
        <f t="shared" si="30"/>
        <v>5.4133333333333722</v>
      </c>
      <c r="M259" s="6">
        <f t="shared" si="31"/>
        <v>-2.3200000000000003</v>
      </c>
      <c r="N259" s="7">
        <f t="shared" si="32"/>
        <v>-1.5</v>
      </c>
      <c r="O259" s="46">
        <f t="shared" si="29"/>
        <v>6.0775470197916368</v>
      </c>
    </row>
    <row r="260" spans="1:16" x14ac:dyDescent="0.2">
      <c r="A260">
        <v>257</v>
      </c>
      <c r="B260" s="29">
        <v>5.9259259259259303E-2</v>
      </c>
      <c r="C260">
        <v>182.833333333333</v>
      </c>
      <c r="D260">
        <v>197.5</v>
      </c>
      <c r="E260" s="1">
        <v>16</v>
      </c>
      <c r="F260" s="6">
        <v>228.166666666666</v>
      </c>
      <c r="G260" s="6">
        <v>174.166666666666</v>
      </c>
      <c r="H260" s="7">
        <v>13</v>
      </c>
      <c r="I260" s="6">
        <f t="shared" si="26"/>
        <v>45.333333333333002</v>
      </c>
      <c r="J260" s="6">
        <f t="shared" si="27"/>
        <v>-23.333333333333997</v>
      </c>
      <c r="K260" s="7">
        <f t="shared" si="28"/>
        <v>-3</v>
      </c>
      <c r="L260" s="6">
        <f t="shared" si="30"/>
        <v>5.2586666666666284</v>
      </c>
      <c r="M260" s="6">
        <f t="shared" si="31"/>
        <v>-2.7066666666667438</v>
      </c>
      <c r="N260" s="7">
        <f t="shared" si="32"/>
        <v>-1.5</v>
      </c>
      <c r="O260" s="46">
        <f t="shared" si="29"/>
        <v>6.1016079483653796</v>
      </c>
    </row>
    <row r="261" spans="1:16" x14ac:dyDescent="0.2">
      <c r="A261">
        <v>258</v>
      </c>
      <c r="B261" s="29">
        <v>5.9490740740740698E-2</v>
      </c>
      <c r="C261">
        <v>180.166666666666</v>
      </c>
      <c r="D261">
        <v>197.5</v>
      </c>
      <c r="E261" s="1">
        <v>16</v>
      </c>
      <c r="F261" s="6">
        <v>227.5</v>
      </c>
      <c r="G261" s="6">
        <v>173.5</v>
      </c>
      <c r="H261" s="7">
        <v>15</v>
      </c>
      <c r="I261" s="6">
        <f t="shared" ref="I261:I324" si="33">F261-C261</f>
        <v>47.333333333333997</v>
      </c>
      <c r="J261" s="6">
        <f t="shared" ref="J261:J324" si="34">G261-D261</f>
        <v>-24</v>
      </c>
      <c r="K261" s="7">
        <f t="shared" ref="K261:K324" si="35">H261-E261</f>
        <v>-1</v>
      </c>
      <c r="L261" s="6">
        <f t="shared" si="30"/>
        <v>5.4906666666667441</v>
      </c>
      <c r="M261" s="6">
        <f t="shared" si="31"/>
        <v>-2.7840000000000003</v>
      </c>
      <c r="N261" s="7">
        <f t="shared" si="32"/>
        <v>-0.5</v>
      </c>
      <c r="O261" s="46">
        <f t="shared" ref="O261:O324" si="36">SQRT((L261^2)+(M261^2)+(N261^2))</f>
        <v>6.1764129107796295</v>
      </c>
    </row>
    <row r="262" spans="1:16" x14ac:dyDescent="0.2">
      <c r="A262">
        <v>259</v>
      </c>
      <c r="B262" s="29">
        <v>5.9722222222222197E-2</v>
      </c>
      <c r="C262">
        <v>177.5</v>
      </c>
      <c r="D262">
        <v>220.833333333333</v>
      </c>
      <c r="E262" s="1">
        <v>19</v>
      </c>
      <c r="F262" s="6">
        <v>228.166666666666</v>
      </c>
      <c r="G262" s="6">
        <v>173.5</v>
      </c>
      <c r="H262" s="7">
        <v>15</v>
      </c>
      <c r="I262" s="6">
        <f t="shared" si="33"/>
        <v>50.666666666666003</v>
      </c>
      <c r="J262" s="6">
        <f t="shared" si="34"/>
        <v>-47.333333333333002</v>
      </c>
      <c r="K262" s="7">
        <f t="shared" si="35"/>
        <v>-4</v>
      </c>
      <c r="L262" s="6">
        <f t="shared" si="30"/>
        <v>5.8773333333332571</v>
      </c>
      <c r="M262" s="6">
        <f t="shared" si="31"/>
        <v>-5.4906666666666286</v>
      </c>
      <c r="N262" s="7">
        <f t="shared" si="32"/>
        <v>-2</v>
      </c>
      <c r="O262" s="46">
        <f t="shared" si="36"/>
        <v>8.2879712569213364</v>
      </c>
    </row>
    <row r="263" spans="1:16" x14ac:dyDescent="0.2">
      <c r="A263">
        <v>260</v>
      </c>
      <c r="B263" s="29">
        <v>5.9953703703703697E-2</v>
      </c>
      <c r="C263">
        <v>180.833333333333</v>
      </c>
      <c r="D263">
        <v>192.833333333333</v>
      </c>
      <c r="E263" s="1">
        <v>17</v>
      </c>
      <c r="F263" s="6">
        <v>228.166666666666</v>
      </c>
      <c r="G263" s="6">
        <v>179.5</v>
      </c>
      <c r="H263" s="7">
        <v>15</v>
      </c>
      <c r="I263" s="6">
        <f t="shared" si="33"/>
        <v>47.333333333333002</v>
      </c>
      <c r="J263" s="6">
        <f t="shared" si="34"/>
        <v>-13.333333333333002</v>
      </c>
      <c r="K263" s="7">
        <f t="shared" si="35"/>
        <v>-2</v>
      </c>
      <c r="L263" s="6">
        <f t="shared" si="30"/>
        <v>5.4906666666666286</v>
      </c>
      <c r="M263" s="6">
        <f t="shared" si="31"/>
        <v>-1.5466666666666282</v>
      </c>
      <c r="N263" s="7">
        <f t="shared" si="32"/>
        <v>-1</v>
      </c>
      <c r="O263" s="46">
        <f t="shared" si="36"/>
        <v>5.7913382065133865</v>
      </c>
    </row>
    <row r="264" spans="1:16" x14ac:dyDescent="0.2">
      <c r="A264">
        <v>261</v>
      </c>
      <c r="B264" s="29">
        <v>6.0185185185185203E-2</v>
      </c>
      <c r="C264">
        <v>199.5</v>
      </c>
      <c r="D264">
        <v>151.5</v>
      </c>
      <c r="E264" s="1">
        <v>20</v>
      </c>
      <c r="F264" s="6">
        <v>226.833333333333</v>
      </c>
      <c r="G264" s="6">
        <v>182.833333333333</v>
      </c>
      <c r="H264" s="7">
        <v>15</v>
      </c>
      <c r="I264" s="6">
        <f t="shared" si="33"/>
        <v>27.333333333333002</v>
      </c>
      <c r="J264" s="6">
        <f t="shared" si="34"/>
        <v>31.333333333333002</v>
      </c>
      <c r="K264" s="7">
        <f t="shared" si="35"/>
        <v>-5</v>
      </c>
      <c r="L264" s="6">
        <f t="shared" si="30"/>
        <v>3.1706666666666283</v>
      </c>
      <c r="M264" s="6">
        <f t="shared" si="31"/>
        <v>3.6346666666666283</v>
      </c>
      <c r="N264" s="7">
        <f t="shared" si="32"/>
        <v>-2.5</v>
      </c>
      <c r="O264" s="46">
        <f t="shared" si="36"/>
        <v>5.4326723524328582</v>
      </c>
    </row>
    <row r="265" spans="1:16" x14ac:dyDescent="0.2">
      <c r="A265">
        <v>262</v>
      </c>
      <c r="B265" s="29">
        <v>6.0416666666666702E-2</v>
      </c>
      <c r="C265">
        <v>202.833333333333</v>
      </c>
      <c r="D265">
        <v>144.166666666666</v>
      </c>
      <c r="E265" s="1">
        <v>18</v>
      </c>
      <c r="F265" s="6">
        <v>222.166666666666</v>
      </c>
      <c r="G265" s="6">
        <v>184.833333333333</v>
      </c>
      <c r="H265" s="7">
        <v>15</v>
      </c>
      <c r="I265" s="6">
        <f t="shared" si="33"/>
        <v>19.333333333333002</v>
      </c>
      <c r="J265" s="6">
        <f t="shared" si="34"/>
        <v>40.666666666666998</v>
      </c>
      <c r="K265" s="7">
        <f t="shared" si="35"/>
        <v>-3</v>
      </c>
      <c r="L265" s="6">
        <f t="shared" si="30"/>
        <v>2.2426666666666284</v>
      </c>
      <c r="M265" s="6">
        <f t="shared" si="31"/>
        <v>4.7173333333333725</v>
      </c>
      <c r="N265" s="7">
        <f t="shared" si="32"/>
        <v>-1.5</v>
      </c>
      <c r="O265" s="46">
        <f t="shared" si="36"/>
        <v>5.4344077465309644</v>
      </c>
    </row>
    <row r="266" spans="1:16" x14ac:dyDescent="0.2">
      <c r="A266" s="9">
        <v>263</v>
      </c>
      <c r="B266" s="30">
        <v>6.0648148148148097E-2</v>
      </c>
      <c r="C266">
        <v>205.5</v>
      </c>
      <c r="D266">
        <v>139.5</v>
      </c>
      <c r="E266" s="1">
        <v>18</v>
      </c>
      <c r="F266" s="6">
        <v>219.5</v>
      </c>
      <c r="G266" s="6">
        <v>186.166666666666</v>
      </c>
      <c r="H266" s="7">
        <v>15</v>
      </c>
      <c r="I266" s="6">
        <f t="shared" si="33"/>
        <v>14</v>
      </c>
      <c r="J266" s="6">
        <f t="shared" si="34"/>
        <v>46.666666666666003</v>
      </c>
      <c r="K266" s="7">
        <f t="shared" si="35"/>
        <v>-3</v>
      </c>
      <c r="L266" s="6">
        <f t="shared" si="30"/>
        <v>1.6240000000000001</v>
      </c>
      <c r="M266" s="6">
        <f t="shared" si="31"/>
        <v>5.4133333333332567</v>
      </c>
      <c r="N266" s="7">
        <f t="shared" si="32"/>
        <v>-1.5</v>
      </c>
      <c r="O266" s="46">
        <f t="shared" si="36"/>
        <v>5.8473544255309982</v>
      </c>
      <c r="P266">
        <v>1</v>
      </c>
    </row>
    <row r="267" spans="1:16" x14ac:dyDescent="0.2">
      <c r="A267">
        <v>264</v>
      </c>
      <c r="B267" s="29">
        <v>6.0879629629629603E-2</v>
      </c>
      <c r="C267">
        <v>198.166666666666</v>
      </c>
      <c r="D267">
        <v>144.833333333333</v>
      </c>
      <c r="E267" s="1">
        <v>18</v>
      </c>
      <c r="F267" s="6">
        <v>218.166666666666</v>
      </c>
      <c r="G267" s="6">
        <v>188.166666666666</v>
      </c>
      <c r="H267" s="7">
        <v>15</v>
      </c>
      <c r="I267" s="6">
        <f t="shared" si="33"/>
        <v>20</v>
      </c>
      <c r="J267" s="6">
        <f t="shared" si="34"/>
        <v>43.333333333333002</v>
      </c>
      <c r="K267" s="7">
        <f t="shared" si="35"/>
        <v>-3</v>
      </c>
      <c r="L267" s="6">
        <f t="shared" ref="L267:L330" si="37">I267*0.116</f>
        <v>2.3200000000000003</v>
      </c>
      <c r="M267" s="6">
        <f t="shared" ref="M267:M330" si="38">J267*0.116</f>
        <v>5.0266666666666282</v>
      </c>
      <c r="N267" s="7">
        <f t="shared" ref="N267:N330" si="39">K267*0.5</f>
        <v>-1.5</v>
      </c>
      <c r="O267" s="46">
        <f t="shared" si="36"/>
        <v>5.7358327885127007</v>
      </c>
    </row>
    <row r="268" spans="1:16" x14ac:dyDescent="0.2">
      <c r="A268">
        <v>265</v>
      </c>
      <c r="B268" s="29">
        <v>6.1111111111111102E-2</v>
      </c>
      <c r="C268">
        <v>188.833333333333</v>
      </c>
      <c r="D268">
        <v>155.5</v>
      </c>
      <c r="E268" s="1">
        <v>17</v>
      </c>
      <c r="F268" s="6">
        <v>216.166666666666</v>
      </c>
      <c r="G268" s="6">
        <v>189.5</v>
      </c>
      <c r="H268" s="7">
        <v>15</v>
      </c>
      <c r="I268" s="6">
        <f t="shared" si="33"/>
        <v>27.333333333333002</v>
      </c>
      <c r="J268" s="6">
        <f t="shared" si="34"/>
        <v>34</v>
      </c>
      <c r="K268" s="7">
        <f t="shared" si="35"/>
        <v>-2</v>
      </c>
      <c r="L268" s="6">
        <f t="shared" si="37"/>
        <v>3.1706666666666283</v>
      </c>
      <c r="M268" s="6">
        <f t="shared" si="38"/>
        <v>3.9440000000000004</v>
      </c>
      <c r="N268" s="7">
        <f t="shared" si="39"/>
        <v>-1</v>
      </c>
      <c r="O268" s="46">
        <f t="shared" si="36"/>
        <v>5.158319795351086</v>
      </c>
    </row>
    <row r="269" spans="1:16" x14ac:dyDescent="0.2">
      <c r="A269">
        <v>266</v>
      </c>
      <c r="B269" s="29">
        <v>6.1342592592592601E-2</v>
      </c>
      <c r="C269">
        <v>181.5</v>
      </c>
      <c r="D269">
        <v>162.166666666666</v>
      </c>
      <c r="E269" s="1">
        <v>17</v>
      </c>
      <c r="F269" s="6">
        <v>213.5</v>
      </c>
      <c r="G269" s="6">
        <v>190.166666666666</v>
      </c>
      <c r="H269" s="7">
        <v>15</v>
      </c>
      <c r="I269" s="6">
        <f t="shared" si="33"/>
        <v>32</v>
      </c>
      <c r="J269" s="6">
        <f t="shared" si="34"/>
        <v>28</v>
      </c>
      <c r="K269" s="7">
        <f t="shared" si="35"/>
        <v>-2</v>
      </c>
      <c r="L269" s="6">
        <f t="shared" si="37"/>
        <v>3.7120000000000002</v>
      </c>
      <c r="M269" s="6">
        <f t="shared" si="38"/>
        <v>3.2480000000000002</v>
      </c>
      <c r="N269" s="7">
        <f t="shared" si="39"/>
        <v>-1</v>
      </c>
      <c r="O269" s="46">
        <f t="shared" si="36"/>
        <v>5.0327376247922961</v>
      </c>
    </row>
    <row r="270" spans="1:16" x14ac:dyDescent="0.2">
      <c r="A270">
        <v>267</v>
      </c>
      <c r="B270" s="29">
        <v>6.15740740740741E-2</v>
      </c>
      <c r="C270">
        <v>180.166666666666</v>
      </c>
      <c r="D270">
        <v>163.5</v>
      </c>
      <c r="E270" s="1">
        <v>14</v>
      </c>
      <c r="F270" s="6">
        <v>215.5</v>
      </c>
      <c r="G270" s="6">
        <v>193.5</v>
      </c>
      <c r="H270" s="7">
        <v>16</v>
      </c>
      <c r="I270" s="6">
        <f t="shared" si="33"/>
        <v>35.333333333333997</v>
      </c>
      <c r="J270" s="6">
        <f t="shared" si="34"/>
        <v>30</v>
      </c>
      <c r="K270" s="7">
        <f t="shared" si="35"/>
        <v>2</v>
      </c>
      <c r="L270" s="6">
        <f t="shared" si="37"/>
        <v>4.0986666666667437</v>
      </c>
      <c r="M270" s="6">
        <f t="shared" si="38"/>
        <v>3.48</v>
      </c>
      <c r="N270" s="7">
        <f t="shared" si="39"/>
        <v>1</v>
      </c>
      <c r="O270" s="46">
        <f t="shared" si="36"/>
        <v>5.4689549682224552</v>
      </c>
    </row>
    <row r="271" spans="1:16" x14ac:dyDescent="0.2">
      <c r="A271">
        <v>268</v>
      </c>
      <c r="B271" s="29">
        <v>6.18055555555556E-2</v>
      </c>
      <c r="C271">
        <v>177.5</v>
      </c>
      <c r="D271">
        <v>176.833333333333</v>
      </c>
      <c r="E271" s="1">
        <v>13</v>
      </c>
      <c r="F271" s="6">
        <v>215.5</v>
      </c>
      <c r="G271" s="6">
        <v>193.5</v>
      </c>
      <c r="H271" s="7">
        <v>19</v>
      </c>
      <c r="I271" s="6">
        <f t="shared" si="33"/>
        <v>38</v>
      </c>
      <c r="J271" s="6">
        <f t="shared" si="34"/>
        <v>16.666666666666998</v>
      </c>
      <c r="K271" s="7">
        <f t="shared" si="35"/>
        <v>6</v>
      </c>
      <c r="L271" s="6">
        <f t="shared" si="37"/>
        <v>4.4080000000000004</v>
      </c>
      <c r="M271" s="6">
        <f t="shared" si="38"/>
        <v>1.933333333333372</v>
      </c>
      <c r="N271" s="7">
        <f t="shared" si="39"/>
        <v>3</v>
      </c>
      <c r="O271" s="46">
        <f t="shared" si="36"/>
        <v>5.6717053676806888</v>
      </c>
    </row>
    <row r="272" spans="1:16" x14ac:dyDescent="0.2">
      <c r="A272">
        <v>269</v>
      </c>
      <c r="B272" s="29">
        <v>6.2037037037037002E-2</v>
      </c>
      <c r="C272">
        <v>178.833333333333</v>
      </c>
      <c r="D272">
        <v>178.166666666666</v>
      </c>
      <c r="E272" s="1">
        <v>17</v>
      </c>
      <c r="F272" s="6">
        <v>213.5</v>
      </c>
      <c r="G272" s="6">
        <v>197.5</v>
      </c>
      <c r="H272" s="7">
        <v>17</v>
      </c>
      <c r="I272" s="6">
        <f t="shared" si="33"/>
        <v>34.666666666666998</v>
      </c>
      <c r="J272" s="6">
        <f t="shared" si="34"/>
        <v>19.333333333333997</v>
      </c>
      <c r="K272" s="7">
        <f t="shared" si="35"/>
        <v>0</v>
      </c>
      <c r="L272" s="6">
        <f t="shared" si="37"/>
        <v>4.0213333333333718</v>
      </c>
      <c r="M272" s="6">
        <f t="shared" si="38"/>
        <v>2.2426666666667439</v>
      </c>
      <c r="N272" s="7">
        <f t="shared" si="39"/>
        <v>0</v>
      </c>
      <c r="O272" s="46">
        <f t="shared" si="36"/>
        <v>4.6044191333496354</v>
      </c>
    </row>
    <row r="273" spans="1:15" x14ac:dyDescent="0.2">
      <c r="A273">
        <v>270</v>
      </c>
      <c r="B273" s="29">
        <v>6.2268518518518501E-2</v>
      </c>
      <c r="C273">
        <v>174.166666666666</v>
      </c>
      <c r="D273">
        <v>184.833333333333</v>
      </c>
      <c r="E273" s="1">
        <v>19</v>
      </c>
      <c r="F273" s="6">
        <v>211.5</v>
      </c>
      <c r="G273" s="6">
        <v>200.166666666666</v>
      </c>
      <c r="H273" s="7">
        <v>16</v>
      </c>
      <c r="I273" s="6">
        <f t="shared" si="33"/>
        <v>37.333333333333997</v>
      </c>
      <c r="J273" s="6">
        <f t="shared" si="34"/>
        <v>15.333333333333002</v>
      </c>
      <c r="K273" s="7">
        <f t="shared" si="35"/>
        <v>-3</v>
      </c>
      <c r="L273" s="6">
        <f t="shared" si="37"/>
        <v>4.3306666666667439</v>
      </c>
      <c r="M273" s="6">
        <f t="shared" si="38"/>
        <v>1.7786666666666282</v>
      </c>
      <c r="N273" s="7">
        <f t="shared" si="39"/>
        <v>-1.5</v>
      </c>
      <c r="O273" s="46">
        <f t="shared" si="36"/>
        <v>4.9161294621774783</v>
      </c>
    </row>
    <row r="274" spans="1:15" x14ac:dyDescent="0.2">
      <c r="A274">
        <v>271</v>
      </c>
      <c r="B274" s="29">
        <v>6.25E-2</v>
      </c>
      <c r="C274">
        <v>173.5</v>
      </c>
      <c r="D274">
        <v>176.833333333333</v>
      </c>
      <c r="E274" s="1">
        <v>20</v>
      </c>
      <c r="F274" s="6">
        <v>208.166666666666</v>
      </c>
      <c r="G274" s="6">
        <v>202.166666666666</v>
      </c>
      <c r="H274" s="7">
        <v>17</v>
      </c>
      <c r="I274" s="6">
        <f t="shared" si="33"/>
        <v>34.666666666666003</v>
      </c>
      <c r="J274" s="6">
        <f t="shared" si="34"/>
        <v>25.333333333333002</v>
      </c>
      <c r="K274" s="7">
        <f t="shared" si="35"/>
        <v>-3</v>
      </c>
      <c r="L274" s="6">
        <f t="shared" si="37"/>
        <v>4.0213333333332564</v>
      </c>
      <c r="M274" s="6">
        <f t="shared" si="38"/>
        <v>2.9386666666666286</v>
      </c>
      <c r="N274" s="7">
        <f t="shared" si="39"/>
        <v>-1.5</v>
      </c>
      <c r="O274" s="46">
        <f t="shared" si="36"/>
        <v>5.2016231654700551</v>
      </c>
    </row>
    <row r="275" spans="1:15" x14ac:dyDescent="0.2">
      <c r="A275">
        <v>272</v>
      </c>
      <c r="B275" s="29">
        <v>6.2731481481481499E-2</v>
      </c>
      <c r="C275">
        <v>185.5</v>
      </c>
      <c r="D275">
        <v>165.5</v>
      </c>
      <c r="E275" s="1">
        <v>20</v>
      </c>
      <c r="F275" s="6">
        <v>212.833333333333</v>
      </c>
      <c r="G275" s="6">
        <v>206.833333333333</v>
      </c>
      <c r="H275" s="7">
        <v>16</v>
      </c>
      <c r="I275" s="6">
        <f t="shared" si="33"/>
        <v>27.333333333333002</v>
      </c>
      <c r="J275" s="6">
        <f t="shared" si="34"/>
        <v>41.333333333333002</v>
      </c>
      <c r="K275" s="7">
        <f t="shared" si="35"/>
        <v>-4</v>
      </c>
      <c r="L275" s="6">
        <f t="shared" si="37"/>
        <v>3.1706666666666283</v>
      </c>
      <c r="M275" s="6">
        <f t="shared" si="38"/>
        <v>4.7946666666666289</v>
      </c>
      <c r="N275" s="7">
        <f t="shared" si="39"/>
        <v>-2</v>
      </c>
      <c r="O275" s="46">
        <f t="shared" si="36"/>
        <v>6.0862102786179637</v>
      </c>
    </row>
    <row r="276" spans="1:15" x14ac:dyDescent="0.2">
      <c r="A276">
        <v>273</v>
      </c>
      <c r="B276" s="29">
        <v>6.2962962962962998E-2</v>
      </c>
      <c r="C276">
        <v>171.5</v>
      </c>
      <c r="D276">
        <v>190.166666666666</v>
      </c>
      <c r="E276" s="1">
        <v>17</v>
      </c>
      <c r="F276" s="6">
        <v>210.166666666666</v>
      </c>
      <c r="G276" s="6">
        <v>209.5</v>
      </c>
      <c r="H276" s="7">
        <v>16</v>
      </c>
      <c r="I276" s="6">
        <f t="shared" si="33"/>
        <v>38.666666666666003</v>
      </c>
      <c r="J276" s="6">
        <f t="shared" si="34"/>
        <v>19.333333333333997</v>
      </c>
      <c r="K276" s="7">
        <f t="shared" si="35"/>
        <v>-1</v>
      </c>
      <c r="L276" s="6">
        <f t="shared" si="37"/>
        <v>4.4853333333332568</v>
      </c>
      <c r="M276" s="6">
        <f t="shared" si="38"/>
        <v>2.2426666666667439</v>
      </c>
      <c r="N276" s="7">
        <f t="shared" si="39"/>
        <v>-0.5</v>
      </c>
      <c r="O276" s="46">
        <f t="shared" si="36"/>
        <v>5.039619915121432</v>
      </c>
    </row>
    <row r="277" spans="1:15" x14ac:dyDescent="0.2">
      <c r="A277">
        <v>274</v>
      </c>
      <c r="B277" s="29">
        <v>6.31944444444444E-2</v>
      </c>
      <c r="C277">
        <v>165.5</v>
      </c>
      <c r="D277">
        <v>212.166666666666</v>
      </c>
      <c r="E277" s="1">
        <v>21</v>
      </c>
      <c r="F277" s="6">
        <v>211.5</v>
      </c>
      <c r="G277" s="6">
        <v>209.5</v>
      </c>
      <c r="H277" s="7">
        <v>15</v>
      </c>
      <c r="I277" s="6">
        <f t="shared" si="33"/>
        <v>46</v>
      </c>
      <c r="J277" s="6">
        <f t="shared" si="34"/>
        <v>-2.6666666666660035</v>
      </c>
      <c r="K277" s="7">
        <f t="shared" si="35"/>
        <v>-6</v>
      </c>
      <c r="L277" s="6">
        <f t="shared" si="37"/>
        <v>5.3360000000000003</v>
      </c>
      <c r="M277" s="6">
        <f t="shared" si="38"/>
        <v>-0.30933333333325641</v>
      </c>
      <c r="N277" s="7">
        <f t="shared" si="39"/>
        <v>-3</v>
      </c>
      <c r="O277" s="46">
        <f t="shared" si="36"/>
        <v>6.129321586530688</v>
      </c>
    </row>
    <row r="278" spans="1:15" x14ac:dyDescent="0.2">
      <c r="A278">
        <v>275</v>
      </c>
      <c r="B278" s="29">
        <v>6.34259259259259E-2</v>
      </c>
      <c r="C278">
        <v>164.166666666666</v>
      </c>
      <c r="D278">
        <v>218.166666666666</v>
      </c>
      <c r="E278" s="1">
        <v>19</v>
      </c>
      <c r="F278" s="6">
        <v>206.833333333333</v>
      </c>
      <c r="G278" s="6">
        <v>208.166666666666</v>
      </c>
      <c r="H278" s="7">
        <v>17</v>
      </c>
      <c r="I278" s="6">
        <f t="shared" si="33"/>
        <v>42.666666666666998</v>
      </c>
      <c r="J278" s="6">
        <f t="shared" si="34"/>
        <v>-10</v>
      </c>
      <c r="K278" s="7">
        <f t="shared" si="35"/>
        <v>-2</v>
      </c>
      <c r="L278" s="6">
        <f t="shared" si="37"/>
        <v>4.9493333333333718</v>
      </c>
      <c r="M278" s="6">
        <f t="shared" si="38"/>
        <v>-1.1600000000000001</v>
      </c>
      <c r="N278" s="7">
        <f t="shared" si="39"/>
        <v>-1</v>
      </c>
      <c r="O278" s="46">
        <f t="shared" si="36"/>
        <v>5.1808783468100099</v>
      </c>
    </row>
    <row r="279" spans="1:15" x14ac:dyDescent="0.2">
      <c r="A279">
        <v>276</v>
      </c>
      <c r="B279" s="29">
        <v>6.3657407407407399E-2</v>
      </c>
      <c r="C279">
        <v>170.833333333333</v>
      </c>
      <c r="D279">
        <v>203.5</v>
      </c>
      <c r="E279" s="1">
        <v>19</v>
      </c>
      <c r="F279" s="6">
        <v>212.166666666666</v>
      </c>
      <c r="G279" s="6">
        <v>209.5</v>
      </c>
      <c r="H279" s="7">
        <v>17</v>
      </c>
      <c r="I279" s="6">
        <f t="shared" si="33"/>
        <v>41.333333333333002</v>
      </c>
      <c r="J279" s="6">
        <f t="shared" si="34"/>
        <v>6</v>
      </c>
      <c r="K279" s="7">
        <f t="shared" si="35"/>
        <v>-2</v>
      </c>
      <c r="L279" s="6">
        <f t="shared" si="37"/>
        <v>4.7946666666666289</v>
      </c>
      <c r="M279" s="6">
        <f t="shared" si="38"/>
        <v>0.69600000000000006</v>
      </c>
      <c r="N279" s="7">
        <f t="shared" si="39"/>
        <v>-1</v>
      </c>
      <c r="O279" s="46">
        <f t="shared" si="36"/>
        <v>4.9470440107648201</v>
      </c>
    </row>
    <row r="280" spans="1:15" x14ac:dyDescent="0.2">
      <c r="A280">
        <v>277</v>
      </c>
      <c r="B280" s="29">
        <v>6.3888888888888898E-2</v>
      </c>
      <c r="C280">
        <v>170.833333333333</v>
      </c>
      <c r="D280">
        <v>204.833333333333</v>
      </c>
      <c r="E280" s="1">
        <v>21</v>
      </c>
      <c r="F280" s="6">
        <v>212.833333333333</v>
      </c>
      <c r="G280" s="6">
        <v>212.833333333333</v>
      </c>
      <c r="H280" s="7">
        <v>18</v>
      </c>
      <c r="I280" s="6">
        <f t="shared" si="33"/>
        <v>42</v>
      </c>
      <c r="J280" s="6">
        <f t="shared" si="34"/>
        <v>8</v>
      </c>
      <c r="K280" s="7">
        <f t="shared" si="35"/>
        <v>-3</v>
      </c>
      <c r="L280" s="6">
        <f t="shared" si="37"/>
        <v>4.8719999999999999</v>
      </c>
      <c r="M280" s="6">
        <f t="shared" si="38"/>
        <v>0.92800000000000005</v>
      </c>
      <c r="N280" s="7">
        <f t="shared" si="39"/>
        <v>-1.5</v>
      </c>
      <c r="O280" s="46">
        <f t="shared" si="36"/>
        <v>5.1814638858145097</v>
      </c>
    </row>
    <row r="281" spans="1:15" x14ac:dyDescent="0.2">
      <c r="A281">
        <v>278</v>
      </c>
      <c r="B281" s="29">
        <v>6.4120370370370397E-2</v>
      </c>
      <c r="C281">
        <v>170.833333333333</v>
      </c>
      <c r="D281">
        <v>208.166666666666</v>
      </c>
      <c r="E281" s="1">
        <v>22</v>
      </c>
      <c r="F281" s="6">
        <v>212.833333333333</v>
      </c>
      <c r="G281" s="6">
        <v>212.833333333333</v>
      </c>
      <c r="H281" s="7">
        <v>19</v>
      </c>
      <c r="I281" s="6">
        <f t="shared" si="33"/>
        <v>42</v>
      </c>
      <c r="J281" s="6">
        <f t="shared" si="34"/>
        <v>4.6666666666669983</v>
      </c>
      <c r="K281" s="7">
        <f t="shared" si="35"/>
        <v>-3</v>
      </c>
      <c r="L281" s="6">
        <f t="shared" si="37"/>
        <v>4.8719999999999999</v>
      </c>
      <c r="M281" s="6">
        <f t="shared" si="38"/>
        <v>0.54133333333337186</v>
      </c>
      <c r="N281" s="7">
        <f t="shared" si="39"/>
        <v>-1.5</v>
      </c>
      <c r="O281" s="46">
        <f t="shared" si="36"/>
        <v>5.1263462405282203</v>
      </c>
    </row>
    <row r="282" spans="1:15" x14ac:dyDescent="0.2">
      <c r="A282">
        <v>279</v>
      </c>
      <c r="B282" s="29">
        <v>6.4351851851851799E-2</v>
      </c>
      <c r="C282">
        <v>169.5</v>
      </c>
      <c r="D282">
        <v>218.833333333333</v>
      </c>
      <c r="E282" s="1">
        <v>22</v>
      </c>
      <c r="F282" s="6">
        <v>212.833333333333</v>
      </c>
      <c r="G282" s="6">
        <v>212.833333333333</v>
      </c>
      <c r="H282" s="7">
        <v>19</v>
      </c>
      <c r="I282" s="6">
        <f t="shared" si="33"/>
        <v>43.333333333333002</v>
      </c>
      <c r="J282" s="6">
        <f t="shared" si="34"/>
        <v>-6</v>
      </c>
      <c r="K282" s="7">
        <f t="shared" si="35"/>
        <v>-3</v>
      </c>
      <c r="L282" s="6">
        <f t="shared" si="37"/>
        <v>5.0266666666666282</v>
      </c>
      <c r="M282" s="6">
        <f t="shared" si="38"/>
        <v>-0.69600000000000006</v>
      </c>
      <c r="N282" s="7">
        <f t="shared" si="39"/>
        <v>-1.5</v>
      </c>
      <c r="O282" s="46">
        <f t="shared" si="36"/>
        <v>5.2916721154827222</v>
      </c>
    </row>
    <row r="283" spans="1:15" x14ac:dyDescent="0.2">
      <c r="A283">
        <v>280</v>
      </c>
      <c r="B283" s="29">
        <v>6.4583333333333298E-2</v>
      </c>
      <c r="C283">
        <v>162.833333333333</v>
      </c>
      <c r="D283">
        <v>232.166666666666</v>
      </c>
      <c r="E283" s="1">
        <v>22</v>
      </c>
      <c r="F283" s="6">
        <v>213.5</v>
      </c>
      <c r="G283" s="6">
        <v>214.166666666666</v>
      </c>
      <c r="H283" s="7">
        <v>18</v>
      </c>
      <c r="I283" s="6">
        <f t="shared" si="33"/>
        <v>50.666666666666998</v>
      </c>
      <c r="J283" s="6">
        <f t="shared" si="34"/>
        <v>-18</v>
      </c>
      <c r="K283" s="7">
        <f t="shared" si="35"/>
        <v>-4</v>
      </c>
      <c r="L283" s="6">
        <f t="shared" si="37"/>
        <v>5.8773333333333717</v>
      </c>
      <c r="M283" s="6">
        <f t="shared" si="38"/>
        <v>-2.0880000000000001</v>
      </c>
      <c r="N283" s="7">
        <f t="shared" si="39"/>
        <v>-2</v>
      </c>
      <c r="O283" s="46">
        <f t="shared" si="36"/>
        <v>6.5500222221845599</v>
      </c>
    </row>
    <row r="284" spans="1:15" x14ac:dyDescent="0.2">
      <c r="A284">
        <v>281</v>
      </c>
      <c r="B284" s="29">
        <v>6.4814814814814797E-2</v>
      </c>
      <c r="C284">
        <v>168.166666666666</v>
      </c>
      <c r="D284">
        <v>226.166666666666</v>
      </c>
      <c r="E284" s="1">
        <v>22</v>
      </c>
      <c r="F284" s="6">
        <v>213.5</v>
      </c>
      <c r="G284" s="6">
        <v>214.166666666666</v>
      </c>
      <c r="H284" s="7">
        <v>18</v>
      </c>
      <c r="I284" s="6">
        <f t="shared" si="33"/>
        <v>45.333333333333997</v>
      </c>
      <c r="J284" s="6">
        <f t="shared" si="34"/>
        <v>-12</v>
      </c>
      <c r="K284" s="7">
        <f t="shared" si="35"/>
        <v>-4</v>
      </c>
      <c r="L284" s="6">
        <f t="shared" si="37"/>
        <v>5.2586666666667439</v>
      </c>
      <c r="M284" s="6">
        <f t="shared" si="38"/>
        <v>-1.3920000000000001</v>
      </c>
      <c r="N284" s="7">
        <f t="shared" si="39"/>
        <v>-2</v>
      </c>
      <c r="O284" s="46">
        <f t="shared" si="36"/>
        <v>5.7957949507476476</v>
      </c>
    </row>
    <row r="285" spans="1:15" x14ac:dyDescent="0.2">
      <c r="A285">
        <v>282</v>
      </c>
      <c r="B285" s="29">
        <v>6.5046296296296297E-2</v>
      </c>
      <c r="C285">
        <v>176.166666666666</v>
      </c>
      <c r="D285">
        <v>207.5</v>
      </c>
      <c r="E285" s="1">
        <v>22</v>
      </c>
      <c r="F285" s="6">
        <v>213.5</v>
      </c>
      <c r="G285" s="6">
        <v>214.166666666666</v>
      </c>
      <c r="H285" s="7">
        <v>17</v>
      </c>
      <c r="I285" s="6">
        <f t="shared" si="33"/>
        <v>37.333333333333997</v>
      </c>
      <c r="J285" s="6">
        <f t="shared" si="34"/>
        <v>6.6666666666660035</v>
      </c>
      <c r="K285" s="7">
        <f t="shared" si="35"/>
        <v>-5</v>
      </c>
      <c r="L285" s="6">
        <f t="shared" si="37"/>
        <v>4.3306666666667439</v>
      </c>
      <c r="M285" s="6">
        <f t="shared" si="38"/>
        <v>0.77333333333325649</v>
      </c>
      <c r="N285" s="7">
        <f t="shared" si="39"/>
        <v>-2.5</v>
      </c>
      <c r="O285" s="46">
        <f t="shared" si="36"/>
        <v>5.0599128670583617</v>
      </c>
    </row>
    <row r="286" spans="1:15" x14ac:dyDescent="0.2">
      <c r="A286">
        <v>283</v>
      </c>
      <c r="B286" s="29">
        <v>6.5277777777777796E-2</v>
      </c>
      <c r="C286">
        <v>167.5</v>
      </c>
      <c r="D286">
        <v>222.166666666666</v>
      </c>
      <c r="E286" s="1">
        <v>22</v>
      </c>
      <c r="F286" s="6">
        <v>213.5</v>
      </c>
      <c r="G286" s="6">
        <v>214.166666666666</v>
      </c>
      <c r="H286" s="7">
        <v>18</v>
      </c>
      <c r="I286" s="6">
        <f t="shared" si="33"/>
        <v>46</v>
      </c>
      <c r="J286" s="6">
        <f t="shared" si="34"/>
        <v>-8</v>
      </c>
      <c r="K286" s="7">
        <f t="shared" si="35"/>
        <v>-4</v>
      </c>
      <c r="L286" s="6">
        <f t="shared" si="37"/>
        <v>5.3360000000000003</v>
      </c>
      <c r="M286" s="6">
        <f t="shared" si="38"/>
        <v>-0.92800000000000005</v>
      </c>
      <c r="N286" s="7">
        <f t="shared" si="39"/>
        <v>-2</v>
      </c>
      <c r="O286" s="46">
        <f t="shared" si="36"/>
        <v>5.7735673547642969</v>
      </c>
    </row>
    <row r="287" spans="1:15" x14ac:dyDescent="0.2">
      <c r="A287">
        <v>284</v>
      </c>
      <c r="B287" s="29">
        <v>6.5509259259259295E-2</v>
      </c>
      <c r="C287">
        <v>165.5</v>
      </c>
      <c r="D287">
        <v>228.166666666666</v>
      </c>
      <c r="E287" s="1">
        <v>23</v>
      </c>
      <c r="F287" s="6">
        <v>212.166666666666</v>
      </c>
      <c r="G287" s="6">
        <v>216.833333333333</v>
      </c>
      <c r="H287" s="7">
        <v>19</v>
      </c>
      <c r="I287" s="6">
        <f t="shared" si="33"/>
        <v>46.666666666666003</v>
      </c>
      <c r="J287" s="6">
        <f t="shared" si="34"/>
        <v>-11.333333333333002</v>
      </c>
      <c r="K287" s="7">
        <f t="shared" si="35"/>
        <v>-4</v>
      </c>
      <c r="L287" s="6">
        <f t="shared" si="37"/>
        <v>5.4133333333332567</v>
      </c>
      <c r="M287" s="6">
        <f t="shared" si="38"/>
        <v>-1.3146666666666282</v>
      </c>
      <c r="N287" s="7">
        <f t="shared" si="39"/>
        <v>-2</v>
      </c>
      <c r="O287" s="46">
        <f t="shared" si="36"/>
        <v>5.9188281122382067</v>
      </c>
    </row>
    <row r="288" spans="1:15" x14ac:dyDescent="0.2">
      <c r="A288">
        <v>285</v>
      </c>
      <c r="B288" s="29">
        <v>6.5740740740740697E-2</v>
      </c>
      <c r="C288">
        <v>177.5</v>
      </c>
      <c r="D288">
        <v>196.833333333333</v>
      </c>
      <c r="E288" s="1">
        <v>23</v>
      </c>
      <c r="F288" s="6">
        <v>213.5</v>
      </c>
      <c r="G288" s="6">
        <v>217.5</v>
      </c>
      <c r="H288" s="7">
        <v>19</v>
      </c>
      <c r="I288" s="6">
        <f t="shared" si="33"/>
        <v>36</v>
      </c>
      <c r="J288" s="6">
        <f t="shared" si="34"/>
        <v>20.666666666666998</v>
      </c>
      <c r="K288" s="7">
        <f t="shared" si="35"/>
        <v>-4</v>
      </c>
      <c r="L288" s="6">
        <f t="shared" si="37"/>
        <v>4.1760000000000002</v>
      </c>
      <c r="M288" s="6">
        <f t="shared" si="38"/>
        <v>2.3973333333333717</v>
      </c>
      <c r="N288" s="7">
        <f t="shared" si="39"/>
        <v>-2</v>
      </c>
      <c r="O288" s="46">
        <f t="shared" si="36"/>
        <v>5.2140371221454966</v>
      </c>
    </row>
    <row r="289" spans="1:15" x14ac:dyDescent="0.2">
      <c r="A289">
        <v>286</v>
      </c>
      <c r="B289" s="29">
        <v>6.5972222222222196E-2</v>
      </c>
      <c r="C289">
        <v>182.833333333333</v>
      </c>
      <c r="D289">
        <v>182.833333333333</v>
      </c>
      <c r="E289" s="1">
        <v>24</v>
      </c>
      <c r="F289" s="6">
        <v>213.5</v>
      </c>
      <c r="G289" s="6">
        <v>217.5</v>
      </c>
      <c r="H289" s="7">
        <v>19</v>
      </c>
      <c r="I289" s="6">
        <f t="shared" si="33"/>
        <v>30.666666666666998</v>
      </c>
      <c r="J289" s="6">
        <f t="shared" si="34"/>
        <v>34.666666666666998</v>
      </c>
      <c r="K289" s="7">
        <f t="shared" si="35"/>
        <v>-5</v>
      </c>
      <c r="L289" s="6">
        <f t="shared" si="37"/>
        <v>3.5573333333333719</v>
      </c>
      <c r="M289" s="6">
        <f t="shared" si="38"/>
        <v>4.0213333333333718</v>
      </c>
      <c r="N289" s="7">
        <f t="shared" si="39"/>
        <v>-2.5</v>
      </c>
      <c r="O289" s="46">
        <f t="shared" si="36"/>
        <v>5.9224777097278132</v>
      </c>
    </row>
    <row r="290" spans="1:15" x14ac:dyDescent="0.2">
      <c r="A290">
        <v>287</v>
      </c>
      <c r="B290" s="29">
        <v>6.6203703703703695E-2</v>
      </c>
      <c r="C290">
        <v>175.5</v>
      </c>
      <c r="D290">
        <v>202.166666666666</v>
      </c>
      <c r="E290" s="1">
        <v>24</v>
      </c>
      <c r="F290" s="6">
        <v>212.833333333333</v>
      </c>
      <c r="G290" s="6">
        <v>217.5</v>
      </c>
      <c r="H290" s="7">
        <v>19</v>
      </c>
      <c r="I290" s="6">
        <f t="shared" si="33"/>
        <v>37.333333333333002</v>
      </c>
      <c r="J290" s="6">
        <f t="shared" si="34"/>
        <v>15.333333333333997</v>
      </c>
      <c r="K290" s="7">
        <f t="shared" si="35"/>
        <v>-5</v>
      </c>
      <c r="L290" s="6">
        <f t="shared" si="37"/>
        <v>4.3306666666666285</v>
      </c>
      <c r="M290" s="6">
        <f t="shared" si="38"/>
        <v>1.7786666666667437</v>
      </c>
      <c r="N290" s="7">
        <f t="shared" si="39"/>
        <v>-2.5</v>
      </c>
      <c r="O290" s="46">
        <f t="shared" si="36"/>
        <v>5.3073843735769541</v>
      </c>
    </row>
    <row r="291" spans="1:15" x14ac:dyDescent="0.2">
      <c r="A291">
        <v>288</v>
      </c>
      <c r="B291" s="29">
        <v>6.6435185185185194E-2</v>
      </c>
      <c r="C291">
        <v>170.833333333333</v>
      </c>
      <c r="D291">
        <v>207.5</v>
      </c>
      <c r="E291" s="1">
        <v>24</v>
      </c>
      <c r="F291" s="6">
        <v>214.166666666666</v>
      </c>
      <c r="G291" s="6">
        <v>217.5</v>
      </c>
      <c r="H291" s="7">
        <v>19</v>
      </c>
      <c r="I291" s="6">
        <f t="shared" si="33"/>
        <v>43.333333333333002</v>
      </c>
      <c r="J291" s="6">
        <f t="shared" si="34"/>
        <v>10</v>
      </c>
      <c r="K291" s="7">
        <f t="shared" si="35"/>
        <v>-5</v>
      </c>
      <c r="L291" s="6">
        <f t="shared" si="37"/>
        <v>5.0266666666666282</v>
      </c>
      <c r="M291" s="6">
        <f t="shared" si="38"/>
        <v>1.1600000000000001</v>
      </c>
      <c r="N291" s="7">
        <f t="shared" si="39"/>
        <v>-2.5</v>
      </c>
      <c r="O291" s="46">
        <f t="shared" si="36"/>
        <v>5.7326239871264351</v>
      </c>
    </row>
    <row r="292" spans="1:15" x14ac:dyDescent="0.2">
      <c r="A292">
        <v>289</v>
      </c>
      <c r="B292" s="29">
        <v>6.6666666666666693E-2</v>
      </c>
      <c r="C292">
        <v>170.166666666666</v>
      </c>
      <c r="D292">
        <v>216.166666666666</v>
      </c>
      <c r="E292" s="1">
        <v>24</v>
      </c>
      <c r="F292" s="6">
        <v>212.166666666666</v>
      </c>
      <c r="G292" s="6">
        <v>220.166666666666</v>
      </c>
      <c r="H292" s="7">
        <v>19</v>
      </c>
      <c r="I292" s="6">
        <f t="shared" si="33"/>
        <v>42</v>
      </c>
      <c r="J292" s="6">
        <f t="shared" si="34"/>
        <v>4</v>
      </c>
      <c r="K292" s="7">
        <f t="shared" si="35"/>
        <v>-5</v>
      </c>
      <c r="L292" s="6">
        <f t="shared" si="37"/>
        <v>4.8719999999999999</v>
      </c>
      <c r="M292" s="6">
        <f t="shared" si="38"/>
        <v>0.46400000000000002</v>
      </c>
      <c r="N292" s="7">
        <f t="shared" si="39"/>
        <v>-2.5</v>
      </c>
      <c r="O292" s="46">
        <f t="shared" si="36"/>
        <v>5.4956055171382161</v>
      </c>
    </row>
    <row r="293" spans="1:15" x14ac:dyDescent="0.2">
      <c r="A293">
        <v>290</v>
      </c>
      <c r="B293" s="29">
        <v>6.6898148148148096E-2</v>
      </c>
      <c r="C293">
        <v>176.166666666666</v>
      </c>
      <c r="D293">
        <v>199.5</v>
      </c>
      <c r="E293" s="1">
        <v>24</v>
      </c>
      <c r="F293" s="6">
        <v>209.5</v>
      </c>
      <c r="G293" s="6">
        <v>219.5</v>
      </c>
      <c r="H293" s="7">
        <v>19</v>
      </c>
      <c r="I293" s="6">
        <f t="shared" si="33"/>
        <v>33.333333333333997</v>
      </c>
      <c r="J293" s="6">
        <f t="shared" si="34"/>
        <v>20</v>
      </c>
      <c r="K293" s="7">
        <f t="shared" si="35"/>
        <v>-5</v>
      </c>
      <c r="L293" s="6">
        <f t="shared" si="37"/>
        <v>3.866666666666744</v>
      </c>
      <c r="M293" s="6">
        <f t="shared" si="38"/>
        <v>2.3200000000000003</v>
      </c>
      <c r="N293" s="7">
        <f t="shared" si="39"/>
        <v>-2.5</v>
      </c>
      <c r="O293" s="46">
        <f t="shared" si="36"/>
        <v>5.1559200062754771</v>
      </c>
    </row>
    <row r="294" spans="1:15" x14ac:dyDescent="0.2">
      <c r="A294">
        <v>291</v>
      </c>
      <c r="B294" s="29">
        <v>6.7129629629629595E-2</v>
      </c>
      <c r="C294">
        <v>174.833333333333</v>
      </c>
      <c r="D294">
        <v>206.833333333333</v>
      </c>
      <c r="E294" s="1">
        <v>25</v>
      </c>
      <c r="F294" s="6">
        <v>214.166666666666</v>
      </c>
      <c r="G294" s="6">
        <v>221.5</v>
      </c>
      <c r="H294" s="7">
        <v>19</v>
      </c>
      <c r="I294" s="6">
        <f t="shared" si="33"/>
        <v>39.333333333333002</v>
      </c>
      <c r="J294" s="6">
        <f t="shared" si="34"/>
        <v>14.666666666666998</v>
      </c>
      <c r="K294" s="7">
        <f t="shared" si="35"/>
        <v>-6</v>
      </c>
      <c r="L294" s="6">
        <f t="shared" si="37"/>
        <v>4.5626666666666287</v>
      </c>
      <c r="M294" s="6">
        <f t="shared" si="38"/>
        <v>1.7013333333333718</v>
      </c>
      <c r="N294" s="7">
        <f t="shared" si="39"/>
        <v>-3</v>
      </c>
      <c r="O294" s="46">
        <f t="shared" si="36"/>
        <v>5.7194809399299524</v>
      </c>
    </row>
    <row r="295" spans="1:15" x14ac:dyDescent="0.2">
      <c r="A295">
        <v>292</v>
      </c>
      <c r="B295" s="29">
        <v>6.7361111111111094E-2</v>
      </c>
      <c r="C295">
        <v>170.833333333333</v>
      </c>
      <c r="D295">
        <v>216.166666666666</v>
      </c>
      <c r="E295" s="1">
        <v>25</v>
      </c>
      <c r="F295" s="6">
        <v>210.833333333333</v>
      </c>
      <c r="G295" s="6">
        <v>222.833333333333</v>
      </c>
      <c r="H295" s="7">
        <v>19</v>
      </c>
      <c r="I295" s="6">
        <f t="shared" si="33"/>
        <v>40</v>
      </c>
      <c r="J295" s="6">
        <f t="shared" si="34"/>
        <v>6.6666666666669983</v>
      </c>
      <c r="K295" s="7">
        <f t="shared" si="35"/>
        <v>-6</v>
      </c>
      <c r="L295" s="6">
        <f t="shared" si="37"/>
        <v>4.6400000000000006</v>
      </c>
      <c r="M295" s="6">
        <f t="shared" si="38"/>
        <v>0.77333333333337184</v>
      </c>
      <c r="N295" s="7">
        <f t="shared" si="39"/>
        <v>-3</v>
      </c>
      <c r="O295" s="46">
        <f t="shared" si="36"/>
        <v>5.579215396849678</v>
      </c>
    </row>
    <row r="296" spans="1:15" x14ac:dyDescent="0.2">
      <c r="A296">
        <v>293</v>
      </c>
      <c r="B296" s="29">
        <v>6.7592592592592607E-2</v>
      </c>
      <c r="C296">
        <v>164.166666666666</v>
      </c>
      <c r="D296">
        <v>237.5</v>
      </c>
      <c r="E296" s="1">
        <v>24</v>
      </c>
      <c r="F296" s="6">
        <v>212.833333333333</v>
      </c>
      <c r="G296" s="6">
        <v>220.166666666666</v>
      </c>
      <c r="H296" s="7">
        <v>19</v>
      </c>
      <c r="I296" s="6">
        <f t="shared" si="33"/>
        <v>48.666666666666998</v>
      </c>
      <c r="J296" s="6">
        <f t="shared" si="34"/>
        <v>-17.333333333333997</v>
      </c>
      <c r="K296" s="7">
        <f t="shared" si="35"/>
        <v>-5</v>
      </c>
      <c r="L296" s="6">
        <f t="shared" si="37"/>
        <v>5.6453333333333724</v>
      </c>
      <c r="M296" s="6">
        <f t="shared" si="38"/>
        <v>-2.0106666666667437</v>
      </c>
      <c r="N296" s="7">
        <f t="shared" si="39"/>
        <v>-2.5</v>
      </c>
      <c r="O296" s="46">
        <f t="shared" si="36"/>
        <v>6.4932710469292472</v>
      </c>
    </row>
    <row r="297" spans="1:15" x14ac:dyDescent="0.2">
      <c r="A297">
        <v>294</v>
      </c>
      <c r="B297" s="29">
        <v>6.7824074074074106E-2</v>
      </c>
      <c r="C297">
        <v>161.5</v>
      </c>
      <c r="D297">
        <v>250.166666666666</v>
      </c>
      <c r="E297" s="1">
        <v>25</v>
      </c>
      <c r="F297" s="6">
        <v>208.833333333333</v>
      </c>
      <c r="G297" s="6">
        <v>216.833333333333</v>
      </c>
      <c r="H297" s="7">
        <v>18</v>
      </c>
      <c r="I297" s="6">
        <f t="shared" si="33"/>
        <v>47.333333333333002</v>
      </c>
      <c r="J297" s="6">
        <f t="shared" si="34"/>
        <v>-33.333333333333002</v>
      </c>
      <c r="K297" s="7">
        <f t="shared" si="35"/>
        <v>-7</v>
      </c>
      <c r="L297" s="6">
        <f t="shared" si="37"/>
        <v>5.4906666666666286</v>
      </c>
      <c r="M297" s="6">
        <f t="shared" si="38"/>
        <v>-3.8666666666666285</v>
      </c>
      <c r="N297" s="7">
        <f t="shared" si="39"/>
        <v>-3.5</v>
      </c>
      <c r="O297" s="46">
        <f t="shared" si="36"/>
        <v>7.5728813245392166</v>
      </c>
    </row>
    <row r="298" spans="1:15" x14ac:dyDescent="0.2">
      <c r="A298">
        <v>295</v>
      </c>
      <c r="B298" s="29">
        <v>6.8055555555555494E-2</v>
      </c>
      <c r="C298">
        <v>163.5</v>
      </c>
      <c r="D298">
        <v>252.833333333333</v>
      </c>
      <c r="E298" s="1">
        <v>25</v>
      </c>
      <c r="F298" s="6">
        <v>206.833333333333</v>
      </c>
      <c r="G298" s="6">
        <v>214.166666666666</v>
      </c>
      <c r="H298" s="7">
        <v>18</v>
      </c>
      <c r="I298" s="6">
        <f t="shared" si="33"/>
        <v>43.333333333333002</v>
      </c>
      <c r="J298" s="6">
        <f t="shared" si="34"/>
        <v>-38.666666666666998</v>
      </c>
      <c r="K298" s="7">
        <f t="shared" si="35"/>
        <v>-7</v>
      </c>
      <c r="L298" s="6">
        <f t="shared" si="37"/>
        <v>5.0266666666666282</v>
      </c>
      <c r="M298" s="6">
        <f t="shared" si="38"/>
        <v>-4.4853333333333723</v>
      </c>
      <c r="N298" s="7">
        <f t="shared" si="39"/>
        <v>-3.5</v>
      </c>
      <c r="O298" s="46">
        <f t="shared" si="36"/>
        <v>7.5918109097163935</v>
      </c>
    </row>
    <row r="299" spans="1:15" x14ac:dyDescent="0.2">
      <c r="A299">
        <v>296</v>
      </c>
      <c r="B299" s="29">
        <v>6.8287037037036993E-2</v>
      </c>
      <c r="C299">
        <v>160.833333333333</v>
      </c>
      <c r="D299">
        <v>252.833333333333</v>
      </c>
      <c r="E299" s="1">
        <v>24</v>
      </c>
      <c r="F299" s="6">
        <v>204.166666666666</v>
      </c>
      <c r="G299" s="6">
        <v>216.166666666666</v>
      </c>
      <c r="H299" s="7">
        <v>19</v>
      </c>
      <c r="I299" s="6">
        <f t="shared" si="33"/>
        <v>43.333333333333002</v>
      </c>
      <c r="J299" s="6">
        <f t="shared" si="34"/>
        <v>-36.666666666666998</v>
      </c>
      <c r="K299" s="7">
        <f t="shared" si="35"/>
        <v>-5</v>
      </c>
      <c r="L299" s="6">
        <f t="shared" si="37"/>
        <v>5.0266666666666282</v>
      </c>
      <c r="M299" s="6">
        <f t="shared" si="38"/>
        <v>-4.253333333333372</v>
      </c>
      <c r="N299" s="7">
        <f t="shared" si="39"/>
        <v>-2.5</v>
      </c>
      <c r="O299" s="46">
        <f t="shared" si="36"/>
        <v>7.043310459025796</v>
      </c>
    </row>
    <row r="300" spans="1:15" x14ac:dyDescent="0.2">
      <c r="A300">
        <v>297</v>
      </c>
      <c r="B300" s="29">
        <v>6.8518518518518506E-2</v>
      </c>
      <c r="C300">
        <v>163.5</v>
      </c>
      <c r="D300">
        <v>234.166666666666</v>
      </c>
      <c r="E300" s="1">
        <v>25</v>
      </c>
      <c r="F300" s="6">
        <v>208.166666666666</v>
      </c>
      <c r="G300" s="6">
        <v>217.5</v>
      </c>
      <c r="H300" s="7">
        <v>20</v>
      </c>
      <c r="I300" s="6">
        <f t="shared" si="33"/>
        <v>44.666666666666003</v>
      </c>
      <c r="J300" s="6">
        <f t="shared" si="34"/>
        <v>-16.666666666666003</v>
      </c>
      <c r="K300" s="7">
        <f t="shared" si="35"/>
        <v>-5</v>
      </c>
      <c r="L300" s="6">
        <f t="shared" si="37"/>
        <v>5.1813333333332565</v>
      </c>
      <c r="M300" s="6">
        <f t="shared" si="38"/>
        <v>-1.9333333333332565</v>
      </c>
      <c r="N300" s="7">
        <f t="shared" si="39"/>
        <v>-2.5</v>
      </c>
      <c r="O300" s="46">
        <f t="shared" si="36"/>
        <v>6.0691014894206372</v>
      </c>
    </row>
    <row r="301" spans="1:15" x14ac:dyDescent="0.2">
      <c r="A301">
        <v>298</v>
      </c>
      <c r="B301" s="29">
        <v>6.8750000000000006E-2</v>
      </c>
      <c r="C301">
        <v>165.5</v>
      </c>
      <c r="D301">
        <v>222.166666666666</v>
      </c>
      <c r="E301" s="1">
        <v>26</v>
      </c>
      <c r="F301" s="6">
        <v>209.5</v>
      </c>
      <c r="G301" s="6">
        <v>215.5</v>
      </c>
      <c r="H301" s="7">
        <v>21</v>
      </c>
      <c r="I301" s="6">
        <f t="shared" si="33"/>
        <v>44</v>
      </c>
      <c r="J301" s="6">
        <f t="shared" si="34"/>
        <v>-6.6666666666660035</v>
      </c>
      <c r="K301" s="7">
        <f t="shared" si="35"/>
        <v>-5</v>
      </c>
      <c r="L301" s="6">
        <f t="shared" si="37"/>
        <v>5.1040000000000001</v>
      </c>
      <c r="M301" s="6">
        <f t="shared" si="38"/>
        <v>-0.77333333333325649</v>
      </c>
      <c r="N301" s="7">
        <f t="shared" si="39"/>
        <v>-2.5</v>
      </c>
      <c r="O301" s="46">
        <f t="shared" si="36"/>
        <v>5.7357528228162273</v>
      </c>
    </row>
    <row r="302" spans="1:15" x14ac:dyDescent="0.2">
      <c r="A302">
        <v>299</v>
      </c>
      <c r="B302" s="29">
        <v>6.8981481481481505E-2</v>
      </c>
      <c r="C302">
        <v>172.166666666666</v>
      </c>
      <c r="D302">
        <v>208.166666666666</v>
      </c>
      <c r="E302" s="1">
        <v>24</v>
      </c>
      <c r="F302" s="6">
        <v>209.5</v>
      </c>
      <c r="G302" s="6">
        <v>210.833333333333</v>
      </c>
      <c r="H302" s="7">
        <v>20</v>
      </c>
      <c r="I302" s="6">
        <f t="shared" si="33"/>
        <v>37.333333333333997</v>
      </c>
      <c r="J302" s="6">
        <f t="shared" si="34"/>
        <v>2.6666666666669983</v>
      </c>
      <c r="K302" s="7">
        <f t="shared" si="35"/>
        <v>-4</v>
      </c>
      <c r="L302" s="6">
        <f t="shared" si="37"/>
        <v>4.3306666666667439</v>
      </c>
      <c r="M302" s="6">
        <f t="shared" si="38"/>
        <v>0.30933333333337182</v>
      </c>
      <c r="N302" s="7">
        <f t="shared" si="39"/>
        <v>-2</v>
      </c>
      <c r="O302" s="46">
        <f t="shared" si="36"/>
        <v>4.780205109499966</v>
      </c>
    </row>
    <row r="303" spans="1:15" x14ac:dyDescent="0.2">
      <c r="A303">
        <v>300</v>
      </c>
      <c r="B303" s="29">
        <v>6.9212962962963004E-2</v>
      </c>
      <c r="C303">
        <v>169.5</v>
      </c>
      <c r="D303">
        <v>211.5</v>
      </c>
      <c r="E303" s="1">
        <v>24</v>
      </c>
      <c r="F303" s="6">
        <v>211.5</v>
      </c>
      <c r="G303" s="6">
        <v>212.166666666666</v>
      </c>
      <c r="H303" s="7">
        <v>19</v>
      </c>
      <c r="I303" s="6">
        <f t="shared" si="33"/>
        <v>42</v>
      </c>
      <c r="J303" s="6">
        <f t="shared" si="34"/>
        <v>0.66666666666600349</v>
      </c>
      <c r="K303" s="7">
        <f t="shared" si="35"/>
        <v>-5</v>
      </c>
      <c r="L303" s="6">
        <f t="shared" si="37"/>
        <v>4.8719999999999999</v>
      </c>
      <c r="M303" s="6">
        <f t="shared" si="38"/>
        <v>7.7333333333256413E-2</v>
      </c>
      <c r="N303" s="7">
        <f t="shared" si="39"/>
        <v>-2.5</v>
      </c>
      <c r="O303" s="46">
        <f t="shared" si="36"/>
        <v>5.4765285030249258</v>
      </c>
    </row>
    <row r="304" spans="1:15" x14ac:dyDescent="0.2">
      <c r="A304">
        <v>301</v>
      </c>
      <c r="B304" s="29">
        <v>6.9444444444444406E-2</v>
      </c>
      <c r="C304">
        <v>170.166666666666</v>
      </c>
      <c r="D304">
        <v>212.166666666666</v>
      </c>
      <c r="E304" s="1">
        <v>24</v>
      </c>
      <c r="F304" s="6">
        <v>213.5</v>
      </c>
      <c r="G304" s="6">
        <v>212.833333333333</v>
      </c>
      <c r="H304" s="7">
        <v>19</v>
      </c>
      <c r="I304" s="6">
        <f t="shared" si="33"/>
        <v>43.333333333333997</v>
      </c>
      <c r="J304" s="6">
        <f t="shared" si="34"/>
        <v>0.66666666666699825</v>
      </c>
      <c r="K304" s="7">
        <f t="shared" si="35"/>
        <v>-5</v>
      </c>
      <c r="L304" s="6">
        <f t="shared" si="37"/>
        <v>5.0266666666667437</v>
      </c>
      <c r="M304" s="6">
        <f t="shared" si="38"/>
        <v>7.7333333333371806E-2</v>
      </c>
      <c r="N304" s="7">
        <f t="shared" si="39"/>
        <v>-2.5</v>
      </c>
      <c r="O304" s="46">
        <f t="shared" si="36"/>
        <v>5.6145666103647756</v>
      </c>
    </row>
    <row r="305" spans="1:15" x14ac:dyDescent="0.2">
      <c r="A305">
        <v>302</v>
      </c>
      <c r="B305" s="29">
        <v>6.9675925925925905E-2</v>
      </c>
      <c r="C305">
        <v>174.833333333333</v>
      </c>
      <c r="D305">
        <v>201.5</v>
      </c>
      <c r="E305" s="1">
        <v>24</v>
      </c>
      <c r="F305" s="6">
        <v>212.833333333333</v>
      </c>
      <c r="G305" s="6">
        <v>212.833333333333</v>
      </c>
      <c r="H305" s="7">
        <v>20</v>
      </c>
      <c r="I305" s="6">
        <f t="shared" si="33"/>
        <v>38</v>
      </c>
      <c r="J305" s="6">
        <f t="shared" si="34"/>
        <v>11.333333333333002</v>
      </c>
      <c r="K305" s="7">
        <f t="shared" si="35"/>
        <v>-4</v>
      </c>
      <c r="L305" s="6">
        <f t="shared" si="37"/>
        <v>4.4080000000000004</v>
      </c>
      <c r="M305" s="6">
        <f t="shared" si="38"/>
        <v>1.3146666666666282</v>
      </c>
      <c r="N305" s="7">
        <f t="shared" si="39"/>
        <v>-2</v>
      </c>
      <c r="O305" s="46">
        <f t="shared" si="36"/>
        <v>5.0158561028446922</v>
      </c>
    </row>
    <row r="306" spans="1:15" x14ac:dyDescent="0.2">
      <c r="A306">
        <v>303</v>
      </c>
      <c r="B306" s="29">
        <v>6.9907407407407404E-2</v>
      </c>
      <c r="C306">
        <v>171.5</v>
      </c>
      <c r="D306">
        <v>218.166666666666</v>
      </c>
      <c r="E306" s="1">
        <v>25</v>
      </c>
      <c r="F306" s="6">
        <v>211.5</v>
      </c>
      <c r="G306" s="6">
        <v>213.5</v>
      </c>
      <c r="H306" s="7">
        <v>20</v>
      </c>
      <c r="I306" s="6">
        <f t="shared" si="33"/>
        <v>40</v>
      </c>
      <c r="J306" s="6">
        <f t="shared" si="34"/>
        <v>-4.6666666666660035</v>
      </c>
      <c r="K306" s="7">
        <f t="shared" si="35"/>
        <v>-5</v>
      </c>
      <c r="L306" s="6">
        <f t="shared" si="37"/>
        <v>4.6400000000000006</v>
      </c>
      <c r="M306" s="6">
        <f t="shared" si="38"/>
        <v>-0.54133333333325639</v>
      </c>
      <c r="N306" s="7">
        <f t="shared" si="39"/>
        <v>-2.5</v>
      </c>
      <c r="O306" s="46">
        <f t="shared" si="36"/>
        <v>5.2983621788037194</v>
      </c>
    </row>
    <row r="307" spans="1:15" x14ac:dyDescent="0.2">
      <c r="A307">
        <v>304</v>
      </c>
      <c r="B307" s="29">
        <v>7.0138888888888903E-2</v>
      </c>
      <c r="C307">
        <v>168.166666666666</v>
      </c>
      <c r="D307">
        <v>226.166666666666</v>
      </c>
      <c r="E307" s="1">
        <v>25</v>
      </c>
      <c r="F307" s="6">
        <v>213.5</v>
      </c>
      <c r="G307" s="6">
        <v>215.5</v>
      </c>
      <c r="H307" s="7">
        <v>20</v>
      </c>
      <c r="I307" s="6">
        <f t="shared" si="33"/>
        <v>45.333333333333997</v>
      </c>
      <c r="J307" s="6">
        <f t="shared" si="34"/>
        <v>-10.666666666666003</v>
      </c>
      <c r="K307" s="7">
        <f t="shared" si="35"/>
        <v>-5</v>
      </c>
      <c r="L307" s="6">
        <f t="shared" si="37"/>
        <v>5.2586666666667439</v>
      </c>
      <c r="M307" s="6">
        <f t="shared" si="38"/>
        <v>-1.2373333333332566</v>
      </c>
      <c r="N307" s="7">
        <f t="shared" si="39"/>
        <v>-2.5</v>
      </c>
      <c r="O307" s="46">
        <f t="shared" si="36"/>
        <v>5.9526942546118997</v>
      </c>
    </row>
    <row r="308" spans="1:15" x14ac:dyDescent="0.2">
      <c r="A308">
        <v>305</v>
      </c>
      <c r="B308" s="29">
        <v>7.0370370370370403E-2</v>
      </c>
      <c r="C308">
        <v>170.166666666666</v>
      </c>
      <c r="D308">
        <v>224.833333333333</v>
      </c>
      <c r="E308" s="1">
        <v>25</v>
      </c>
      <c r="F308" s="6">
        <v>216.166666666666</v>
      </c>
      <c r="G308" s="6">
        <v>215.5</v>
      </c>
      <c r="H308" s="7">
        <v>20</v>
      </c>
      <c r="I308" s="6">
        <f t="shared" si="33"/>
        <v>46</v>
      </c>
      <c r="J308" s="6">
        <f t="shared" si="34"/>
        <v>-9.3333333333330017</v>
      </c>
      <c r="K308" s="7">
        <f t="shared" si="35"/>
        <v>-5</v>
      </c>
      <c r="L308" s="6">
        <f t="shared" si="37"/>
        <v>5.3360000000000003</v>
      </c>
      <c r="M308" s="6">
        <f t="shared" si="38"/>
        <v>-1.0826666666666283</v>
      </c>
      <c r="N308" s="7">
        <f t="shared" si="39"/>
        <v>-2.5</v>
      </c>
      <c r="O308" s="46">
        <f t="shared" si="36"/>
        <v>5.9912488774137094</v>
      </c>
    </row>
    <row r="309" spans="1:15" x14ac:dyDescent="0.2">
      <c r="A309">
        <v>306</v>
      </c>
      <c r="B309" s="29">
        <v>7.0601851851851805E-2</v>
      </c>
      <c r="C309">
        <v>170.833333333333</v>
      </c>
      <c r="D309">
        <v>230.833333333333</v>
      </c>
      <c r="E309" s="1">
        <v>24</v>
      </c>
      <c r="F309" s="6">
        <v>214.166666666666</v>
      </c>
      <c r="G309" s="6">
        <v>212.833333333333</v>
      </c>
      <c r="H309" s="7">
        <v>19</v>
      </c>
      <c r="I309" s="6">
        <f t="shared" si="33"/>
        <v>43.333333333333002</v>
      </c>
      <c r="J309" s="6">
        <f t="shared" si="34"/>
        <v>-18</v>
      </c>
      <c r="K309" s="7">
        <f t="shared" si="35"/>
        <v>-5</v>
      </c>
      <c r="L309" s="6">
        <f t="shared" si="37"/>
        <v>5.0266666666666282</v>
      </c>
      <c r="M309" s="6">
        <f t="shared" si="38"/>
        <v>-2.0880000000000001</v>
      </c>
      <c r="N309" s="7">
        <f t="shared" si="39"/>
        <v>-2.5</v>
      </c>
      <c r="O309" s="46">
        <f t="shared" si="36"/>
        <v>5.9897513953232977</v>
      </c>
    </row>
    <row r="310" spans="1:15" x14ac:dyDescent="0.2">
      <c r="A310">
        <v>307</v>
      </c>
      <c r="B310" s="29">
        <v>7.0833333333333304E-2</v>
      </c>
      <c r="C310">
        <v>170.166666666666</v>
      </c>
      <c r="D310">
        <v>246.166666666666</v>
      </c>
      <c r="E310" s="1">
        <v>24</v>
      </c>
      <c r="F310" s="6">
        <v>211.5</v>
      </c>
      <c r="G310" s="6">
        <v>215.5</v>
      </c>
      <c r="H310" s="7">
        <v>18</v>
      </c>
      <c r="I310" s="6">
        <f t="shared" si="33"/>
        <v>41.333333333333997</v>
      </c>
      <c r="J310" s="6">
        <f t="shared" si="34"/>
        <v>-30.666666666666003</v>
      </c>
      <c r="K310" s="7">
        <f t="shared" si="35"/>
        <v>-6</v>
      </c>
      <c r="L310" s="6">
        <f t="shared" si="37"/>
        <v>4.7946666666667435</v>
      </c>
      <c r="M310" s="6">
        <f t="shared" si="38"/>
        <v>-3.5573333333332564</v>
      </c>
      <c r="N310" s="7">
        <f t="shared" si="39"/>
        <v>-3</v>
      </c>
      <c r="O310" s="46">
        <f t="shared" si="36"/>
        <v>6.681575329882099</v>
      </c>
    </row>
    <row r="311" spans="1:15" x14ac:dyDescent="0.2">
      <c r="A311">
        <v>308</v>
      </c>
      <c r="B311" s="29">
        <v>7.1064814814814803E-2</v>
      </c>
      <c r="C311">
        <v>170.166666666666</v>
      </c>
      <c r="D311">
        <v>238.166666666666</v>
      </c>
      <c r="E311" s="1">
        <v>22</v>
      </c>
      <c r="F311" s="6">
        <v>212.166666666666</v>
      </c>
      <c r="G311" s="6">
        <v>212.833333333333</v>
      </c>
      <c r="H311" s="7">
        <v>18</v>
      </c>
      <c r="I311" s="6">
        <f t="shared" si="33"/>
        <v>42</v>
      </c>
      <c r="J311" s="6">
        <f t="shared" si="34"/>
        <v>-25.333333333333002</v>
      </c>
      <c r="K311" s="7">
        <f t="shared" si="35"/>
        <v>-4</v>
      </c>
      <c r="L311" s="6">
        <f t="shared" si="37"/>
        <v>4.8719999999999999</v>
      </c>
      <c r="M311" s="6">
        <f t="shared" si="38"/>
        <v>-2.9386666666666286</v>
      </c>
      <c r="N311" s="7">
        <f t="shared" si="39"/>
        <v>-2</v>
      </c>
      <c r="O311" s="46">
        <f t="shared" si="36"/>
        <v>6.0309324136303788</v>
      </c>
    </row>
    <row r="312" spans="1:15" x14ac:dyDescent="0.2">
      <c r="A312">
        <v>309</v>
      </c>
      <c r="B312" s="29">
        <v>7.1296296296296302E-2</v>
      </c>
      <c r="C312">
        <v>171.5</v>
      </c>
      <c r="D312">
        <v>210.166666666666</v>
      </c>
      <c r="E312" s="1">
        <v>23</v>
      </c>
      <c r="F312" s="6">
        <v>210.166666666666</v>
      </c>
      <c r="G312" s="6">
        <v>212.166666666666</v>
      </c>
      <c r="H312" s="7">
        <v>18</v>
      </c>
      <c r="I312" s="6">
        <f t="shared" si="33"/>
        <v>38.666666666666003</v>
      </c>
      <c r="J312" s="6">
        <f t="shared" si="34"/>
        <v>2</v>
      </c>
      <c r="K312" s="7">
        <f t="shared" si="35"/>
        <v>-5</v>
      </c>
      <c r="L312" s="6">
        <f t="shared" si="37"/>
        <v>4.4853333333332568</v>
      </c>
      <c r="M312" s="6">
        <f t="shared" si="38"/>
        <v>0.23200000000000001</v>
      </c>
      <c r="N312" s="7">
        <f t="shared" si="39"/>
        <v>-2.5</v>
      </c>
      <c r="O312" s="46">
        <f t="shared" si="36"/>
        <v>5.1402372621417411</v>
      </c>
    </row>
    <row r="313" spans="1:15" x14ac:dyDescent="0.2">
      <c r="A313">
        <v>310</v>
      </c>
      <c r="B313" s="29">
        <v>7.1527777777777801E-2</v>
      </c>
      <c r="C313">
        <v>170.166666666666</v>
      </c>
      <c r="D313">
        <v>211.5</v>
      </c>
      <c r="E313" s="1">
        <v>23</v>
      </c>
      <c r="F313" s="6">
        <v>212.166666666666</v>
      </c>
      <c r="G313" s="6">
        <v>214.166666666666</v>
      </c>
      <c r="H313" s="7">
        <v>19</v>
      </c>
      <c r="I313" s="6">
        <f t="shared" si="33"/>
        <v>42</v>
      </c>
      <c r="J313" s="6">
        <f t="shared" si="34"/>
        <v>2.6666666666660035</v>
      </c>
      <c r="K313" s="7">
        <f t="shared" si="35"/>
        <v>-4</v>
      </c>
      <c r="L313" s="6">
        <f t="shared" si="37"/>
        <v>4.8719999999999999</v>
      </c>
      <c r="M313" s="6">
        <f t="shared" si="38"/>
        <v>0.30933333333325641</v>
      </c>
      <c r="N313" s="7">
        <f t="shared" si="39"/>
        <v>-2</v>
      </c>
      <c r="O313" s="46">
        <f t="shared" si="36"/>
        <v>5.2756109704100682</v>
      </c>
    </row>
    <row r="314" spans="1:15" x14ac:dyDescent="0.2">
      <c r="A314">
        <v>311</v>
      </c>
      <c r="B314" s="29">
        <v>7.17592592592593E-2</v>
      </c>
      <c r="C314">
        <v>172.833333333333</v>
      </c>
      <c r="D314">
        <v>197.5</v>
      </c>
      <c r="E314" s="1">
        <v>23</v>
      </c>
      <c r="F314" s="6">
        <v>209.60101010100999</v>
      </c>
      <c r="G314" s="6">
        <v>210.10606060606</v>
      </c>
      <c r="H314" s="7">
        <v>18</v>
      </c>
      <c r="I314" s="6">
        <f t="shared" si="33"/>
        <v>36.767676767676988</v>
      </c>
      <c r="J314" s="6">
        <f t="shared" si="34"/>
        <v>12.606060606059998</v>
      </c>
      <c r="K314" s="7">
        <f t="shared" si="35"/>
        <v>-5</v>
      </c>
      <c r="L314" s="6">
        <f t="shared" si="37"/>
        <v>4.2650505050505307</v>
      </c>
      <c r="M314" s="6">
        <f t="shared" si="38"/>
        <v>1.4623030303029598</v>
      </c>
      <c r="N314" s="7">
        <f t="shared" si="39"/>
        <v>-2.5</v>
      </c>
      <c r="O314" s="46">
        <f t="shared" si="36"/>
        <v>5.1554811572796009</v>
      </c>
    </row>
    <row r="315" spans="1:15" x14ac:dyDescent="0.2">
      <c r="A315">
        <v>312</v>
      </c>
      <c r="B315" s="29">
        <v>7.1990740740740702E-2</v>
      </c>
      <c r="C315">
        <v>175.5</v>
      </c>
      <c r="D315">
        <v>192.833333333333</v>
      </c>
      <c r="E315" s="1">
        <v>24</v>
      </c>
      <c r="F315" s="6">
        <v>210.10606060606</v>
      </c>
      <c r="G315" s="6">
        <v>210.10606060606</v>
      </c>
      <c r="H315" s="7">
        <v>19</v>
      </c>
      <c r="I315" s="6">
        <f t="shared" si="33"/>
        <v>34.606060606059998</v>
      </c>
      <c r="J315" s="6">
        <f t="shared" si="34"/>
        <v>17.272727272726996</v>
      </c>
      <c r="K315" s="7">
        <f t="shared" si="35"/>
        <v>-5</v>
      </c>
      <c r="L315" s="6">
        <f t="shared" si="37"/>
        <v>4.0143030303029601</v>
      </c>
      <c r="M315" s="6">
        <f t="shared" si="38"/>
        <v>2.0036363636363315</v>
      </c>
      <c r="N315" s="7">
        <f t="shared" si="39"/>
        <v>-2.5</v>
      </c>
      <c r="O315" s="46">
        <f t="shared" si="36"/>
        <v>5.136067318171107</v>
      </c>
    </row>
    <row r="316" spans="1:15" x14ac:dyDescent="0.2">
      <c r="A316">
        <v>313</v>
      </c>
      <c r="B316" s="29">
        <v>7.2222222222222202E-2</v>
      </c>
      <c r="C316">
        <v>165.5</v>
      </c>
      <c r="D316">
        <v>202.166666666666</v>
      </c>
      <c r="E316" s="1">
        <v>23</v>
      </c>
      <c r="F316" s="6">
        <v>212.12626262626199</v>
      </c>
      <c r="G316" s="6">
        <v>214.14646464646401</v>
      </c>
      <c r="H316" s="7">
        <v>21</v>
      </c>
      <c r="I316" s="6">
        <f t="shared" si="33"/>
        <v>46.62626262626199</v>
      </c>
      <c r="J316" s="6">
        <f t="shared" si="34"/>
        <v>11.979797979798008</v>
      </c>
      <c r="K316" s="7">
        <f t="shared" si="35"/>
        <v>-2</v>
      </c>
      <c r="L316" s="6">
        <f t="shared" si="37"/>
        <v>5.4086464646463908</v>
      </c>
      <c r="M316" s="6">
        <f t="shared" si="38"/>
        <v>1.3896565656565689</v>
      </c>
      <c r="N316" s="7">
        <f t="shared" si="39"/>
        <v>-1</v>
      </c>
      <c r="O316" s="46">
        <f t="shared" si="36"/>
        <v>5.6731474465242231</v>
      </c>
    </row>
    <row r="317" spans="1:15" x14ac:dyDescent="0.2">
      <c r="A317">
        <v>314</v>
      </c>
      <c r="B317" s="29">
        <v>7.2453703703703701E-2</v>
      </c>
      <c r="C317">
        <v>178.166666666666</v>
      </c>
      <c r="D317">
        <v>211.5</v>
      </c>
      <c r="E317" s="1">
        <v>24</v>
      </c>
      <c r="F317" s="6">
        <v>213.641414141414</v>
      </c>
      <c r="G317" s="6">
        <v>215.15656565656499</v>
      </c>
      <c r="H317" s="7">
        <v>20</v>
      </c>
      <c r="I317" s="6">
        <f t="shared" si="33"/>
        <v>35.474747474748</v>
      </c>
      <c r="J317" s="6">
        <f t="shared" si="34"/>
        <v>3.6565656565649931</v>
      </c>
      <c r="K317" s="7">
        <f t="shared" si="35"/>
        <v>-4</v>
      </c>
      <c r="L317" s="6">
        <f t="shared" si="37"/>
        <v>4.1150707070707684</v>
      </c>
      <c r="M317" s="6">
        <f t="shared" si="38"/>
        <v>0.42416161616153925</v>
      </c>
      <c r="N317" s="7">
        <f t="shared" si="39"/>
        <v>-2</v>
      </c>
      <c r="O317" s="46">
        <f t="shared" si="36"/>
        <v>4.5949668117209157</v>
      </c>
    </row>
    <row r="318" spans="1:15" x14ac:dyDescent="0.2">
      <c r="A318">
        <v>315</v>
      </c>
      <c r="B318" s="29">
        <v>7.26851851851852E-2</v>
      </c>
      <c r="C318">
        <v>178.166666666666</v>
      </c>
      <c r="D318">
        <v>198.833333333333</v>
      </c>
      <c r="E318" s="1">
        <v>24</v>
      </c>
      <c r="F318" s="6">
        <v>214.65151515151501</v>
      </c>
      <c r="G318" s="6">
        <v>212.63131313131299</v>
      </c>
      <c r="H318" s="7">
        <v>20</v>
      </c>
      <c r="I318" s="6">
        <f t="shared" si="33"/>
        <v>36.48484848484901</v>
      </c>
      <c r="J318" s="6">
        <f t="shared" si="34"/>
        <v>13.797979797979991</v>
      </c>
      <c r="K318" s="7">
        <f t="shared" si="35"/>
        <v>-4</v>
      </c>
      <c r="L318" s="6">
        <f t="shared" si="37"/>
        <v>4.232242424242485</v>
      </c>
      <c r="M318" s="6">
        <f t="shared" si="38"/>
        <v>1.600565656565679</v>
      </c>
      <c r="N318" s="7">
        <f t="shared" si="39"/>
        <v>-2</v>
      </c>
      <c r="O318" s="46">
        <f t="shared" si="36"/>
        <v>4.9470886750224548</v>
      </c>
    </row>
    <row r="319" spans="1:15" x14ac:dyDescent="0.2">
      <c r="A319">
        <v>316</v>
      </c>
      <c r="B319" s="29">
        <v>7.2916666666666699E-2</v>
      </c>
      <c r="C319">
        <v>178.166666666666</v>
      </c>
      <c r="D319">
        <v>196.833333333333</v>
      </c>
      <c r="E319" s="1">
        <v>24</v>
      </c>
      <c r="F319" s="6">
        <v>213.641414141414</v>
      </c>
      <c r="G319" s="6">
        <v>214.14646464646401</v>
      </c>
      <c r="H319" s="7">
        <v>20</v>
      </c>
      <c r="I319" s="6">
        <f t="shared" si="33"/>
        <v>35.474747474748</v>
      </c>
      <c r="J319" s="6">
        <f t="shared" si="34"/>
        <v>17.313131313131009</v>
      </c>
      <c r="K319" s="7">
        <f t="shared" si="35"/>
        <v>-4</v>
      </c>
      <c r="L319" s="6">
        <f t="shared" si="37"/>
        <v>4.1150707070707684</v>
      </c>
      <c r="M319" s="6">
        <f t="shared" si="38"/>
        <v>2.008323232323197</v>
      </c>
      <c r="N319" s="7">
        <f t="shared" si="39"/>
        <v>-2</v>
      </c>
      <c r="O319" s="46">
        <f t="shared" si="36"/>
        <v>4.9967158343937275</v>
      </c>
    </row>
    <row r="320" spans="1:15" x14ac:dyDescent="0.2">
      <c r="A320">
        <v>317</v>
      </c>
      <c r="B320" s="29">
        <v>7.3148148148148101E-2</v>
      </c>
      <c r="C320">
        <v>174.166666666666</v>
      </c>
      <c r="D320">
        <v>202.166666666666</v>
      </c>
      <c r="E320" s="1">
        <v>25</v>
      </c>
      <c r="F320" s="6">
        <v>214.14646464646401</v>
      </c>
      <c r="G320" s="6">
        <v>215.15656565656499</v>
      </c>
      <c r="H320" s="7">
        <v>21</v>
      </c>
      <c r="I320" s="6">
        <f t="shared" si="33"/>
        <v>39.979797979798008</v>
      </c>
      <c r="J320" s="6">
        <f t="shared" si="34"/>
        <v>12.98989898989899</v>
      </c>
      <c r="K320" s="7">
        <f t="shared" si="35"/>
        <v>-4</v>
      </c>
      <c r="L320" s="6">
        <f t="shared" si="37"/>
        <v>4.6376565656565694</v>
      </c>
      <c r="M320" s="6">
        <f t="shared" si="38"/>
        <v>1.5068282828282829</v>
      </c>
      <c r="N320" s="7">
        <f t="shared" si="39"/>
        <v>-2</v>
      </c>
      <c r="O320" s="46">
        <f t="shared" si="36"/>
        <v>5.2705208371572461</v>
      </c>
    </row>
    <row r="321" spans="1:16" x14ac:dyDescent="0.2">
      <c r="A321">
        <v>318</v>
      </c>
      <c r="B321" s="29">
        <v>7.33796296296296E-2</v>
      </c>
      <c r="C321">
        <v>174.166666666666</v>
      </c>
      <c r="D321">
        <v>202.166666666666</v>
      </c>
      <c r="E321" s="1">
        <v>24</v>
      </c>
      <c r="F321" s="6">
        <v>216.67171717171701</v>
      </c>
      <c r="G321" s="6">
        <v>215.15656565656499</v>
      </c>
      <c r="H321" s="7">
        <v>21</v>
      </c>
      <c r="I321" s="6">
        <f t="shared" si="33"/>
        <v>42.505050505051003</v>
      </c>
      <c r="J321" s="6">
        <f t="shared" si="34"/>
        <v>12.98989898989899</v>
      </c>
      <c r="K321" s="7">
        <f t="shared" si="35"/>
        <v>-3</v>
      </c>
      <c r="L321" s="6">
        <f t="shared" si="37"/>
        <v>4.9305858585859168</v>
      </c>
      <c r="M321" s="6">
        <f t="shared" si="38"/>
        <v>1.5068282828282829</v>
      </c>
      <c r="N321" s="7">
        <f t="shared" si="39"/>
        <v>-1.5</v>
      </c>
      <c r="O321" s="46">
        <f t="shared" si="36"/>
        <v>5.3694700281143817</v>
      </c>
    </row>
    <row r="322" spans="1:16" x14ac:dyDescent="0.2">
      <c r="A322">
        <v>319</v>
      </c>
      <c r="B322" s="29">
        <v>7.3611111111111099E-2</v>
      </c>
      <c r="C322">
        <v>176.166666666666</v>
      </c>
      <c r="D322">
        <v>191.5</v>
      </c>
      <c r="E322" s="1">
        <v>25</v>
      </c>
      <c r="F322" s="6">
        <v>216.67171717171701</v>
      </c>
      <c r="G322" s="6">
        <v>219.19696969696901</v>
      </c>
      <c r="H322" s="7">
        <v>19</v>
      </c>
      <c r="I322" s="6">
        <f t="shared" si="33"/>
        <v>40.505050505051003</v>
      </c>
      <c r="J322" s="6">
        <f t="shared" si="34"/>
        <v>27.696969696969006</v>
      </c>
      <c r="K322" s="7">
        <f t="shared" si="35"/>
        <v>-6</v>
      </c>
      <c r="L322" s="6">
        <f t="shared" si="37"/>
        <v>4.6985858585859166</v>
      </c>
      <c r="M322" s="6">
        <f t="shared" si="38"/>
        <v>3.2128484848484047</v>
      </c>
      <c r="N322" s="7">
        <f t="shared" si="39"/>
        <v>-3</v>
      </c>
      <c r="O322" s="46">
        <f t="shared" si="36"/>
        <v>6.4342135849765079</v>
      </c>
    </row>
    <row r="323" spans="1:16" x14ac:dyDescent="0.2">
      <c r="A323">
        <v>320</v>
      </c>
      <c r="B323" s="29">
        <v>7.3842592592592599E-2</v>
      </c>
      <c r="C323">
        <v>186.166666666666</v>
      </c>
      <c r="D323">
        <v>195.5</v>
      </c>
      <c r="E323" s="1">
        <v>28</v>
      </c>
      <c r="F323" s="6">
        <v>215.661616161616</v>
      </c>
      <c r="G323" s="6">
        <v>219.19696969696901</v>
      </c>
      <c r="H323" s="7">
        <v>19</v>
      </c>
      <c r="I323" s="6">
        <f t="shared" si="33"/>
        <v>29.494949494949992</v>
      </c>
      <c r="J323" s="6">
        <f t="shared" si="34"/>
        <v>23.696969696969006</v>
      </c>
      <c r="K323" s="7">
        <f t="shared" si="35"/>
        <v>-9</v>
      </c>
      <c r="L323" s="6">
        <f t="shared" si="37"/>
        <v>3.4214141414141994</v>
      </c>
      <c r="M323" s="6">
        <f t="shared" si="38"/>
        <v>2.7488484848484047</v>
      </c>
      <c r="N323" s="7">
        <f t="shared" si="39"/>
        <v>-4.5</v>
      </c>
      <c r="O323" s="46">
        <f t="shared" si="36"/>
        <v>6.2858764480160154</v>
      </c>
    </row>
    <row r="324" spans="1:16" x14ac:dyDescent="0.2">
      <c r="A324">
        <v>321</v>
      </c>
      <c r="B324" s="29">
        <v>7.4074074074074098E-2</v>
      </c>
      <c r="C324">
        <v>197.5</v>
      </c>
      <c r="D324">
        <v>194.166666666666</v>
      </c>
      <c r="E324" s="1">
        <v>29</v>
      </c>
      <c r="F324" s="6">
        <v>215.661616161616</v>
      </c>
      <c r="G324" s="6">
        <v>216.166666666666</v>
      </c>
      <c r="H324" s="7">
        <v>19</v>
      </c>
      <c r="I324" s="6">
        <f t="shared" si="33"/>
        <v>18.161616161615996</v>
      </c>
      <c r="J324" s="6">
        <f t="shared" si="34"/>
        <v>22</v>
      </c>
      <c r="K324" s="7">
        <f t="shared" si="35"/>
        <v>-10</v>
      </c>
      <c r="L324" s="6">
        <f t="shared" si="37"/>
        <v>2.1067474747474555</v>
      </c>
      <c r="M324" s="6">
        <f t="shared" si="38"/>
        <v>2.552</v>
      </c>
      <c r="N324" s="7">
        <f t="shared" si="39"/>
        <v>-5</v>
      </c>
      <c r="O324" s="46">
        <f t="shared" si="36"/>
        <v>5.9959226914925097</v>
      </c>
    </row>
    <row r="325" spans="1:16" x14ac:dyDescent="0.2">
      <c r="A325">
        <v>322</v>
      </c>
      <c r="B325" s="29">
        <v>7.4305555555555597E-2</v>
      </c>
      <c r="C325">
        <v>192.833333333333</v>
      </c>
      <c r="D325">
        <v>199.5</v>
      </c>
      <c r="E325" s="1">
        <v>29</v>
      </c>
      <c r="F325" s="6">
        <v>212.63131313131299</v>
      </c>
      <c r="G325" s="6">
        <v>217.68181818181799</v>
      </c>
      <c r="H325" s="7">
        <v>20</v>
      </c>
      <c r="I325" s="6">
        <f t="shared" ref="I325:I388" si="40">F325-C325</f>
        <v>19.797979797979991</v>
      </c>
      <c r="J325" s="6">
        <f t="shared" ref="J325:J388" si="41">G325-D325</f>
        <v>18.181818181817988</v>
      </c>
      <c r="K325" s="7">
        <f t="shared" ref="K325:K388" si="42">H325-E325</f>
        <v>-9</v>
      </c>
      <c r="L325" s="6">
        <f t="shared" si="37"/>
        <v>2.2965656565656789</v>
      </c>
      <c r="M325" s="6">
        <f t="shared" si="38"/>
        <v>2.1090909090908867</v>
      </c>
      <c r="N325" s="7">
        <f t="shared" si="39"/>
        <v>-4.5</v>
      </c>
      <c r="O325" s="46">
        <f t="shared" ref="O325:O388" si="43">SQRT((L325^2)+(M325^2)+(N325^2))</f>
        <v>5.4747126205607151</v>
      </c>
    </row>
    <row r="326" spans="1:16" x14ac:dyDescent="0.2">
      <c r="A326">
        <v>323</v>
      </c>
      <c r="B326" s="29">
        <v>7.4537037037036999E-2</v>
      </c>
      <c r="C326">
        <v>184.833333333333</v>
      </c>
      <c r="D326">
        <v>204.833333333333</v>
      </c>
      <c r="E326" s="1">
        <v>30</v>
      </c>
      <c r="F326" s="6">
        <v>212.63131313131299</v>
      </c>
      <c r="G326" s="6">
        <v>217.68181818181799</v>
      </c>
      <c r="H326" s="7">
        <v>21</v>
      </c>
      <c r="I326" s="6">
        <f t="shared" si="40"/>
        <v>27.797979797979991</v>
      </c>
      <c r="J326" s="6">
        <f t="shared" si="41"/>
        <v>12.848484848484986</v>
      </c>
      <c r="K326" s="7">
        <f t="shared" si="42"/>
        <v>-9</v>
      </c>
      <c r="L326" s="6">
        <f t="shared" si="37"/>
        <v>3.2245656565656793</v>
      </c>
      <c r="M326" s="6">
        <f t="shared" si="38"/>
        <v>1.4904242424242584</v>
      </c>
      <c r="N326" s="7">
        <f t="shared" si="39"/>
        <v>-4.5</v>
      </c>
      <c r="O326" s="46">
        <f t="shared" si="43"/>
        <v>5.7331656260663513</v>
      </c>
    </row>
    <row r="327" spans="1:16" x14ac:dyDescent="0.2">
      <c r="A327">
        <v>324</v>
      </c>
      <c r="B327" s="29">
        <v>7.4768518518518498E-2</v>
      </c>
      <c r="C327">
        <v>200.833333333333</v>
      </c>
      <c r="D327">
        <v>216.833333333333</v>
      </c>
      <c r="E327" s="1">
        <v>32</v>
      </c>
      <c r="F327" s="6">
        <v>212.63131313131299</v>
      </c>
      <c r="G327" s="6">
        <v>215.661616161616</v>
      </c>
      <c r="H327" s="7">
        <v>21</v>
      </c>
      <c r="I327" s="6">
        <f t="shared" si="40"/>
        <v>11.797979797979991</v>
      </c>
      <c r="J327" s="6">
        <f t="shared" si="41"/>
        <v>-1.1717171717170061</v>
      </c>
      <c r="K327" s="7">
        <f t="shared" si="42"/>
        <v>-11</v>
      </c>
      <c r="L327" s="6">
        <f t="shared" si="37"/>
        <v>1.368565656565679</v>
      </c>
      <c r="M327" s="6">
        <f t="shared" si="38"/>
        <v>-0.1359191919191727</v>
      </c>
      <c r="N327" s="7">
        <f t="shared" si="39"/>
        <v>-5.5</v>
      </c>
      <c r="O327" s="46">
        <f t="shared" si="43"/>
        <v>5.669342641176577</v>
      </c>
    </row>
    <row r="328" spans="1:16" x14ac:dyDescent="0.2">
      <c r="A328">
        <v>325</v>
      </c>
      <c r="B328" s="29">
        <v>7.4999999999999997E-2</v>
      </c>
      <c r="C328">
        <v>203.5</v>
      </c>
      <c r="D328">
        <v>224.833333333333</v>
      </c>
      <c r="E328" s="1">
        <v>32</v>
      </c>
      <c r="F328" s="6">
        <v>209.09595959595899</v>
      </c>
      <c r="G328" s="6">
        <v>212.63131313131299</v>
      </c>
      <c r="H328" s="7">
        <v>21</v>
      </c>
      <c r="I328" s="6">
        <f t="shared" si="40"/>
        <v>5.5959595959589876</v>
      </c>
      <c r="J328" s="6">
        <f t="shared" si="41"/>
        <v>-12.202020202020009</v>
      </c>
      <c r="K328" s="7">
        <f t="shared" si="42"/>
        <v>-11</v>
      </c>
      <c r="L328" s="6">
        <f t="shared" si="37"/>
        <v>0.64913131313124262</v>
      </c>
      <c r="M328" s="6">
        <f t="shared" si="38"/>
        <v>-1.4154343434343211</v>
      </c>
      <c r="N328" s="7">
        <f t="shared" si="39"/>
        <v>-5.5</v>
      </c>
      <c r="O328" s="46">
        <f t="shared" si="43"/>
        <v>5.7161898011053518</v>
      </c>
    </row>
    <row r="329" spans="1:16" x14ac:dyDescent="0.2">
      <c r="A329">
        <v>326</v>
      </c>
      <c r="B329" s="29">
        <v>7.5231481481481496E-2</v>
      </c>
      <c r="C329">
        <v>208.166666666666</v>
      </c>
      <c r="D329">
        <v>215.5</v>
      </c>
      <c r="E329" s="1">
        <v>33</v>
      </c>
      <c r="F329" s="6">
        <v>206.57070707070699</v>
      </c>
      <c r="G329" s="6">
        <v>211.11616161616101</v>
      </c>
      <c r="H329" s="7">
        <v>22</v>
      </c>
      <c r="I329" s="6">
        <f t="shared" si="40"/>
        <v>-1.595959595959016</v>
      </c>
      <c r="J329" s="6">
        <f t="shared" si="41"/>
        <v>-4.3838383838389916</v>
      </c>
      <c r="K329" s="7">
        <f t="shared" si="42"/>
        <v>-11</v>
      </c>
      <c r="L329" s="6">
        <f t="shared" si="37"/>
        <v>-0.18513131313124587</v>
      </c>
      <c r="M329" s="6">
        <f t="shared" si="38"/>
        <v>-0.5085252525253231</v>
      </c>
      <c r="N329" s="7">
        <f t="shared" si="39"/>
        <v>-5.5</v>
      </c>
      <c r="O329" s="46">
        <f t="shared" si="43"/>
        <v>5.5265605520574592</v>
      </c>
    </row>
    <row r="330" spans="1:16" x14ac:dyDescent="0.2">
      <c r="A330" s="9">
        <v>327</v>
      </c>
      <c r="B330" s="30">
        <v>7.5462962962962996E-2</v>
      </c>
      <c r="C330">
        <v>214.166666666666</v>
      </c>
      <c r="D330">
        <v>228.833333333333</v>
      </c>
      <c r="E330" s="1">
        <v>33</v>
      </c>
      <c r="F330" s="6">
        <v>206.57070707070699</v>
      </c>
      <c r="G330" s="6">
        <v>214.65151515151501</v>
      </c>
      <c r="H330" s="7">
        <v>23</v>
      </c>
      <c r="I330" s="6">
        <f t="shared" si="40"/>
        <v>-7.595959595959016</v>
      </c>
      <c r="J330" s="6">
        <f t="shared" si="41"/>
        <v>-14.181818181817988</v>
      </c>
      <c r="K330" s="7">
        <f t="shared" si="42"/>
        <v>-10</v>
      </c>
      <c r="L330" s="6">
        <f t="shared" si="37"/>
        <v>-0.88113131313124593</v>
      </c>
      <c r="M330" s="6">
        <f t="shared" si="38"/>
        <v>-1.6450909090908867</v>
      </c>
      <c r="N330" s="7">
        <f t="shared" si="39"/>
        <v>-5</v>
      </c>
      <c r="O330" s="46">
        <f t="shared" si="43"/>
        <v>5.3369201315134811</v>
      </c>
      <c r="P330">
        <v>1</v>
      </c>
    </row>
    <row r="331" spans="1:16" x14ac:dyDescent="0.2">
      <c r="A331">
        <v>328</v>
      </c>
      <c r="B331" s="29">
        <v>7.5694444444444398E-2</v>
      </c>
      <c r="C331">
        <v>204.166666666666</v>
      </c>
      <c r="D331">
        <v>219.5</v>
      </c>
      <c r="E331" s="1">
        <v>33</v>
      </c>
      <c r="F331" s="6">
        <v>210.611111111111</v>
      </c>
      <c r="G331" s="6">
        <v>214.65151515151501</v>
      </c>
      <c r="H331" s="7">
        <v>21</v>
      </c>
      <c r="I331" s="6">
        <f t="shared" si="40"/>
        <v>6.4444444444449971</v>
      </c>
      <c r="J331" s="6">
        <f t="shared" si="41"/>
        <v>-4.8484848484849863</v>
      </c>
      <c r="K331" s="7">
        <f t="shared" si="42"/>
        <v>-12</v>
      </c>
      <c r="L331" s="6">
        <f t="shared" ref="L331:L394" si="44">I331*0.116</f>
        <v>0.7475555555556197</v>
      </c>
      <c r="M331" s="6">
        <f t="shared" ref="M331:M394" si="45">J331*0.116</f>
        <v>-0.56242424242425848</v>
      </c>
      <c r="N331" s="7">
        <f t="shared" ref="N331:N394" si="46">K331*0.5</f>
        <v>-6</v>
      </c>
      <c r="O331" s="46">
        <f t="shared" si="43"/>
        <v>6.0724921026798029</v>
      </c>
    </row>
    <row r="332" spans="1:16" x14ac:dyDescent="0.2">
      <c r="A332">
        <v>329</v>
      </c>
      <c r="B332" s="29">
        <v>7.5925925925925897E-2</v>
      </c>
      <c r="C332">
        <v>190.833333333333</v>
      </c>
      <c r="D332">
        <v>211.5</v>
      </c>
      <c r="E332" s="1">
        <v>32</v>
      </c>
      <c r="F332" s="6">
        <v>211.62121212121201</v>
      </c>
      <c r="G332" s="6">
        <v>218.186868686868</v>
      </c>
      <c r="H332" s="7">
        <v>22</v>
      </c>
      <c r="I332" s="6">
        <f t="shared" si="40"/>
        <v>20.787878787879009</v>
      </c>
      <c r="J332" s="6">
        <f t="shared" si="41"/>
        <v>6.6868686868679958</v>
      </c>
      <c r="K332" s="7">
        <f t="shared" si="42"/>
        <v>-10</v>
      </c>
      <c r="L332" s="6">
        <f t="shared" si="44"/>
        <v>2.4113939393939652</v>
      </c>
      <c r="M332" s="6">
        <f t="shared" si="45"/>
        <v>0.77567676767668758</v>
      </c>
      <c r="N332" s="7">
        <f t="shared" si="46"/>
        <v>-5</v>
      </c>
      <c r="O332" s="46">
        <f t="shared" si="43"/>
        <v>5.6050419426494305</v>
      </c>
    </row>
    <row r="333" spans="1:16" x14ac:dyDescent="0.2">
      <c r="A333">
        <v>330</v>
      </c>
      <c r="B333" s="29">
        <v>7.6157407407407396E-2</v>
      </c>
      <c r="C333">
        <v>190.833333333333</v>
      </c>
      <c r="D333">
        <v>211.5</v>
      </c>
      <c r="E333" s="1">
        <v>30</v>
      </c>
      <c r="F333" s="6">
        <v>213.136363636363</v>
      </c>
      <c r="G333" s="6">
        <v>215.15656565656499</v>
      </c>
      <c r="H333" s="7">
        <v>21</v>
      </c>
      <c r="I333" s="6">
        <f t="shared" si="40"/>
        <v>22.303030303029999</v>
      </c>
      <c r="J333" s="6">
        <f t="shared" si="41"/>
        <v>3.6565656565649931</v>
      </c>
      <c r="K333" s="7">
        <f t="shared" si="42"/>
        <v>-9</v>
      </c>
      <c r="L333" s="6">
        <f t="shared" si="44"/>
        <v>2.5871515151514801</v>
      </c>
      <c r="M333" s="6">
        <f t="shared" si="45"/>
        <v>0.42416161616153925</v>
      </c>
      <c r="N333" s="7">
        <f t="shared" si="46"/>
        <v>-4.5</v>
      </c>
      <c r="O333" s="46">
        <f t="shared" si="43"/>
        <v>5.2080001957541597</v>
      </c>
    </row>
    <row r="334" spans="1:16" x14ac:dyDescent="0.2">
      <c r="A334">
        <v>331</v>
      </c>
      <c r="B334" s="29">
        <v>7.6388888888888895E-2</v>
      </c>
      <c r="C334">
        <v>182.833333333333</v>
      </c>
      <c r="D334">
        <v>208.166666666666</v>
      </c>
      <c r="E334" s="1">
        <v>29</v>
      </c>
      <c r="F334" s="6">
        <v>212.63131313131299</v>
      </c>
      <c r="G334" s="6">
        <v>212.63131313131299</v>
      </c>
      <c r="H334" s="7">
        <v>21</v>
      </c>
      <c r="I334" s="6">
        <f t="shared" si="40"/>
        <v>29.797979797979991</v>
      </c>
      <c r="J334" s="6">
        <f t="shared" si="41"/>
        <v>4.4646464646469894</v>
      </c>
      <c r="K334" s="7">
        <f t="shared" si="42"/>
        <v>-8</v>
      </c>
      <c r="L334" s="6">
        <f t="shared" si="44"/>
        <v>3.456565656565679</v>
      </c>
      <c r="M334" s="6">
        <f t="shared" si="45"/>
        <v>0.51789898989905081</v>
      </c>
      <c r="N334" s="7">
        <f t="shared" si="46"/>
        <v>-4</v>
      </c>
      <c r="O334" s="46">
        <f t="shared" si="43"/>
        <v>5.311879658076581</v>
      </c>
    </row>
    <row r="335" spans="1:16" x14ac:dyDescent="0.2">
      <c r="A335" s="9">
        <v>332</v>
      </c>
      <c r="B335" s="30">
        <v>7.6620370370370394E-2</v>
      </c>
      <c r="C335">
        <v>179.5</v>
      </c>
      <c r="D335">
        <v>206.166666666666</v>
      </c>
      <c r="E335" s="1">
        <v>28</v>
      </c>
      <c r="F335" s="6">
        <v>214.65151515151501</v>
      </c>
      <c r="G335" s="6">
        <v>210.611111111111</v>
      </c>
      <c r="H335" s="7">
        <v>20</v>
      </c>
      <c r="I335" s="6">
        <f t="shared" si="40"/>
        <v>35.151515151515014</v>
      </c>
      <c r="J335" s="6">
        <f t="shared" si="41"/>
        <v>4.4444444444449971</v>
      </c>
      <c r="K335" s="7">
        <f t="shared" si="42"/>
        <v>-8</v>
      </c>
      <c r="L335" s="6">
        <f t="shared" si="44"/>
        <v>4.0775757575757421</v>
      </c>
      <c r="M335" s="6">
        <f t="shared" si="45"/>
        <v>0.51555555555561972</v>
      </c>
      <c r="N335" s="7">
        <f t="shared" si="46"/>
        <v>-4</v>
      </c>
      <c r="O335" s="46">
        <f t="shared" si="43"/>
        <v>5.7351915041813246</v>
      </c>
      <c r="P335">
        <v>1</v>
      </c>
    </row>
    <row r="336" spans="1:16" x14ac:dyDescent="0.2">
      <c r="A336">
        <v>333</v>
      </c>
      <c r="B336" s="29">
        <v>7.6851851851851893E-2</v>
      </c>
      <c r="C336">
        <v>176.833333333333</v>
      </c>
      <c r="D336">
        <v>206.166666666666</v>
      </c>
      <c r="E336" s="1">
        <v>26</v>
      </c>
      <c r="F336" s="6">
        <v>211.11616161616101</v>
      </c>
      <c r="G336" s="6">
        <v>211.11616161616101</v>
      </c>
      <c r="H336" s="7">
        <v>21</v>
      </c>
      <c r="I336" s="6">
        <f t="shared" si="40"/>
        <v>34.282828282828007</v>
      </c>
      <c r="J336" s="6">
        <f t="shared" si="41"/>
        <v>4.9494949494950049</v>
      </c>
      <c r="K336" s="7">
        <f t="shared" si="42"/>
        <v>-5</v>
      </c>
      <c r="L336" s="6">
        <f t="shared" si="44"/>
        <v>3.9768080808080488</v>
      </c>
      <c r="M336" s="6">
        <f t="shared" si="45"/>
        <v>0.57414141414142061</v>
      </c>
      <c r="N336" s="7">
        <f t="shared" si="46"/>
        <v>-2.5</v>
      </c>
      <c r="O336" s="46">
        <f t="shared" si="43"/>
        <v>4.732297631702016</v>
      </c>
    </row>
    <row r="337" spans="1:15" x14ac:dyDescent="0.2">
      <c r="A337">
        <v>334</v>
      </c>
      <c r="B337" s="29">
        <v>7.7083333333333295E-2</v>
      </c>
      <c r="C337">
        <v>168.833333333333</v>
      </c>
      <c r="D337">
        <v>206.166666666666</v>
      </c>
      <c r="E337" s="1">
        <v>28</v>
      </c>
      <c r="F337" s="6">
        <v>209.60101010100999</v>
      </c>
      <c r="G337" s="6">
        <v>211.11616161616101</v>
      </c>
      <c r="H337" s="7">
        <v>21</v>
      </c>
      <c r="I337" s="6">
        <f t="shared" si="40"/>
        <v>40.767676767676988</v>
      </c>
      <c r="J337" s="6">
        <f t="shared" si="41"/>
        <v>4.9494949494950049</v>
      </c>
      <c r="K337" s="7">
        <f t="shared" si="42"/>
        <v>-7</v>
      </c>
      <c r="L337" s="6">
        <f t="shared" si="44"/>
        <v>4.7290505050505312</v>
      </c>
      <c r="M337" s="6">
        <f t="shared" si="45"/>
        <v>0.57414141414142061</v>
      </c>
      <c r="N337" s="7">
        <f t="shared" si="46"/>
        <v>-3.5</v>
      </c>
      <c r="O337" s="46">
        <f t="shared" si="43"/>
        <v>5.9113075577871088</v>
      </c>
    </row>
    <row r="338" spans="1:15" x14ac:dyDescent="0.2">
      <c r="A338">
        <v>335</v>
      </c>
      <c r="B338" s="29">
        <v>7.7314814814814795E-2</v>
      </c>
      <c r="C338">
        <v>160.166666666666</v>
      </c>
      <c r="D338">
        <v>198.166666666666</v>
      </c>
      <c r="E338" s="1">
        <v>24</v>
      </c>
      <c r="F338" s="6">
        <v>208.59090909090901</v>
      </c>
      <c r="G338" s="6">
        <v>208.59090909090901</v>
      </c>
      <c r="H338" s="7">
        <v>21</v>
      </c>
      <c r="I338" s="6">
        <f t="shared" si="40"/>
        <v>48.424242424243005</v>
      </c>
      <c r="J338" s="6">
        <f t="shared" si="41"/>
        <v>10.424242424243005</v>
      </c>
      <c r="K338" s="7">
        <f t="shared" si="42"/>
        <v>-3</v>
      </c>
      <c r="L338" s="6">
        <f t="shared" si="44"/>
        <v>5.617212121212189</v>
      </c>
      <c r="M338" s="6">
        <f t="shared" si="45"/>
        <v>1.2092121212121887</v>
      </c>
      <c r="N338" s="7">
        <f t="shared" si="46"/>
        <v>-1.5</v>
      </c>
      <c r="O338" s="46">
        <f t="shared" si="43"/>
        <v>5.9384565308487041</v>
      </c>
    </row>
    <row r="339" spans="1:15" x14ac:dyDescent="0.2">
      <c r="A339">
        <v>336</v>
      </c>
      <c r="B339" s="29">
        <v>7.7546296296296294E-2</v>
      </c>
      <c r="C339">
        <v>158.833333333333</v>
      </c>
      <c r="D339">
        <v>195.5</v>
      </c>
      <c r="E339" s="1">
        <v>24</v>
      </c>
      <c r="F339" s="6">
        <v>211.11616161616101</v>
      </c>
      <c r="G339" s="6">
        <v>206.06565656565601</v>
      </c>
      <c r="H339" s="7">
        <v>21</v>
      </c>
      <c r="I339" s="6">
        <f t="shared" si="40"/>
        <v>52.282828282828007</v>
      </c>
      <c r="J339" s="6">
        <f t="shared" si="41"/>
        <v>10.565656565656013</v>
      </c>
      <c r="K339" s="7">
        <f t="shared" si="42"/>
        <v>-3</v>
      </c>
      <c r="L339" s="6">
        <f t="shared" si="44"/>
        <v>6.0648080808080493</v>
      </c>
      <c r="M339" s="6">
        <f t="shared" si="45"/>
        <v>1.2256161616160977</v>
      </c>
      <c r="N339" s="7">
        <f t="shared" si="46"/>
        <v>-1.5</v>
      </c>
      <c r="O339" s="46">
        <f t="shared" si="43"/>
        <v>6.3666342782233993</v>
      </c>
    </row>
    <row r="340" spans="1:15" x14ac:dyDescent="0.2">
      <c r="A340">
        <v>337</v>
      </c>
      <c r="B340" s="29">
        <v>7.7777777777777807E-2</v>
      </c>
      <c r="C340">
        <v>157.5</v>
      </c>
      <c r="D340">
        <v>195.5</v>
      </c>
      <c r="E340" s="1">
        <v>24</v>
      </c>
      <c r="F340" s="6">
        <v>214.14646464646401</v>
      </c>
      <c r="G340" s="6">
        <v>207.075757575757</v>
      </c>
      <c r="H340" s="7">
        <v>21</v>
      </c>
      <c r="I340" s="6">
        <f t="shared" si="40"/>
        <v>56.646464646464011</v>
      </c>
      <c r="J340" s="6">
        <f t="shared" si="41"/>
        <v>11.575757575756995</v>
      </c>
      <c r="K340" s="7">
        <f t="shared" si="42"/>
        <v>-3</v>
      </c>
      <c r="L340" s="6">
        <f t="shared" si="44"/>
        <v>6.5709898989898257</v>
      </c>
      <c r="M340" s="6">
        <f t="shared" si="45"/>
        <v>1.3427878787878116</v>
      </c>
      <c r="N340" s="7">
        <f t="shared" si="46"/>
        <v>-1.5</v>
      </c>
      <c r="O340" s="46">
        <f t="shared" si="43"/>
        <v>6.8724804503211061</v>
      </c>
    </row>
    <row r="341" spans="1:15" x14ac:dyDescent="0.2">
      <c r="A341">
        <v>338</v>
      </c>
      <c r="B341" s="29">
        <v>7.8009259259259306E-2</v>
      </c>
      <c r="C341">
        <v>165.5</v>
      </c>
      <c r="D341">
        <v>192.166666666666</v>
      </c>
      <c r="E341" s="1">
        <v>25</v>
      </c>
      <c r="F341" s="6">
        <v>214.14646464646401</v>
      </c>
      <c r="G341" s="6">
        <v>207.075757575757</v>
      </c>
      <c r="H341" s="7">
        <v>20</v>
      </c>
      <c r="I341" s="6">
        <f t="shared" si="40"/>
        <v>48.646464646464011</v>
      </c>
      <c r="J341" s="6">
        <f t="shared" si="41"/>
        <v>14.909090909090992</v>
      </c>
      <c r="K341" s="7">
        <f t="shared" si="42"/>
        <v>-5</v>
      </c>
      <c r="L341" s="6">
        <f t="shared" si="44"/>
        <v>5.6429898989898257</v>
      </c>
      <c r="M341" s="6">
        <f t="shared" si="45"/>
        <v>1.7294545454545551</v>
      </c>
      <c r="N341" s="7">
        <f t="shared" si="46"/>
        <v>-2.5</v>
      </c>
      <c r="O341" s="46">
        <f t="shared" si="43"/>
        <v>6.4097073275536243</v>
      </c>
    </row>
    <row r="342" spans="1:15" x14ac:dyDescent="0.2">
      <c r="A342">
        <v>339</v>
      </c>
      <c r="B342" s="29">
        <v>7.8240740740740694E-2</v>
      </c>
      <c r="C342">
        <v>161.5</v>
      </c>
      <c r="D342">
        <v>188.833333333333</v>
      </c>
      <c r="E342" s="1">
        <v>26</v>
      </c>
      <c r="F342" s="6">
        <v>215.15656565656499</v>
      </c>
      <c r="G342" s="6">
        <v>205.055555555555</v>
      </c>
      <c r="H342" s="7">
        <v>20</v>
      </c>
      <c r="I342" s="6">
        <f t="shared" si="40"/>
        <v>53.656565656564993</v>
      </c>
      <c r="J342" s="6">
        <f t="shared" si="41"/>
        <v>16.222222222222001</v>
      </c>
      <c r="K342" s="7">
        <f t="shared" si="42"/>
        <v>-6</v>
      </c>
      <c r="L342" s="6">
        <f t="shared" si="44"/>
        <v>6.2241616161615392</v>
      </c>
      <c r="M342" s="6">
        <f t="shared" si="45"/>
        <v>1.8817777777777522</v>
      </c>
      <c r="N342" s="7">
        <f t="shared" si="46"/>
        <v>-3</v>
      </c>
      <c r="O342" s="46">
        <f t="shared" si="43"/>
        <v>7.161094569200773</v>
      </c>
    </row>
    <row r="343" spans="1:15" x14ac:dyDescent="0.2">
      <c r="A343">
        <v>340</v>
      </c>
      <c r="B343" s="29">
        <v>7.8472222222222193E-2</v>
      </c>
      <c r="C343">
        <v>156.166666666666</v>
      </c>
      <c r="D343">
        <v>183.5</v>
      </c>
      <c r="E343" s="1">
        <v>24</v>
      </c>
      <c r="F343" s="6">
        <v>215.15656565656499</v>
      </c>
      <c r="G343" s="6">
        <v>202.530303030303</v>
      </c>
      <c r="H343" s="7">
        <v>20</v>
      </c>
      <c r="I343" s="6">
        <f t="shared" si="40"/>
        <v>58.98989898989899</v>
      </c>
      <c r="J343" s="6">
        <f t="shared" si="41"/>
        <v>19.030303030303003</v>
      </c>
      <c r="K343" s="7">
        <f t="shared" si="42"/>
        <v>-4</v>
      </c>
      <c r="L343" s="6">
        <f t="shared" si="44"/>
        <v>6.8428282828282834</v>
      </c>
      <c r="M343" s="6">
        <f t="shared" si="45"/>
        <v>2.2075151515151483</v>
      </c>
      <c r="N343" s="7">
        <f t="shared" si="46"/>
        <v>-2</v>
      </c>
      <c r="O343" s="46">
        <f t="shared" si="43"/>
        <v>7.463070551217081</v>
      </c>
    </row>
    <row r="344" spans="1:15" x14ac:dyDescent="0.2">
      <c r="A344">
        <v>341</v>
      </c>
      <c r="B344" s="29">
        <v>7.8703703703703706E-2</v>
      </c>
      <c r="C344">
        <v>152.166666666666</v>
      </c>
      <c r="D344">
        <v>184.166666666666</v>
      </c>
      <c r="E344" s="1">
        <v>25</v>
      </c>
      <c r="F344" s="6">
        <v>216.166666666666</v>
      </c>
      <c r="G344" s="6">
        <v>201.01515151515099</v>
      </c>
      <c r="H344" s="7">
        <v>20</v>
      </c>
      <c r="I344" s="6">
        <f t="shared" si="40"/>
        <v>64</v>
      </c>
      <c r="J344" s="6">
        <f t="shared" si="41"/>
        <v>16.848484848484986</v>
      </c>
      <c r="K344" s="7">
        <f t="shared" si="42"/>
        <v>-5</v>
      </c>
      <c r="L344" s="6">
        <f t="shared" si="44"/>
        <v>7.4240000000000004</v>
      </c>
      <c r="M344" s="6">
        <f t="shared" si="45"/>
        <v>1.9544242424242586</v>
      </c>
      <c r="N344" s="7">
        <f t="shared" si="46"/>
        <v>-2.5</v>
      </c>
      <c r="O344" s="46">
        <f t="shared" si="43"/>
        <v>8.0737568776484494</v>
      </c>
    </row>
    <row r="345" spans="1:15" x14ac:dyDescent="0.2">
      <c r="A345">
        <v>342</v>
      </c>
      <c r="B345" s="29">
        <v>7.8935185185185205E-2</v>
      </c>
      <c r="C345">
        <v>152.166666666666</v>
      </c>
      <c r="D345">
        <v>187.5</v>
      </c>
      <c r="E345" s="1">
        <v>26</v>
      </c>
      <c r="F345" s="6">
        <v>215.661616161616</v>
      </c>
      <c r="G345" s="6">
        <v>202.530303030303</v>
      </c>
      <c r="H345" s="7">
        <v>20</v>
      </c>
      <c r="I345" s="6">
        <f t="shared" si="40"/>
        <v>63.494949494949992</v>
      </c>
      <c r="J345" s="6">
        <f t="shared" si="41"/>
        <v>15.030303030303003</v>
      </c>
      <c r="K345" s="7">
        <f t="shared" si="42"/>
        <v>-6</v>
      </c>
      <c r="L345" s="6">
        <f t="shared" si="44"/>
        <v>7.3654141414141998</v>
      </c>
      <c r="M345" s="6">
        <f t="shared" si="45"/>
        <v>1.7435151515151484</v>
      </c>
      <c r="N345" s="7">
        <f t="shared" si="46"/>
        <v>-3</v>
      </c>
      <c r="O345" s="46">
        <f t="shared" si="43"/>
        <v>8.1418161707390055</v>
      </c>
    </row>
    <row r="346" spans="1:15" x14ac:dyDescent="0.2">
      <c r="A346">
        <v>343</v>
      </c>
      <c r="B346" s="29">
        <v>7.9166666666666705E-2</v>
      </c>
      <c r="C346">
        <v>149.5</v>
      </c>
      <c r="D346">
        <v>178.166666666666</v>
      </c>
      <c r="E346" s="1">
        <v>26</v>
      </c>
      <c r="F346" s="6">
        <v>216.67171717171701</v>
      </c>
      <c r="G346" s="6">
        <v>205.56060606060601</v>
      </c>
      <c r="H346" s="7">
        <v>19</v>
      </c>
      <c r="I346" s="6">
        <f t="shared" si="40"/>
        <v>67.171717171717006</v>
      </c>
      <c r="J346" s="6">
        <f t="shared" si="41"/>
        <v>27.393939393940002</v>
      </c>
      <c r="K346" s="7">
        <f t="shared" si="42"/>
        <v>-7</v>
      </c>
      <c r="L346" s="6">
        <f t="shared" si="44"/>
        <v>7.791919191919173</v>
      </c>
      <c r="M346" s="6">
        <f t="shared" si="45"/>
        <v>3.1776969696970405</v>
      </c>
      <c r="N346" s="7">
        <f t="shared" si="46"/>
        <v>-3.5</v>
      </c>
      <c r="O346" s="46">
        <f t="shared" si="43"/>
        <v>9.1138226186721507</v>
      </c>
    </row>
    <row r="347" spans="1:15" x14ac:dyDescent="0.2">
      <c r="A347">
        <v>344</v>
      </c>
      <c r="B347" s="29">
        <v>7.9398148148148107E-2</v>
      </c>
      <c r="C347">
        <v>158.833333333333</v>
      </c>
      <c r="D347">
        <v>198.166666666666</v>
      </c>
      <c r="E347" s="1">
        <v>26</v>
      </c>
      <c r="F347" s="6">
        <v>215.15656565656499</v>
      </c>
      <c r="G347" s="6">
        <v>204.04545454545399</v>
      </c>
      <c r="H347" s="7">
        <v>19</v>
      </c>
      <c r="I347" s="6">
        <f t="shared" si="40"/>
        <v>56.323232323231991</v>
      </c>
      <c r="J347" s="6">
        <f t="shared" si="41"/>
        <v>5.878787878787989</v>
      </c>
      <c r="K347" s="7">
        <f t="shared" si="42"/>
        <v>-7</v>
      </c>
      <c r="L347" s="6">
        <f t="shared" si="44"/>
        <v>6.5334949494949113</v>
      </c>
      <c r="M347" s="6">
        <f t="shared" si="45"/>
        <v>0.68193939393940672</v>
      </c>
      <c r="N347" s="7">
        <f t="shared" si="46"/>
        <v>-3.5</v>
      </c>
      <c r="O347" s="46">
        <f t="shared" si="43"/>
        <v>7.4432249456859738</v>
      </c>
    </row>
    <row r="348" spans="1:15" x14ac:dyDescent="0.2">
      <c r="A348">
        <v>345</v>
      </c>
      <c r="B348" s="29">
        <v>7.9629629629629606E-2</v>
      </c>
      <c r="C348">
        <v>173.5</v>
      </c>
      <c r="D348">
        <v>201.5</v>
      </c>
      <c r="E348" s="1">
        <v>26</v>
      </c>
      <c r="F348" s="6">
        <v>214.14646464646401</v>
      </c>
      <c r="G348" s="6">
        <v>201.01515151515099</v>
      </c>
      <c r="H348" s="7">
        <v>19</v>
      </c>
      <c r="I348" s="6">
        <f t="shared" si="40"/>
        <v>40.646464646464011</v>
      </c>
      <c r="J348" s="6">
        <f t="shared" si="41"/>
        <v>-0.48484848484901022</v>
      </c>
      <c r="K348" s="7">
        <f t="shared" si="42"/>
        <v>-7</v>
      </c>
      <c r="L348" s="6">
        <f t="shared" si="44"/>
        <v>4.7149898989898258</v>
      </c>
      <c r="M348" s="6">
        <f t="shared" si="45"/>
        <v>-5.6242424242485191E-2</v>
      </c>
      <c r="N348" s="7">
        <f t="shared" si="46"/>
        <v>-3.5</v>
      </c>
      <c r="O348" s="46">
        <f t="shared" si="43"/>
        <v>5.8723328377963009</v>
      </c>
    </row>
    <row r="349" spans="1:15" x14ac:dyDescent="0.2">
      <c r="A349">
        <v>346</v>
      </c>
      <c r="B349" s="29">
        <v>7.9861111111111105E-2</v>
      </c>
      <c r="C349">
        <v>180.166666666666</v>
      </c>
      <c r="D349">
        <v>202.833333333333</v>
      </c>
      <c r="E349" s="1">
        <v>28</v>
      </c>
      <c r="F349" s="6">
        <v>216.166666666666</v>
      </c>
      <c r="G349" s="6">
        <v>201.01515151515099</v>
      </c>
      <c r="H349" s="7">
        <v>18</v>
      </c>
      <c r="I349" s="6">
        <f t="shared" si="40"/>
        <v>36</v>
      </c>
      <c r="J349" s="6">
        <f t="shared" si="41"/>
        <v>-1.818181818182012</v>
      </c>
      <c r="K349" s="7">
        <f t="shared" si="42"/>
        <v>-10</v>
      </c>
      <c r="L349" s="6">
        <f t="shared" si="44"/>
        <v>4.1760000000000002</v>
      </c>
      <c r="M349" s="6">
        <f t="shared" si="45"/>
        <v>-0.21090909090911339</v>
      </c>
      <c r="N349" s="7">
        <f t="shared" si="46"/>
        <v>-5</v>
      </c>
      <c r="O349" s="46">
        <f t="shared" si="43"/>
        <v>6.5179336176911242</v>
      </c>
    </row>
    <row r="350" spans="1:15" x14ac:dyDescent="0.2">
      <c r="A350">
        <v>347</v>
      </c>
      <c r="B350" s="29">
        <v>8.0092592592592604E-2</v>
      </c>
      <c r="C350">
        <v>184.833333333333</v>
      </c>
      <c r="D350">
        <v>204.833333333333</v>
      </c>
      <c r="E350" s="1">
        <v>28</v>
      </c>
      <c r="F350" s="6">
        <v>217.17676767676701</v>
      </c>
      <c r="G350" s="6">
        <v>201.01515151515099</v>
      </c>
      <c r="H350" s="7">
        <v>19</v>
      </c>
      <c r="I350" s="6">
        <f t="shared" si="40"/>
        <v>32.343434343434012</v>
      </c>
      <c r="J350" s="6">
        <f t="shared" si="41"/>
        <v>-3.818181818182012</v>
      </c>
      <c r="K350" s="7">
        <f t="shared" si="42"/>
        <v>-9</v>
      </c>
      <c r="L350" s="6">
        <f t="shared" si="44"/>
        <v>3.7518383838383458</v>
      </c>
      <c r="M350" s="6">
        <f t="shared" si="45"/>
        <v>-0.4429090909091134</v>
      </c>
      <c r="N350" s="7">
        <f t="shared" si="46"/>
        <v>-4.5</v>
      </c>
      <c r="O350" s="46">
        <f t="shared" si="43"/>
        <v>5.8755816496116084</v>
      </c>
    </row>
    <row r="351" spans="1:15" x14ac:dyDescent="0.2">
      <c r="A351">
        <v>348</v>
      </c>
      <c r="B351" s="29">
        <v>8.0324074074074103E-2</v>
      </c>
      <c r="C351">
        <v>181.5</v>
      </c>
      <c r="D351">
        <v>211.5</v>
      </c>
      <c r="E351" s="1">
        <v>27</v>
      </c>
      <c r="F351" s="6">
        <v>218.691919191919</v>
      </c>
      <c r="G351" s="6">
        <v>201.01515151515099</v>
      </c>
      <c r="H351" s="7">
        <v>20</v>
      </c>
      <c r="I351" s="6">
        <f t="shared" si="40"/>
        <v>37.191919191918998</v>
      </c>
      <c r="J351" s="6">
        <f t="shared" si="41"/>
        <v>-10.48484848484901</v>
      </c>
      <c r="K351" s="7">
        <f t="shared" si="42"/>
        <v>-7</v>
      </c>
      <c r="L351" s="6">
        <f t="shared" si="44"/>
        <v>4.3142626262626038</v>
      </c>
      <c r="M351" s="6">
        <f t="shared" si="45"/>
        <v>-1.2162424242424852</v>
      </c>
      <c r="N351" s="7">
        <f t="shared" si="46"/>
        <v>-3.5</v>
      </c>
      <c r="O351" s="46">
        <f t="shared" si="43"/>
        <v>5.6870121894447827</v>
      </c>
    </row>
    <row r="352" spans="1:15" x14ac:dyDescent="0.2">
      <c r="A352">
        <v>349</v>
      </c>
      <c r="B352" s="29">
        <v>8.0555555555555505E-2</v>
      </c>
      <c r="C352">
        <v>192.166666666666</v>
      </c>
      <c r="D352">
        <v>204.833333333333</v>
      </c>
      <c r="E352" s="1">
        <v>29</v>
      </c>
      <c r="F352" s="6">
        <v>217.17676767676701</v>
      </c>
      <c r="G352" s="6">
        <v>196.469696969696</v>
      </c>
      <c r="H352" s="7">
        <v>21</v>
      </c>
      <c r="I352" s="6">
        <f t="shared" si="40"/>
        <v>25.01010101010101</v>
      </c>
      <c r="J352" s="6">
        <f t="shared" si="41"/>
        <v>-8.3636363636369992</v>
      </c>
      <c r="K352" s="7">
        <f t="shared" si="42"/>
        <v>-8</v>
      </c>
      <c r="L352" s="6">
        <f t="shared" si="44"/>
        <v>2.9011717171717173</v>
      </c>
      <c r="M352" s="6">
        <f t="shared" si="45"/>
        <v>-0.97018181818189198</v>
      </c>
      <c r="N352" s="7">
        <f t="shared" si="46"/>
        <v>-4</v>
      </c>
      <c r="O352" s="46">
        <f t="shared" si="43"/>
        <v>5.0356777193191995</v>
      </c>
    </row>
    <row r="353" spans="1:16" x14ac:dyDescent="0.2">
      <c r="A353">
        <v>350</v>
      </c>
      <c r="B353" s="29">
        <v>8.0787037037037004E-2</v>
      </c>
      <c r="C353">
        <v>188.166666666666</v>
      </c>
      <c r="D353">
        <v>206.166666666666</v>
      </c>
      <c r="E353" s="1">
        <v>28</v>
      </c>
      <c r="F353" s="6">
        <v>218.186868686868</v>
      </c>
      <c r="G353" s="6">
        <v>198.48989898989899</v>
      </c>
      <c r="H353" s="7">
        <v>19</v>
      </c>
      <c r="I353" s="6">
        <f t="shared" si="40"/>
        <v>30.020202020201992</v>
      </c>
      <c r="J353" s="6">
        <f t="shared" si="41"/>
        <v>-7.6767676767670139</v>
      </c>
      <c r="K353" s="7">
        <f t="shared" si="42"/>
        <v>-9</v>
      </c>
      <c r="L353" s="6">
        <f t="shared" si="44"/>
        <v>3.4823434343434312</v>
      </c>
      <c r="M353" s="6">
        <f t="shared" si="45"/>
        <v>-0.89050505050497364</v>
      </c>
      <c r="N353" s="7">
        <f t="shared" si="46"/>
        <v>-4.5</v>
      </c>
      <c r="O353" s="46">
        <f t="shared" si="43"/>
        <v>5.7593155009679471</v>
      </c>
    </row>
    <row r="354" spans="1:16" x14ac:dyDescent="0.2">
      <c r="A354">
        <v>351</v>
      </c>
      <c r="B354" s="29">
        <v>8.1018518518518504E-2</v>
      </c>
      <c r="C354">
        <v>182.166666666666</v>
      </c>
      <c r="D354">
        <v>207.5</v>
      </c>
      <c r="E354" s="1">
        <v>27</v>
      </c>
      <c r="F354" s="6">
        <v>218.186868686868</v>
      </c>
      <c r="G354" s="6">
        <v>196.469696969696</v>
      </c>
      <c r="H354" s="7">
        <v>18</v>
      </c>
      <c r="I354" s="6">
        <f t="shared" si="40"/>
        <v>36.020202020201992</v>
      </c>
      <c r="J354" s="6">
        <f t="shared" si="41"/>
        <v>-11.030303030303998</v>
      </c>
      <c r="K354" s="7">
        <f t="shared" si="42"/>
        <v>-9</v>
      </c>
      <c r="L354" s="6">
        <f t="shared" si="44"/>
        <v>4.1783434343434314</v>
      </c>
      <c r="M354" s="6">
        <f t="shared" si="45"/>
        <v>-1.2795151515152638</v>
      </c>
      <c r="N354" s="7">
        <f t="shared" si="46"/>
        <v>-4.5</v>
      </c>
      <c r="O354" s="46">
        <f t="shared" si="43"/>
        <v>6.2726161111834342</v>
      </c>
    </row>
    <row r="355" spans="1:16" x14ac:dyDescent="0.2">
      <c r="A355" s="9">
        <v>352</v>
      </c>
      <c r="B355" s="30">
        <v>8.1250000000000003E-2</v>
      </c>
      <c r="C355">
        <v>182.833333333333</v>
      </c>
      <c r="D355">
        <v>210.166666666666</v>
      </c>
      <c r="E355" s="1">
        <v>27</v>
      </c>
      <c r="F355" s="6">
        <v>217.17676767676701</v>
      </c>
      <c r="G355" s="6">
        <v>196.97474747474701</v>
      </c>
      <c r="H355" s="7">
        <v>17</v>
      </c>
      <c r="I355" s="6">
        <f t="shared" si="40"/>
        <v>34.343434343434012</v>
      </c>
      <c r="J355" s="6">
        <f t="shared" si="41"/>
        <v>-13.191919191918998</v>
      </c>
      <c r="K355" s="7">
        <f t="shared" si="42"/>
        <v>-10</v>
      </c>
      <c r="L355" s="6">
        <f t="shared" si="44"/>
        <v>3.9838383838383455</v>
      </c>
      <c r="M355" s="6">
        <f t="shared" si="45"/>
        <v>-1.5302626262626038</v>
      </c>
      <c r="N355" s="7">
        <f t="shared" si="46"/>
        <v>-5</v>
      </c>
      <c r="O355" s="46">
        <f t="shared" si="43"/>
        <v>6.5736346090941078</v>
      </c>
      <c r="P355">
        <v>1</v>
      </c>
    </row>
    <row r="356" spans="1:16" x14ac:dyDescent="0.2">
      <c r="A356">
        <v>353</v>
      </c>
      <c r="B356" s="29">
        <v>8.1481481481481502E-2</v>
      </c>
      <c r="C356">
        <v>178.166666666666</v>
      </c>
      <c r="D356">
        <v>206.166666666666</v>
      </c>
      <c r="E356" s="1">
        <v>25</v>
      </c>
      <c r="F356" s="6">
        <v>216.166666666666</v>
      </c>
      <c r="G356" s="6">
        <v>198.994949494949</v>
      </c>
      <c r="H356" s="7">
        <v>19</v>
      </c>
      <c r="I356" s="6">
        <f t="shared" si="40"/>
        <v>38</v>
      </c>
      <c r="J356" s="6">
        <f t="shared" si="41"/>
        <v>-7.1717171717170061</v>
      </c>
      <c r="K356" s="7">
        <f t="shared" si="42"/>
        <v>-6</v>
      </c>
      <c r="L356" s="6">
        <f t="shared" si="44"/>
        <v>4.4080000000000004</v>
      </c>
      <c r="M356" s="6">
        <f t="shared" si="45"/>
        <v>-0.83191919191917274</v>
      </c>
      <c r="N356" s="7">
        <f t="shared" si="46"/>
        <v>-3</v>
      </c>
      <c r="O356" s="46">
        <f t="shared" si="43"/>
        <v>5.3965316215031534</v>
      </c>
    </row>
    <row r="357" spans="1:16" x14ac:dyDescent="0.2">
      <c r="A357">
        <v>354</v>
      </c>
      <c r="B357" s="29">
        <v>8.1712962962963001E-2</v>
      </c>
      <c r="C357">
        <v>176.166666666666</v>
      </c>
      <c r="D357">
        <v>209.5</v>
      </c>
      <c r="E357" s="1">
        <v>25</v>
      </c>
      <c r="F357" s="6">
        <v>213.641414141414</v>
      </c>
      <c r="G357" s="6">
        <v>194.44949494949401</v>
      </c>
      <c r="H357" s="7">
        <v>18</v>
      </c>
      <c r="I357" s="6">
        <f t="shared" si="40"/>
        <v>37.474747474748</v>
      </c>
      <c r="J357" s="6">
        <f t="shared" si="41"/>
        <v>-15.05050505050599</v>
      </c>
      <c r="K357" s="7">
        <f t="shared" si="42"/>
        <v>-7</v>
      </c>
      <c r="L357" s="6">
        <f t="shared" si="44"/>
        <v>4.3470707070707686</v>
      </c>
      <c r="M357" s="6">
        <f t="shared" si="45"/>
        <v>-1.745858585858695</v>
      </c>
      <c r="N357" s="7">
        <f t="shared" si="46"/>
        <v>-3.5</v>
      </c>
      <c r="O357" s="46">
        <f t="shared" si="43"/>
        <v>5.8476530278470937</v>
      </c>
    </row>
    <row r="358" spans="1:16" x14ac:dyDescent="0.2">
      <c r="A358">
        <v>355</v>
      </c>
      <c r="B358" s="29">
        <v>8.1944444444444403E-2</v>
      </c>
      <c r="C358">
        <v>182.833333333333</v>
      </c>
      <c r="D358">
        <v>204.833333333333</v>
      </c>
      <c r="E358" s="1">
        <v>26</v>
      </c>
      <c r="F358" s="6">
        <v>215.661616161616</v>
      </c>
      <c r="G358" s="6">
        <v>196.469696969696</v>
      </c>
      <c r="H358" s="7">
        <v>19</v>
      </c>
      <c r="I358" s="6">
        <f t="shared" si="40"/>
        <v>32.828282828282994</v>
      </c>
      <c r="J358" s="6">
        <f t="shared" si="41"/>
        <v>-8.3636363636369992</v>
      </c>
      <c r="K358" s="7">
        <f t="shared" si="42"/>
        <v>-7</v>
      </c>
      <c r="L358" s="6">
        <f t="shared" si="44"/>
        <v>3.8080808080808275</v>
      </c>
      <c r="M358" s="6">
        <f t="shared" si="45"/>
        <v>-0.97018181818189198</v>
      </c>
      <c r="N358" s="7">
        <f t="shared" si="46"/>
        <v>-3.5</v>
      </c>
      <c r="O358" s="46">
        <f t="shared" si="43"/>
        <v>5.2623884502385652</v>
      </c>
    </row>
    <row r="359" spans="1:16" x14ac:dyDescent="0.2">
      <c r="A359">
        <v>356</v>
      </c>
      <c r="B359" s="29">
        <v>8.2175925925925902E-2</v>
      </c>
      <c r="C359">
        <v>182.833333333333</v>
      </c>
      <c r="D359">
        <v>208.166666666666</v>
      </c>
      <c r="E359" s="1">
        <v>27</v>
      </c>
      <c r="F359" s="6">
        <v>214.65151515151501</v>
      </c>
      <c r="G359" s="6">
        <v>196.469696969696</v>
      </c>
      <c r="H359" s="7">
        <v>20</v>
      </c>
      <c r="I359" s="6">
        <f t="shared" si="40"/>
        <v>31.818181818182012</v>
      </c>
      <c r="J359" s="6">
        <f t="shared" si="41"/>
        <v>-11.696969696970001</v>
      </c>
      <c r="K359" s="7">
        <f t="shared" si="42"/>
        <v>-7</v>
      </c>
      <c r="L359" s="6">
        <f t="shared" si="44"/>
        <v>3.6909090909091136</v>
      </c>
      <c r="M359" s="6">
        <f t="shared" si="45"/>
        <v>-1.3568484848485203</v>
      </c>
      <c r="N359" s="7">
        <f t="shared" si="46"/>
        <v>-3.5</v>
      </c>
      <c r="O359" s="46">
        <f t="shared" si="43"/>
        <v>5.2643943363117529</v>
      </c>
    </row>
    <row r="360" spans="1:16" x14ac:dyDescent="0.2">
      <c r="A360">
        <v>357</v>
      </c>
      <c r="B360" s="29">
        <v>8.2407407407407401E-2</v>
      </c>
      <c r="C360">
        <v>180.166666666666</v>
      </c>
      <c r="D360">
        <v>203.5</v>
      </c>
      <c r="E360" s="1">
        <v>27</v>
      </c>
      <c r="F360" s="6">
        <v>211.62121212121201</v>
      </c>
      <c r="G360" s="6">
        <v>195.96464646464599</v>
      </c>
      <c r="H360" s="7">
        <v>20</v>
      </c>
      <c r="I360" s="6">
        <f t="shared" si="40"/>
        <v>31.454545454546007</v>
      </c>
      <c r="J360" s="6">
        <f t="shared" si="41"/>
        <v>-7.5353535353540053</v>
      </c>
      <c r="K360" s="7">
        <f t="shared" si="42"/>
        <v>-7</v>
      </c>
      <c r="L360" s="6">
        <f t="shared" si="44"/>
        <v>3.6487272727273372</v>
      </c>
      <c r="M360" s="6">
        <f t="shared" si="45"/>
        <v>-0.87410101010106467</v>
      </c>
      <c r="N360" s="7">
        <f t="shared" si="46"/>
        <v>-3.5</v>
      </c>
      <c r="O360" s="46">
        <f t="shared" si="43"/>
        <v>5.1310099675019121</v>
      </c>
    </row>
    <row r="361" spans="1:16" x14ac:dyDescent="0.2">
      <c r="A361">
        <v>358</v>
      </c>
      <c r="B361" s="29">
        <v>8.2638888888888901E-2</v>
      </c>
      <c r="C361">
        <v>177.5</v>
      </c>
      <c r="D361">
        <v>192.833333333333</v>
      </c>
      <c r="E361" s="1">
        <v>28</v>
      </c>
      <c r="F361" s="6">
        <v>213.136363636363</v>
      </c>
      <c r="G361" s="6">
        <v>196.97474747474701</v>
      </c>
      <c r="H361" s="7">
        <v>20</v>
      </c>
      <c r="I361" s="6">
        <f t="shared" si="40"/>
        <v>35.636363636363001</v>
      </c>
      <c r="J361" s="6">
        <f t="shared" si="41"/>
        <v>4.1414141414140033</v>
      </c>
      <c r="K361" s="7">
        <f t="shared" si="42"/>
        <v>-8</v>
      </c>
      <c r="L361" s="6">
        <f t="shared" si="44"/>
        <v>4.1338181818181079</v>
      </c>
      <c r="M361" s="6">
        <f t="shared" si="45"/>
        <v>0.4804040404040244</v>
      </c>
      <c r="N361" s="7">
        <f t="shared" si="46"/>
        <v>-4</v>
      </c>
      <c r="O361" s="46">
        <f t="shared" si="43"/>
        <v>5.7722821138927785</v>
      </c>
    </row>
    <row r="362" spans="1:16" x14ac:dyDescent="0.2">
      <c r="A362">
        <v>359</v>
      </c>
      <c r="B362" s="29">
        <v>8.28703703703704E-2</v>
      </c>
      <c r="C362">
        <v>170.833333333333</v>
      </c>
      <c r="D362">
        <v>185.5</v>
      </c>
      <c r="E362" s="1">
        <v>26</v>
      </c>
      <c r="F362" s="6">
        <v>217.68181818181799</v>
      </c>
      <c r="G362" s="6">
        <v>192.93434343434299</v>
      </c>
      <c r="H362" s="7">
        <v>20</v>
      </c>
      <c r="I362" s="6">
        <f t="shared" si="40"/>
        <v>46.848484848484986</v>
      </c>
      <c r="J362" s="6">
        <f t="shared" si="41"/>
        <v>7.4343434343429919</v>
      </c>
      <c r="K362" s="7">
        <f t="shared" si="42"/>
        <v>-6</v>
      </c>
      <c r="L362" s="6">
        <f t="shared" si="44"/>
        <v>5.4344242424242584</v>
      </c>
      <c r="M362" s="6">
        <f t="shared" si="45"/>
        <v>0.86238383838378707</v>
      </c>
      <c r="N362" s="7">
        <f t="shared" si="46"/>
        <v>-3</v>
      </c>
      <c r="O362" s="46">
        <f t="shared" si="43"/>
        <v>6.2671103972527904</v>
      </c>
    </row>
    <row r="363" spans="1:16" x14ac:dyDescent="0.2">
      <c r="A363">
        <v>360</v>
      </c>
      <c r="B363" s="29">
        <v>8.3101851851851802E-2</v>
      </c>
      <c r="C363">
        <v>176.166666666666</v>
      </c>
      <c r="D363">
        <v>188.166666666666</v>
      </c>
      <c r="E363" s="1">
        <v>25</v>
      </c>
      <c r="F363" s="6">
        <v>218.691919191919</v>
      </c>
      <c r="G363" s="6">
        <v>194.44949494949401</v>
      </c>
      <c r="H363" s="7">
        <v>20</v>
      </c>
      <c r="I363" s="6">
        <f t="shared" si="40"/>
        <v>42.525252525252995</v>
      </c>
      <c r="J363" s="6">
        <f t="shared" si="41"/>
        <v>6.2828282828280066</v>
      </c>
      <c r="K363" s="7">
        <f t="shared" si="42"/>
        <v>-5</v>
      </c>
      <c r="L363" s="6">
        <f t="shared" si="44"/>
        <v>4.932929292929348</v>
      </c>
      <c r="M363" s="6">
        <f t="shared" si="45"/>
        <v>0.72880808080804882</v>
      </c>
      <c r="N363" s="7">
        <f t="shared" si="46"/>
        <v>-2.5</v>
      </c>
      <c r="O363" s="46">
        <f t="shared" si="43"/>
        <v>5.578077861386622</v>
      </c>
    </row>
    <row r="364" spans="1:16" x14ac:dyDescent="0.2">
      <c r="A364">
        <v>361</v>
      </c>
      <c r="B364" s="29">
        <v>8.3333333333333301E-2</v>
      </c>
      <c r="C364">
        <v>176.833333333333</v>
      </c>
      <c r="D364">
        <v>197.5</v>
      </c>
      <c r="E364" s="1">
        <v>27</v>
      </c>
      <c r="F364" s="6">
        <v>222.73232323232301</v>
      </c>
      <c r="G364" s="6">
        <v>196.469696969696</v>
      </c>
      <c r="H364" s="7">
        <v>20</v>
      </c>
      <c r="I364" s="6">
        <f t="shared" si="40"/>
        <v>45.89898989899001</v>
      </c>
      <c r="J364" s="6">
        <f t="shared" si="41"/>
        <v>-1.0303030303039975</v>
      </c>
      <c r="K364" s="7">
        <f t="shared" si="42"/>
        <v>-7</v>
      </c>
      <c r="L364" s="6">
        <f t="shared" si="44"/>
        <v>5.3242828282828416</v>
      </c>
      <c r="M364" s="6">
        <f t="shared" si="45"/>
        <v>-0.11951515151526372</v>
      </c>
      <c r="N364" s="7">
        <f t="shared" si="46"/>
        <v>-3.5</v>
      </c>
      <c r="O364" s="46">
        <f t="shared" si="43"/>
        <v>6.3727758086244686</v>
      </c>
    </row>
    <row r="365" spans="1:16" x14ac:dyDescent="0.2">
      <c r="A365">
        <v>362</v>
      </c>
      <c r="B365" s="29">
        <v>8.35648148148148E-2</v>
      </c>
      <c r="C365">
        <v>189.5</v>
      </c>
      <c r="D365">
        <v>195.5</v>
      </c>
      <c r="E365" s="1">
        <v>27</v>
      </c>
      <c r="F365" s="6">
        <v>220.20707070706999</v>
      </c>
      <c r="G365" s="6">
        <v>194.95454545454501</v>
      </c>
      <c r="H365" s="7">
        <v>19</v>
      </c>
      <c r="I365" s="6">
        <f t="shared" si="40"/>
        <v>30.707070707069988</v>
      </c>
      <c r="J365" s="6">
        <f t="shared" si="41"/>
        <v>-0.54545454545498728</v>
      </c>
      <c r="K365" s="7">
        <f t="shared" si="42"/>
        <v>-8</v>
      </c>
      <c r="L365" s="6">
        <f t="shared" si="44"/>
        <v>3.5620202020201188</v>
      </c>
      <c r="M365" s="6">
        <f t="shared" si="45"/>
        <v>-6.3272727272778523E-2</v>
      </c>
      <c r="N365" s="7">
        <f t="shared" si="46"/>
        <v>-4</v>
      </c>
      <c r="O365" s="46">
        <f t="shared" si="43"/>
        <v>5.3564905822390827</v>
      </c>
    </row>
    <row r="366" spans="1:16" x14ac:dyDescent="0.2">
      <c r="A366">
        <v>363</v>
      </c>
      <c r="B366" s="29">
        <v>8.3796296296296299E-2</v>
      </c>
      <c r="C366">
        <v>183.5</v>
      </c>
      <c r="D366">
        <v>192.833333333333</v>
      </c>
      <c r="E366" s="1">
        <v>27</v>
      </c>
      <c r="F366" s="6">
        <v>219.19696969696901</v>
      </c>
      <c r="G366" s="6">
        <v>196.97474747474701</v>
      </c>
      <c r="H366" s="7">
        <v>20</v>
      </c>
      <c r="I366" s="6">
        <f t="shared" si="40"/>
        <v>35.696969696969006</v>
      </c>
      <c r="J366" s="6">
        <f t="shared" si="41"/>
        <v>4.1414141414140033</v>
      </c>
      <c r="K366" s="7">
        <f t="shared" si="42"/>
        <v>-7</v>
      </c>
      <c r="L366" s="6">
        <f t="shared" si="44"/>
        <v>4.1408484848484051</v>
      </c>
      <c r="M366" s="6">
        <f t="shared" si="45"/>
        <v>0.4804040404040244</v>
      </c>
      <c r="N366" s="7">
        <f t="shared" si="46"/>
        <v>-3.5</v>
      </c>
      <c r="O366" s="46">
        <f t="shared" si="43"/>
        <v>5.4431070370247037</v>
      </c>
    </row>
    <row r="367" spans="1:16" x14ac:dyDescent="0.2">
      <c r="A367">
        <v>364</v>
      </c>
      <c r="B367" s="29">
        <v>8.4027777777777798E-2</v>
      </c>
      <c r="C367">
        <v>186.833333333333</v>
      </c>
      <c r="D367">
        <v>191.5</v>
      </c>
      <c r="E367" s="1">
        <v>25</v>
      </c>
      <c r="F367" s="6">
        <v>222.22727272727201</v>
      </c>
      <c r="G367" s="6">
        <v>196.97474747474701</v>
      </c>
      <c r="H367" s="7">
        <v>20</v>
      </c>
      <c r="I367" s="6">
        <f t="shared" si="40"/>
        <v>35.393939393939007</v>
      </c>
      <c r="J367" s="6">
        <f t="shared" si="41"/>
        <v>5.4747474747470051</v>
      </c>
      <c r="K367" s="7">
        <f t="shared" si="42"/>
        <v>-5</v>
      </c>
      <c r="L367" s="6">
        <f t="shared" si="44"/>
        <v>4.1056969696969254</v>
      </c>
      <c r="M367" s="6">
        <f t="shared" si="45"/>
        <v>0.63507070707065261</v>
      </c>
      <c r="N367" s="7">
        <f t="shared" si="46"/>
        <v>-2.5</v>
      </c>
      <c r="O367" s="46">
        <f t="shared" si="43"/>
        <v>4.8487176046824727</v>
      </c>
    </row>
    <row r="368" spans="1:16" x14ac:dyDescent="0.2">
      <c r="A368">
        <v>365</v>
      </c>
      <c r="B368" s="29">
        <v>8.4259259259259298E-2</v>
      </c>
      <c r="C368">
        <v>190.833333333333</v>
      </c>
      <c r="D368">
        <v>197.5</v>
      </c>
      <c r="E368" s="1">
        <v>26</v>
      </c>
      <c r="F368" s="6">
        <v>225.25757575757501</v>
      </c>
      <c r="G368" s="6">
        <v>194.44949494949401</v>
      </c>
      <c r="H368" s="7">
        <v>20</v>
      </c>
      <c r="I368" s="6">
        <f t="shared" si="40"/>
        <v>34.42424242424201</v>
      </c>
      <c r="J368" s="6">
        <f t="shared" si="41"/>
        <v>-3.0505050505059899</v>
      </c>
      <c r="K368" s="7">
        <f t="shared" si="42"/>
        <v>-6</v>
      </c>
      <c r="L368" s="6">
        <f t="shared" si="44"/>
        <v>3.9932121212120735</v>
      </c>
      <c r="M368" s="6">
        <f t="shared" si="45"/>
        <v>-0.35385858585869484</v>
      </c>
      <c r="N368" s="7">
        <f t="shared" si="46"/>
        <v>-3</v>
      </c>
      <c r="O368" s="46">
        <f t="shared" si="43"/>
        <v>5.0070908663395493</v>
      </c>
    </row>
    <row r="369" spans="1:15" x14ac:dyDescent="0.2">
      <c r="A369">
        <v>366</v>
      </c>
      <c r="B369" s="29">
        <v>8.44907407407407E-2</v>
      </c>
      <c r="C369">
        <v>188.166666666666</v>
      </c>
      <c r="D369">
        <v>203.5</v>
      </c>
      <c r="E369" s="1">
        <v>27</v>
      </c>
      <c r="F369" s="6">
        <v>221.722222222222</v>
      </c>
      <c r="G369" s="6">
        <v>194.95454545454501</v>
      </c>
      <c r="H369" s="7">
        <v>19</v>
      </c>
      <c r="I369" s="6">
        <f t="shared" si="40"/>
        <v>33.555555555555998</v>
      </c>
      <c r="J369" s="6">
        <f t="shared" si="41"/>
        <v>-8.5454545454549873</v>
      </c>
      <c r="K369" s="7">
        <f t="shared" si="42"/>
        <v>-8</v>
      </c>
      <c r="L369" s="6">
        <f t="shared" si="44"/>
        <v>3.8924444444444961</v>
      </c>
      <c r="M369" s="6">
        <f t="shared" si="45"/>
        <v>-0.9912727272727786</v>
      </c>
      <c r="N369" s="7">
        <f t="shared" si="46"/>
        <v>-4</v>
      </c>
      <c r="O369" s="46">
        <f t="shared" si="43"/>
        <v>5.6686634556058833</v>
      </c>
    </row>
    <row r="370" spans="1:15" x14ac:dyDescent="0.2">
      <c r="A370">
        <v>367</v>
      </c>
      <c r="B370" s="29">
        <v>8.4722222222222199E-2</v>
      </c>
      <c r="C370">
        <v>195.5</v>
      </c>
      <c r="D370">
        <v>203.5</v>
      </c>
      <c r="E370" s="1">
        <v>25</v>
      </c>
      <c r="F370" s="6">
        <v>222.73232323232301</v>
      </c>
      <c r="G370" s="6">
        <v>194.44949494949401</v>
      </c>
      <c r="H370" s="7">
        <v>19</v>
      </c>
      <c r="I370" s="6">
        <f t="shared" si="40"/>
        <v>27.232323232323012</v>
      </c>
      <c r="J370" s="6">
        <f t="shared" si="41"/>
        <v>-9.0505050505059899</v>
      </c>
      <c r="K370" s="7">
        <f t="shared" si="42"/>
        <v>-6</v>
      </c>
      <c r="L370" s="6">
        <f t="shared" si="44"/>
        <v>3.1589494949494696</v>
      </c>
      <c r="M370" s="6">
        <f t="shared" si="45"/>
        <v>-1.0498585858586948</v>
      </c>
      <c r="N370" s="7">
        <f t="shared" si="46"/>
        <v>-3</v>
      </c>
      <c r="O370" s="46">
        <f t="shared" si="43"/>
        <v>4.4812012855865699</v>
      </c>
    </row>
    <row r="371" spans="1:15" x14ac:dyDescent="0.2">
      <c r="A371">
        <v>368</v>
      </c>
      <c r="B371" s="29">
        <v>8.4953703703703698E-2</v>
      </c>
      <c r="C371">
        <v>198.166666666666</v>
      </c>
      <c r="D371">
        <v>205.5</v>
      </c>
      <c r="E371" s="1">
        <v>23</v>
      </c>
      <c r="F371" s="6">
        <v>222.22727272727201</v>
      </c>
      <c r="G371" s="6">
        <v>193.944444444444</v>
      </c>
      <c r="H371" s="7">
        <v>18</v>
      </c>
      <c r="I371" s="6">
        <f t="shared" si="40"/>
        <v>24.060606060606005</v>
      </c>
      <c r="J371" s="6">
        <f t="shared" si="41"/>
        <v>-11.555555555555998</v>
      </c>
      <c r="K371" s="7">
        <f t="shared" si="42"/>
        <v>-5</v>
      </c>
      <c r="L371" s="6">
        <f t="shared" si="44"/>
        <v>2.791030303030297</v>
      </c>
      <c r="M371" s="6">
        <f t="shared" si="45"/>
        <v>-1.3404444444444958</v>
      </c>
      <c r="N371" s="7">
        <f t="shared" si="46"/>
        <v>-2.5</v>
      </c>
      <c r="O371" s="46">
        <f t="shared" si="43"/>
        <v>3.9795277937307469</v>
      </c>
    </row>
    <row r="372" spans="1:15" x14ac:dyDescent="0.2">
      <c r="A372">
        <v>369</v>
      </c>
      <c r="B372" s="29">
        <v>8.5185185185185197E-2</v>
      </c>
      <c r="C372">
        <v>188.833333333333</v>
      </c>
      <c r="D372">
        <v>203.5</v>
      </c>
      <c r="E372" s="1">
        <v>25</v>
      </c>
      <c r="F372" s="6">
        <v>219.70202020202001</v>
      </c>
      <c r="G372" s="6">
        <v>193.439393939393</v>
      </c>
      <c r="H372" s="7">
        <v>19</v>
      </c>
      <c r="I372" s="6">
        <f t="shared" si="40"/>
        <v>30.868686868687007</v>
      </c>
      <c r="J372" s="6">
        <f t="shared" si="41"/>
        <v>-10.060606060607</v>
      </c>
      <c r="K372" s="7">
        <f t="shared" si="42"/>
        <v>-6</v>
      </c>
      <c r="L372" s="6">
        <f t="shared" si="44"/>
        <v>3.5807676767676928</v>
      </c>
      <c r="M372" s="6">
        <f t="shared" si="45"/>
        <v>-1.1670303030304121</v>
      </c>
      <c r="N372" s="7">
        <f t="shared" si="46"/>
        <v>-3</v>
      </c>
      <c r="O372" s="46">
        <f t="shared" si="43"/>
        <v>4.8149617738021098</v>
      </c>
    </row>
    <row r="373" spans="1:15" x14ac:dyDescent="0.2">
      <c r="A373">
        <v>370</v>
      </c>
      <c r="B373" s="29">
        <v>8.5416666666666696E-2</v>
      </c>
      <c r="C373">
        <v>188.166666666666</v>
      </c>
      <c r="D373">
        <v>203.5</v>
      </c>
      <c r="E373" s="1">
        <v>27</v>
      </c>
      <c r="F373" s="6">
        <v>219.70202020202001</v>
      </c>
      <c r="G373" s="6">
        <v>193.944444444444</v>
      </c>
      <c r="H373" s="7">
        <v>19</v>
      </c>
      <c r="I373" s="6">
        <f t="shared" si="40"/>
        <v>31.535353535354005</v>
      </c>
      <c r="J373" s="6">
        <f t="shared" si="41"/>
        <v>-9.5555555555559977</v>
      </c>
      <c r="K373" s="7">
        <f t="shared" si="42"/>
        <v>-8</v>
      </c>
      <c r="L373" s="6">
        <f t="shared" si="44"/>
        <v>3.6581010101010647</v>
      </c>
      <c r="M373" s="6">
        <f t="shared" si="45"/>
        <v>-1.1084444444444959</v>
      </c>
      <c r="N373" s="7">
        <f t="shared" si="46"/>
        <v>-4</v>
      </c>
      <c r="O373" s="46">
        <f t="shared" si="43"/>
        <v>5.5326622964466479</v>
      </c>
    </row>
    <row r="374" spans="1:15" x14ac:dyDescent="0.2">
      <c r="A374">
        <v>371</v>
      </c>
      <c r="B374" s="29">
        <v>8.5648148148148098E-2</v>
      </c>
      <c r="C374">
        <v>192.166666666666</v>
      </c>
      <c r="D374">
        <v>203.5</v>
      </c>
      <c r="E374" s="1">
        <v>27</v>
      </c>
      <c r="F374" s="6">
        <v>221.722222222222</v>
      </c>
      <c r="G374" s="6">
        <v>195.96464646464599</v>
      </c>
      <c r="H374" s="7">
        <v>18</v>
      </c>
      <c r="I374" s="6">
        <f t="shared" si="40"/>
        <v>29.555555555555998</v>
      </c>
      <c r="J374" s="6">
        <f t="shared" si="41"/>
        <v>-7.5353535353540053</v>
      </c>
      <c r="K374" s="7">
        <f t="shared" si="42"/>
        <v>-9</v>
      </c>
      <c r="L374" s="6">
        <f t="shared" si="44"/>
        <v>3.4284444444444957</v>
      </c>
      <c r="M374" s="6">
        <f t="shared" si="45"/>
        <v>-0.87410101010106467</v>
      </c>
      <c r="N374" s="7">
        <f t="shared" si="46"/>
        <v>-4.5</v>
      </c>
      <c r="O374" s="46">
        <f t="shared" si="43"/>
        <v>5.7243588186365493</v>
      </c>
    </row>
    <row r="375" spans="1:15" x14ac:dyDescent="0.2">
      <c r="A375">
        <v>372</v>
      </c>
      <c r="B375" s="29">
        <v>8.5879629629629597E-2</v>
      </c>
      <c r="C375">
        <v>185.5</v>
      </c>
      <c r="D375">
        <v>204.833333333333</v>
      </c>
      <c r="E375" s="1">
        <v>25</v>
      </c>
      <c r="F375" s="6">
        <v>221.217171717171</v>
      </c>
      <c r="G375" s="6">
        <v>192.93434343434299</v>
      </c>
      <c r="H375" s="7">
        <v>18</v>
      </c>
      <c r="I375" s="6">
        <f t="shared" si="40"/>
        <v>35.717171717170999</v>
      </c>
      <c r="J375" s="6">
        <f t="shared" si="41"/>
        <v>-11.89898989899001</v>
      </c>
      <c r="K375" s="7">
        <f t="shared" si="42"/>
        <v>-7</v>
      </c>
      <c r="L375" s="6">
        <f t="shared" si="44"/>
        <v>4.1431919191918363</v>
      </c>
      <c r="M375" s="6">
        <f t="shared" si="45"/>
        <v>-1.3802828282828412</v>
      </c>
      <c r="N375" s="7">
        <f t="shared" si="46"/>
        <v>-3.5</v>
      </c>
      <c r="O375" s="46">
        <f t="shared" si="43"/>
        <v>5.5965364258002479</v>
      </c>
    </row>
    <row r="376" spans="1:15" x14ac:dyDescent="0.2">
      <c r="A376">
        <v>373</v>
      </c>
      <c r="B376" s="29">
        <v>8.6111111111111097E-2</v>
      </c>
      <c r="C376">
        <v>174.833333333333</v>
      </c>
      <c r="D376">
        <v>198.166666666666</v>
      </c>
      <c r="E376" s="1">
        <v>24</v>
      </c>
      <c r="F376" s="6">
        <v>219.70202020202001</v>
      </c>
      <c r="G376" s="6">
        <v>189.90404040403999</v>
      </c>
      <c r="H376" s="7">
        <v>19</v>
      </c>
      <c r="I376" s="6">
        <f t="shared" si="40"/>
        <v>44.868686868687007</v>
      </c>
      <c r="J376" s="6">
        <f t="shared" si="41"/>
        <v>-8.2626262626260143</v>
      </c>
      <c r="K376" s="7">
        <f t="shared" si="42"/>
        <v>-5</v>
      </c>
      <c r="L376" s="6">
        <f t="shared" si="44"/>
        <v>5.2047676767676929</v>
      </c>
      <c r="M376" s="6">
        <f t="shared" si="45"/>
        <v>-0.95846464646461771</v>
      </c>
      <c r="N376" s="7">
        <f t="shared" si="46"/>
        <v>-2.5</v>
      </c>
      <c r="O376" s="46">
        <f t="shared" si="43"/>
        <v>5.8530557017380511</v>
      </c>
    </row>
    <row r="377" spans="1:15" x14ac:dyDescent="0.2">
      <c r="A377">
        <v>374</v>
      </c>
      <c r="B377" s="29">
        <v>8.6342592592592596E-2</v>
      </c>
      <c r="C377">
        <v>186.833333333333</v>
      </c>
      <c r="D377">
        <v>203.5</v>
      </c>
      <c r="E377" s="1">
        <v>26</v>
      </c>
      <c r="F377" s="6">
        <v>214.14646464646401</v>
      </c>
      <c r="G377" s="6">
        <v>192.42929292929199</v>
      </c>
      <c r="H377" s="7">
        <v>18</v>
      </c>
      <c r="I377" s="6">
        <f t="shared" si="40"/>
        <v>27.313131313131009</v>
      </c>
      <c r="J377" s="6">
        <f t="shared" si="41"/>
        <v>-11.070707070708011</v>
      </c>
      <c r="K377" s="7">
        <f t="shared" si="42"/>
        <v>-8</v>
      </c>
      <c r="L377" s="6">
        <f t="shared" si="44"/>
        <v>3.1683232323231971</v>
      </c>
      <c r="M377" s="6">
        <f t="shared" si="45"/>
        <v>-1.2842020202021294</v>
      </c>
      <c r="N377" s="7">
        <f t="shared" si="46"/>
        <v>-4</v>
      </c>
      <c r="O377" s="46">
        <f t="shared" si="43"/>
        <v>5.2618862523975318</v>
      </c>
    </row>
    <row r="378" spans="1:15" x14ac:dyDescent="0.2">
      <c r="A378">
        <v>375</v>
      </c>
      <c r="B378" s="29">
        <v>8.6574074074074095E-2</v>
      </c>
      <c r="C378">
        <v>185.5</v>
      </c>
      <c r="D378">
        <v>198.166666666666</v>
      </c>
      <c r="E378" s="1">
        <v>26</v>
      </c>
      <c r="F378" s="6">
        <v>219.19696969696901</v>
      </c>
      <c r="G378" s="6">
        <v>189.39898989898899</v>
      </c>
      <c r="H378" s="7">
        <v>19</v>
      </c>
      <c r="I378" s="6">
        <f t="shared" si="40"/>
        <v>33.696969696969006</v>
      </c>
      <c r="J378" s="6">
        <f t="shared" si="41"/>
        <v>-8.7676767676770169</v>
      </c>
      <c r="K378" s="7">
        <f t="shared" si="42"/>
        <v>-7</v>
      </c>
      <c r="L378" s="6">
        <f t="shared" si="44"/>
        <v>3.9088484848484049</v>
      </c>
      <c r="M378" s="6">
        <f t="shared" si="45"/>
        <v>-1.0170505050505341</v>
      </c>
      <c r="N378" s="7">
        <f t="shared" si="46"/>
        <v>-3.5</v>
      </c>
      <c r="O378" s="46">
        <f t="shared" si="43"/>
        <v>5.3444820335861563</v>
      </c>
    </row>
    <row r="379" spans="1:15" x14ac:dyDescent="0.2">
      <c r="A379">
        <v>376</v>
      </c>
      <c r="B379" s="29">
        <v>8.6805555555555594E-2</v>
      </c>
      <c r="C379">
        <v>189.5</v>
      </c>
      <c r="D379">
        <v>198.166666666666</v>
      </c>
      <c r="E379" s="1">
        <v>26</v>
      </c>
      <c r="F379" s="6">
        <v>216.166666666666</v>
      </c>
      <c r="G379" s="6">
        <v>189.90404040403999</v>
      </c>
      <c r="H379" s="7">
        <v>18</v>
      </c>
      <c r="I379" s="6">
        <f t="shared" si="40"/>
        <v>26.666666666666003</v>
      </c>
      <c r="J379" s="6">
        <f t="shared" si="41"/>
        <v>-8.2626262626260143</v>
      </c>
      <c r="K379" s="7">
        <f t="shared" si="42"/>
        <v>-8</v>
      </c>
      <c r="L379" s="6">
        <f t="shared" si="44"/>
        <v>3.0933333333332564</v>
      </c>
      <c r="M379" s="6">
        <f t="shared" si="45"/>
        <v>-0.95846464646461771</v>
      </c>
      <c r="N379" s="7">
        <f t="shared" si="46"/>
        <v>-4</v>
      </c>
      <c r="O379" s="46">
        <f t="shared" si="43"/>
        <v>5.1465877617731515</v>
      </c>
    </row>
    <row r="380" spans="1:15" x14ac:dyDescent="0.2">
      <c r="A380">
        <v>377</v>
      </c>
      <c r="B380" s="29">
        <v>8.7037037037036996E-2</v>
      </c>
      <c r="C380">
        <v>188.166666666666</v>
      </c>
      <c r="D380">
        <v>201.5</v>
      </c>
      <c r="E380" s="1">
        <v>26</v>
      </c>
      <c r="F380" s="6">
        <v>216.166666666666</v>
      </c>
      <c r="G380" s="6">
        <v>187.883838383838</v>
      </c>
      <c r="H380" s="7">
        <v>19</v>
      </c>
      <c r="I380" s="6">
        <f t="shared" si="40"/>
        <v>28</v>
      </c>
      <c r="J380" s="6">
        <f t="shared" si="41"/>
        <v>-13.616161616162003</v>
      </c>
      <c r="K380" s="7">
        <f t="shared" si="42"/>
        <v>-7</v>
      </c>
      <c r="L380" s="6">
        <f t="shared" si="44"/>
        <v>3.2480000000000002</v>
      </c>
      <c r="M380" s="6">
        <f t="shared" si="45"/>
        <v>-1.5794747474747926</v>
      </c>
      <c r="N380" s="7">
        <f t="shared" si="46"/>
        <v>-3.5</v>
      </c>
      <c r="O380" s="46">
        <f t="shared" si="43"/>
        <v>5.0293383737734887</v>
      </c>
    </row>
    <row r="381" spans="1:15" x14ac:dyDescent="0.2">
      <c r="A381">
        <v>378</v>
      </c>
      <c r="B381" s="29">
        <v>8.7268518518518495E-2</v>
      </c>
      <c r="C381">
        <v>188.166666666666</v>
      </c>
      <c r="D381">
        <v>199.5</v>
      </c>
      <c r="E381" s="1">
        <v>27</v>
      </c>
      <c r="F381" s="6">
        <v>216.166666666666</v>
      </c>
      <c r="G381" s="6">
        <v>187.883838383838</v>
      </c>
      <c r="H381" s="7">
        <v>19</v>
      </c>
      <c r="I381" s="6">
        <f t="shared" si="40"/>
        <v>28</v>
      </c>
      <c r="J381" s="6">
        <f t="shared" si="41"/>
        <v>-11.616161616162003</v>
      </c>
      <c r="K381" s="7">
        <f t="shared" si="42"/>
        <v>-8</v>
      </c>
      <c r="L381" s="6">
        <f t="shared" si="44"/>
        <v>3.2480000000000002</v>
      </c>
      <c r="M381" s="6">
        <f t="shared" si="45"/>
        <v>-1.3474747474747923</v>
      </c>
      <c r="N381" s="7">
        <f t="shared" si="46"/>
        <v>-4</v>
      </c>
      <c r="O381" s="46">
        <f t="shared" si="43"/>
        <v>5.3258982524154792</v>
      </c>
    </row>
    <row r="382" spans="1:15" x14ac:dyDescent="0.2">
      <c r="A382">
        <v>379</v>
      </c>
      <c r="B382" s="29">
        <v>8.7499999999999994E-2</v>
      </c>
      <c r="C382">
        <v>181.5</v>
      </c>
      <c r="D382">
        <v>196.833333333333</v>
      </c>
      <c r="E382" s="1">
        <v>26</v>
      </c>
      <c r="F382" s="6">
        <v>219.19696969696901</v>
      </c>
      <c r="G382" s="6">
        <v>185.863636363636</v>
      </c>
      <c r="H382" s="7">
        <v>18</v>
      </c>
      <c r="I382" s="6">
        <f t="shared" si="40"/>
        <v>37.696969696969006</v>
      </c>
      <c r="J382" s="6">
        <f t="shared" si="41"/>
        <v>-10.969696969696997</v>
      </c>
      <c r="K382" s="7">
        <f t="shared" si="42"/>
        <v>-8</v>
      </c>
      <c r="L382" s="6">
        <f t="shared" si="44"/>
        <v>4.3728484848484053</v>
      </c>
      <c r="M382" s="6">
        <f t="shared" si="45"/>
        <v>-1.2724848484848517</v>
      </c>
      <c r="N382" s="7">
        <f t="shared" si="46"/>
        <v>-4</v>
      </c>
      <c r="O382" s="46">
        <f t="shared" si="43"/>
        <v>6.0614372520933104</v>
      </c>
    </row>
    <row r="383" spans="1:15" x14ac:dyDescent="0.2">
      <c r="A383">
        <v>380</v>
      </c>
      <c r="B383" s="29">
        <v>8.7731481481481494E-2</v>
      </c>
      <c r="C383">
        <v>188.833333333333</v>
      </c>
      <c r="D383">
        <v>199.5</v>
      </c>
      <c r="E383" s="1">
        <v>25</v>
      </c>
      <c r="F383" s="6">
        <v>215.15656565656499</v>
      </c>
      <c r="G383" s="6">
        <v>187.883838383838</v>
      </c>
      <c r="H383" s="7">
        <v>17</v>
      </c>
      <c r="I383" s="6">
        <f t="shared" si="40"/>
        <v>26.323232323231991</v>
      </c>
      <c r="J383" s="6">
        <f t="shared" si="41"/>
        <v>-11.616161616162003</v>
      </c>
      <c r="K383" s="7">
        <f t="shared" si="42"/>
        <v>-8</v>
      </c>
      <c r="L383" s="6">
        <f t="shared" si="44"/>
        <v>3.0534949494949113</v>
      </c>
      <c r="M383" s="6">
        <f t="shared" si="45"/>
        <v>-1.3474747474747923</v>
      </c>
      <c r="N383" s="7">
        <f t="shared" si="46"/>
        <v>-4</v>
      </c>
      <c r="O383" s="46">
        <f t="shared" si="43"/>
        <v>5.2095604038798884</v>
      </c>
    </row>
    <row r="384" spans="1:15" x14ac:dyDescent="0.2">
      <c r="A384">
        <v>381</v>
      </c>
      <c r="B384" s="29">
        <v>8.7962962962963007E-2</v>
      </c>
      <c r="C384">
        <v>188.833333333333</v>
      </c>
      <c r="D384">
        <v>196.833333333333</v>
      </c>
      <c r="E384" s="1">
        <v>26</v>
      </c>
      <c r="F384" s="6">
        <v>210.611111111111</v>
      </c>
      <c r="G384" s="6">
        <v>186.87373737373699</v>
      </c>
      <c r="H384" s="7">
        <v>17</v>
      </c>
      <c r="I384" s="6">
        <f t="shared" si="40"/>
        <v>21.777777777777999</v>
      </c>
      <c r="J384" s="6">
        <f t="shared" si="41"/>
        <v>-9.9595959595960153</v>
      </c>
      <c r="K384" s="7">
        <f t="shared" si="42"/>
        <v>-9</v>
      </c>
      <c r="L384" s="6">
        <f t="shared" si="44"/>
        <v>2.5262222222222479</v>
      </c>
      <c r="M384" s="6">
        <f t="shared" si="45"/>
        <v>-1.1553131313131377</v>
      </c>
      <c r="N384" s="7">
        <f t="shared" si="46"/>
        <v>-4.5</v>
      </c>
      <c r="O384" s="46">
        <f t="shared" si="43"/>
        <v>5.2883406799708057</v>
      </c>
    </row>
    <row r="385" spans="1:15" x14ac:dyDescent="0.2">
      <c r="A385">
        <v>382</v>
      </c>
      <c r="B385" s="29">
        <v>8.8194444444444395E-2</v>
      </c>
      <c r="C385">
        <v>185.5</v>
      </c>
      <c r="D385">
        <v>195.5</v>
      </c>
      <c r="E385" s="1">
        <v>25</v>
      </c>
      <c r="F385" s="6">
        <v>213.641414141414</v>
      </c>
      <c r="G385" s="6">
        <v>187.37878787878699</v>
      </c>
      <c r="H385" s="7">
        <v>17</v>
      </c>
      <c r="I385" s="6">
        <f t="shared" si="40"/>
        <v>28.141414141414003</v>
      </c>
      <c r="J385" s="6">
        <f t="shared" si="41"/>
        <v>-8.1212121212130057</v>
      </c>
      <c r="K385" s="7">
        <f t="shared" si="42"/>
        <v>-8</v>
      </c>
      <c r="L385" s="6">
        <f t="shared" si="44"/>
        <v>3.2644040404040244</v>
      </c>
      <c r="M385" s="6">
        <f t="shared" si="45"/>
        <v>-0.94206060606070874</v>
      </c>
      <c r="N385" s="7">
        <f t="shared" si="46"/>
        <v>-4</v>
      </c>
      <c r="O385" s="46">
        <f t="shared" si="43"/>
        <v>5.2482198814929228</v>
      </c>
    </row>
    <row r="386" spans="1:15" x14ac:dyDescent="0.2">
      <c r="A386">
        <v>383</v>
      </c>
      <c r="B386" s="29">
        <v>8.8425925925925894E-2</v>
      </c>
      <c r="C386">
        <v>178.833333333333</v>
      </c>
      <c r="D386">
        <v>201.5</v>
      </c>
      <c r="E386" s="1">
        <v>26</v>
      </c>
      <c r="F386" s="6">
        <v>212.12626262626199</v>
      </c>
      <c r="G386" s="6">
        <v>187.883838383838</v>
      </c>
      <c r="H386" s="7">
        <v>18</v>
      </c>
      <c r="I386" s="6">
        <f t="shared" si="40"/>
        <v>33.292929292928989</v>
      </c>
      <c r="J386" s="6">
        <f t="shared" si="41"/>
        <v>-13.616161616162003</v>
      </c>
      <c r="K386" s="7">
        <f t="shared" si="42"/>
        <v>-8</v>
      </c>
      <c r="L386" s="6">
        <f t="shared" si="44"/>
        <v>3.861979797979763</v>
      </c>
      <c r="M386" s="6">
        <f t="shared" si="45"/>
        <v>-1.5794747474747926</v>
      </c>
      <c r="N386" s="7">
        <f t="shared" si="46"/>
        <v>-4</v>
      </c>
      <c r="O386" s="46">
        <f t="shared" si="43"/>
        <v>5.7801062652787252</v>
      </c>
    </row>
    <row r="387" spans="1:15" x14ac:dyDescent="0.2">
      <c r="A387">
        <v>384</v>
      </c>
      <c r="B387" s="29">
        <v>8.8657407407407393E-2</v>
      </c>
      <c r="C387">
        <v>181.5</v>
      </c>
      <c r="D387">
        <v>200.833333333333</v>
      </c>
      <c r="E387" s="1">
        <v>25</v>
      </c>
      <c r="F387" s="6">
        <v>212.63131313131299</v>
      </c>
      <c r="G387" s="6">
        <v>185.863636363636</v>
      </c>
      <c r="H387" s="7">
        <v>17</v>
      </c>
      <c r="I387" s="6">
        <f t="shared" si="40"/>
        <v>31.131313131312993</v>
      </c>
      <c r="J387" s="6">
        <f t="shared" si="41"/>
        <v>-14.969696969696997</v>
      </c>
      <c r="K387" s="7">
        <f t="shared" si="42"/>
        <v>-8</v>
      </c>
      <c r="L387" s="6">
        <f t="shared" si="44"/>
        <v>3.6112323232323074</v>
      </c>
      <c r="M387" s="6">
        <f t="shared" si="45"/>
        <v>-1.7364848484848519</v>
      </c>
      <c r="N387" s="7">
        <f t="shared" si="46"/>
        <v>-4</v>
      </c>
      <c r="O387" s="46">
        <f t="shared" si="43"/>
        <v>5.6618352608827527</v>
      </c>
    </row>
    <row r="388" spans="1:15" x14ac:dyDescent="0.2">
      <c r="A388">
        <v>385</v>
      </c>
      <c r="B388" s="29">
        <v>8.8888888888888906E-2</v>
      </c>
      <c r="C388">
        <v>180.166666666666</v>
      </c>
      <c r="D388">
        <v>198.166666666666</v>
      </c>
      <c r="E388" s="1">
        <v>26</v>
      </c>
      <c r="F388" s="6">
        <v>213.136363636363</v>
      </c>
      <c r="G388" s="6">
        <v>184.34848484848399</v>
      </c>
      <c r="H388" s="7">
        <v>17</v>
      </c>
      <c r="I388" s="6">
        <f t="shared" si="40"/>
        <v>32.969696969696997</v>
      </c>
      <c r="J388" s="6">
        <f t="shared" si="41"/>
        <v>-13.818181818182012</v>
      </c>
      <c r="K388" s="7">
        <f t="shared" si="42"/>
        <v>-9</v>
      </c>
      <c r="L388" s="6">
        <f t="shared" si="44"/>
        <v>3.8244848484848517</v>
      </c>
      <c r="M388" s="6">
        <f t="shared" si="45"/>
        <v>-1.6029090909091135</v>
      </c>
      <c r="N388" s="7">
        <f t="shared" si="46"/>
        <v>-4.5</v>
      </c>
      <c r="O388" s="46">
        <f t="shared" si="43"/>
        <v>6.119313843071728</v>
      </c>
    </row>
    <row r="389" spans="1:15" x14ac:dyDescent="0.2">
      <c r="A389">
        <v>386</v>
      </c>
      <c r="B389" s="29">
        <v>8.9120370370370405E-2</v>
      </c>
      <c r="C389">
        <v>177.5</v>
      </c>
      <c r="D389">
        <v>196.833333333333</v>
      </c>
      <c r="E389" s="1">
        <v>26</v>
      </c>
      <c r="F389" s="6">
        <v>213.641414141414</v>
      </c>
      <c r="G389" s="6">
        <v>185.863636363636</v>
      </c>
      <c r="H389" s="7">
        <v>18</v>
      </c>
      <c r="I389" s="6">
        <f t="shared" ref="I389:I407" si="47">F389-C389</f>
        <v>36.141414141414003</v>
      </c>
      <c r="J389" s="6">
        <f t="shared" ref="J389:J407" si="48">G389-D389</f>
        <v>-10.969696969696997</v>
      </c>
      <c r="K389" s="7">
        <f t="shared" ref="K389:K407" si="49">H389-E389</f>
        <v>-8</v>
      </c>
      <c r="L389" s="6">
        <f t="shared" si="44"/>
        <v>4.1924040404040248</v>
      </c>
      <c r="M389" s="6">
        <f t="shared" si="45"/>
        <v>-1.2724848484848517</v>
      </c>
      <c r="N389" s="7">
        <f t="shared" si="46"/>
        <v>-4</v>
      </c>
      <c r="O389" s="46">
        <f t="shared" ref="O389:O407" si="50">SQRT((L389^2)+(M389^2)+(N389^2))</f>
        <v>5.9325769550524594</v>
      </c>
    </row>
    <row r="390" spans="1:15" x14ac:dyDescent="0.2">
      <c r="A390">
        <v>387</v>
      </c>
      <c r="B390" s="29">
        <v>8.9351851851851793E-2</v>
      </c>
      <c r="C390">
        <v>178.833333333333</v>
      </c>
      <c r="D390">
        <v>198.833333333333</v>
      </c>
      <c r="E390" s="1">
        <v>26</v>
      </c>
      <c r="F390" s="6">
        <v>212.12626262626199</v>
      </c>
      <c r="G390" s="6">
        <v>184.85353535353499</v>
      </c>
      <c r="H390" s="7">
        <v>18</v>
      </c>
      <c r="I390" s="6">
        <f t="shared" si="47"/>
        <v>33.292929292928989</v>
      </c>
      <c r="J390" s="6">
        <f t="shared" si="48"/>
        <v>-13.979797979798008</v>
      </c>
      <c r="K390" s="7">
        <f t="shared" si="49"/>
        <v>-8</v>
      </c>
      <c r="L390" s="6">
        <f t="shared" si="44"/>
        <v>3.861979797979763</v>
      </c>
      <c r="M390" s="6">
        <f t="shared" si="45"/>
        <v>-1.6216565656565689</v>
      </c>
      <c r="N390" s="7">
        <f t="shared" si="46"/>
        <v>-4</v>
      </c>
      <c r="O390" s="46">
        <f t="shared" si="50"/>
        <v>5.7917750281706271</v>
      </c>
    </row>
    <row r="391" spans="1:15" x14ac:dyDescent="0.2">
      <c r="A391">
        <v>388</v>
      </c>
      <c r="B391" s="29">
        <v>8.9583333333333307E-2</v>
      </c>
      <c r="C391">
        <v>180.833333333333</v>
      </c>
      <c r="D391">
        <v>202.833333333333</v>
      </c>
      <c r="E391" s="1">
        <v>26</v>
      </c>
      <c r="F391" s="6">
        <v>213.136363636363</v>
      </c>
      <c r="G391" s="6">
        <v>183.33838383838301</v>
      </c>
      <c r="H391" s="7">
        <v>16</v>
      </c>
      <c r="I391" s="6">
        <f t="shared" si="47"/>
        <v>32.303030303029999</v>
      </c>
      <c r="J391" s="6">
        <f t="shared" si="48"/>
        <v>-19.494949494949992</v>
      </c>
      <c r="K391" s="7">
        <f t="shared" si="49"/>
        <v>-10</v>
      </c>
      <c r="L391" s="6">
        <f t="shared" si="44"/>
        <v>3.7471515151514803</v>
      </c>
      <c r="M391" s="6">
        <f t="shared" si="45"/>
        <v>-2.2614141414141993</v>
      </c>
      <c r="N391" s="7">
        <f t="shared" si="46"/>
        <v>-5</v>
      </c>
      <c r="O391" s="46">
        <f t="shared" si="50"/>
        <v>6.6449332875876301</v>
      </c>
    </row>
    <row r="392" spans="1:15" x14ac:dyDescent="0.2">
      <c r="A392">
        <v>389</v>
      </c>
      <c r="B392" s="29">
        <v>8.9814814814814806E-2</v>
      </c>
      <c r="C392">
        <v>179.5</v>
      </c>
      <c r="D392">
        <v>202.833333333333</v>
      </c>
      <c r="E392" s="1">
        <v>26</v>
      </c>
      <c r="F392" s="6">
        <v>214.14646464646401</v>
      </c>
      <c r="G392" s="6">
        <v>183.33838383838301</v>
      </c>
      <c r="H392" s="7">
        <v>16</v>
      </c>
      <c r="I392" s="6">
        <f t="shared" si="47"/>
        <v>34.646464646464011</v>
      </c>
      <c r="J392" s="6">
        <f t="shared" si="48"/>
        <v>-19.494949494949992</v>
      </c>
      <c r="K392" s="7">
        <f t="shared" si="49"/>
        <v>-10</v>
      </c>
      <c r="L392" s="6">
        <f t="shared" si="44"/>
        <v>4.0189898989898252</v>
      </c>
      <c r="M392" s="6">
        <f t="shared" si="45"/>
        <v>-2.2614141414141993</v>
      </c>
      <c r="N392" s="7">
        <f t="shared" si="46"/>
        <v>-5</v>
      </c>
      <c r="O392" s="46">
        <f t="shared" si="50"/>
        <v>6.8019316173547617</v>
      </c>
    </row>
    <row r="393" spans="1:15" x14ac:dyDescent="0.2">
      <c r="A393">
        <v>390</v>
      </c>
      <c r="B393" s="29">
        <v>9.0046296296296305E-2</v>
      </c>
      <c r="C393">
        <v>178.833333333333</v>
      </c>
      <c r="D393">
        <v>202.166666666666</v>
      </c>
      <c r="E393" s="1">
        <v>25</v>
      </c>
      <c r="F393" s="6">
        <v>213.136363636363</v>
      </c>
      <c r="G393" s="6">
        <v>182.833333333333</v>
      </c>
      <c r="H393" s="7">
        <v>17</v>
      </c>
      <c r="I393" s="6">
        <f t="shared" si="47"/>
        <v>34.303030303029999</v>
      </c>
      <c r="J393" s="6">
        <f t="shared" si="48"/>
        <v>-19.333333333333002</v>
      </c>
      <c r="K393" s="7">
        <f t="shared" si="49"/>
        <v>-8</v>
      </c>
      <c r="L393" s="6">
        <f t="shared" si="44"/>
        <v>3.97915151515148</v>
      </c>
      <c r="M393" s="6">
        <f t="shared" si="45"/>
        <v>-2.2426666666666284</v>
      </c>
      <c r="N393" s="7">
        <f t="shared" si="46"/>
        <v>-4</v>
      </c>
      <c r="O393" s="46">
        <f t="shared" si="50"/>
        <v>6.0715072723591401</v>
      </c>
    </row>
    <row r="394" spans="1:15" x14ac:dyDescent="0.2">
      <c r="A394">
        <v>391</v>
      </c>
      <c r="B394" s="29">
        <v>9.0277777777777804E-2</v>
      </c>
      <c r="C394">
        <v>177.5</v>
      </c>
      <c r="D394">
        <v>199.5</v>
      </c>
      <c r="E394" s="1">
        <v>25</v>
      </c>
      <c r="F394" s="6">
        <v>210.10606060606</v>
      </c>
      <c r="G394" s="6">
        <v>180.81313131313101</v>
      </c>
      <c r="H394" s="7">
        <v>17</v>
      </c>
      <c r="I394" s="6">
        <f t="shared" si="47"/>
        <v>32.606060606059998</v>
      </c>
      <c r="J394" s="6">
        <f t="shared" si="48"/>
        <v>-18.686868686868991</v>
      </c>
      <c r="K394" s="7">
        <f t="shared" si="49"/>
        <v>-8</v>
      </c>
      <c r="L394" s="6">
        <f t="shared" si="44"/>
        <v>3.7823030303029599</v>
      </c>
      <c r="M394" s="6">
        <f t="shared" si="45"/>
        <v>-2.1676767676768032</v>
      </c>
      <c r="N394" s="7">
        <f t="shared" si="46"/>
        <v>-4</v>
      </c>
      <c r="O394" s="46">
        <f t="shared" si="50"/>
        <v>5.916471818758601</v>
      </c>
    </row>
    <row r="395" spans="1:15" x14ac:dyDescent="0.2">
      <c r="A395">
        <v>392</v>
      </c>
      <c r="B395" s="29">
        <v>9.0509259259259206E-2</v>
      </c>
      <c r="C395">
        <v>174.833333333333</v>
      </c>
      <c r="D395">
        <v>204.833333333333</v>
      </c>
      <c r="E395" s="1">
        <v>24</v>
      </c>
      <c r="F395" s="6">
        <v>210.10606060606</v>
      </c>
      <c r="G395" s="6">
        <v>182.833333333333</v>
      </c>
      <c r="H395" s="7">
        <v>16</v>
      </c>
      <c r="I395" s="6">
        <f t="shared" si="47"/>
        <v>35.272727272726996</v>
      </c>
      <c r="J395" s="6">
        <f t="shared" si="48"/>
        <v>-22</v>
      </c>
      <c r="K395" s="7">
        <f t="shared" si="49"/>
        <v>-8</v>
      </c>
      <c r="L395" s="6">
        <f t="shared" ref="L395:L407" si="51">I395*0.116</f>
        <v>4.091636363636332</v>
      </c>
      <c r="M395" s="6">
        <f t="shared" ref="M395:M407" si="52">J395*0.116</f>
        <v>-2.552</v>
      </c>
      <c r="N395" s="7">
        <f t="shared" ref="N395:N407" si="53">K395*0.5</f>
        <v>-4</v>
      </c>
      <c r="O395" s="46">
        <f t="shared" si="50"/>
        <v>6.2653166027129981</v>
      </c>
    </row>
    <row r="396" spans="1:15" x14ac:dyDescent="0.2">
      <c r="A396">
        <v>393</v>
      </c>
      <c r="B396" s="29">
        <v>9.0740740740740705E-2</v>
      </c>
      <c r="C396">
        <v>172.166666666666</v>
      </c>
      <c r="D396">
        <v>200.833333333333</v>
      </c>
      <c r="E396" s="1">
        <v>25</v>
      </c>
      <c r="F396" s="6">
        <v>209.09595959595899</v>
      </c>
      <c r="G396" s="6">
        <v>180.30808080808001</v>
      </c>
      <c r="H396" s="7">
        <v>16</v>
      </c>
      <c r="I396" s="6">
        <f t="shared" si="47"/>
        <v>36.929292929292984</v>
      </c>
      <c r="J396" s="6">
        <f t="shared" si="48"/>
        <v>-20.525252525252995</v>
      </c>
      <c r="K396" s="7">
        <f t="shared" si="49"/>
        <v>-9</v>
      </c>
      <c r="L396" s="6">
        <f t="shared" si="51"/>
        <v>4.2837979797979866</v>
      </c>
      <c r="M396" s="6">
        <f t="shared" si="52"/>
        <v>-2.3809292929293475</v>
      </c>
      <c r="N396" s="7">
        <f t="shared" si="53"/>
        <v>-4.5</v>
      </c>
      <c r="O396" s="46">
        <f t="shared" si="50"/>
        <v>6.6535516402632924</v>
      </c>
    </row>
    <row r="397" spans="1:15" x14ac:dyDescent="0.2">
      <c r="A397">
        <v>394</v>
      </c>
      <c r="B397" s="29">
        <v>9.0972222222222204E-2</v>
      </c>
      <c r="C397">
        <v>172.166666666666</v>
      </c>
      <c r="D397">
        <v>198.833333333333</v>
      </c>
      <c r="E397" s="1">
        <v>26</v>
      </c>
      <c r="F397" s="6">
        <v>207.580808080808</v>
      </c>
      <c r="G397" s="6">
        <v>181.82323232323199</v>
      </c>
      <c r="H397" s="7">
        <v>17</v>
      </c>
      <c r="I397" s="6">
        <f t="shared" si="47"/>
        <v>35.414141414141994</v>
      </c>
      <c r="J397" s="6">
        <f t="shared" si="48"/>
        <v>-17.01010101010101</v>
      </c>
      <c r="K397" s="7">
        <f t="shared" si="49"/>
        <v>-9</v>
      </c>
      <c r="L397" s="6">
        <f t="shared" si="51"/>
        <v>4.1080404040404712</v>
      </c>
      <c r="M397" s="6">
        <f t="shared" si="52"/>
        <v>-1.9731717171717174</v>
      </c>
      <c r="N397" s="7">
        <f t="shared" si="53"/>
        <v>-4.5</v>
      </c>
      <c r="O397" s="46">
        <f t="shared" si="50"/>
        <v>6.4046391457033227</v>
      </c>
    </row>
    <row r="398" spans="1:15" x14ac:dyDescent="0.2">
      <c r="A398">
        <v>395</v>
      </c>
      <c r="B398" s="29">
        <v>9.1203703703703703E-2</v>
      </c>
      <c r="C398">
        <v>171.5</v>
      </c>
      <c r="D398">
        <v>198.166666666666</v>
      </c>
      <c r="E398" s="1">
        <v>25</v>
      </c>
      <c r="F398" s="6">
        <v>206.57070707070699</v>
      </c>
      <c r="G398" s="6">
        <v>180.81313131313101</v>
      </c>
      <c r="H398" s="7">
        <v>15</v>
      </c>
      <c r="I398" s="6">
        <f t="shared" si="47"/>
        <v>35.070707070706987</v>
      </c>
      <c r="J398" s="6">
        <f t="shared" si="48"/>
        <v>-17.353535353534994</v>
      </c>
      <c r="K398" s="7">
        <f t="shared" si="49"/>
        <v>-10</v>
      </c>
      <c r="L398" s="6">
        <f t="shared" si="51"/>
        <v>4.068202020202011</v>
      </c>
      <c r="M398" s="6">
        <f t="shared" si="52"/>
        <v>-2.0130101010100594</v>
      </c>
      <c r="N398" s="7">
        <f t="shared" si="53"/>
        <v>-5</v>
      </c>
      <c r="O398" s="46">
        <f t="shared" si="50"/>
        <v>6.7529606354505178</v>
      </c>
    </row>
    <row r="399" spans="1:15" x14ac:dyDescent="0.2">
      <c r="A399">
        <v>396</v>
      </c>
      <c r="B399" s="29">
        <v>9.1435185185185203E-2</v>
      </c>
      <c r="C399">
        <v>173.5</v>
      </c>
      <c r="D399">
        <v>200.166666666666</v>
      </c>
      <c r="E399" s="1">
        <v>26</v>
      </c>
      <c r="F399" s="6">
        <v>208.59090909090901</v>
      </c>
      <c r="G399" s="6">
        <v>180.81313131313101</v>
      </c>
      <c r="H399" s="7">
        <v>15</v>
      </c>
      <c r="I399" s="6">
        <f t="shared" si="47"/>
        <v>35.090909090909008</v>
      </c>
      <c r="J399" s="6">
        <f t="shared" si="48"/>
        <v>-19.353535353534994</v>
      </c>
      <c r="K399" s="7">
        <f t="shared" si="49"/>
        <v>-11</v>
      </c>
      <c r="L399" s="6">
        <f t="shared" si="51"/>
        <v>4.0705454545454449</v>
      </c>
      <c r="M399" s="6">
        <f t="shared" si="52"/>
        <v>-2.2450101010100596</v>
      </c>
      <c r="N399" s="7">
        <f t="shared" si="53"/>
        <v>-5.5</v>
      </c>
      <c r="O399" s="46">
        <f t="shared" si="50"/>
        <v>7.2013478357289324</v>
      </c>
    </row>
    <row r="400" spans="1:15" x14ac:dyDescent="0.2">
      <c r="A400">
        <v>397</v>
      </c>
      <c r="B400" s="29">
        <v>9.1666666666666702E-2</v>
      </c>
      <c r="C400">
        <v>177.5</v>
      </c>
      <c r="D400">
        <v>200.833333333333</v>
      </c>
      <c r="E400" s="1">
        <v>26</v>
      </c>
      <c r="F400" s="6">
        <v>209.09595959595899</v>
      </c>
      <c r="G400" s="6">
        <v>179.297979797979</v>
      </c>
      <c r="H400" s="7">
        <v>14</v>
      </c>
      <c r="I400" s="6">
        <f t="shared" si="47"/>
        <v>31.595959595958988</v>
      </c>
      <c r="J400" s="6">
        <f t="shared" si="48"/>
        <v>-21.535353535354005</v>
      </c>
      <c r="K400" s="7">
        <f t="shared" si="49"/>
        <v>-12</v>
      </c>
      <c r="L400" s="6">
        <f t="shared" si="51"/>
        <v>3.6651313131312429</v>
      </c>
      <c r="M400" s="6">
        <f t="shared" si="52"/>
        <v>-2.4981010101010646</v>
      </c>
      <c r="N400" s="7">
        <f t="shared" si="53"/>
        <v>-6</v>
      </c>
      <c r="O400" s="46">
        <f t="shared" si="50"/>
        <v>7.4614808315215218</v>
      </c>
    </row>
    <row r="401" spans="1:15" x14ac:dyDescent="0.2">
      <c r="A401">
        <v>398</v>
      </c>
      <c r="B401" s="29">
        <v>9.1898148148148104E-2</v>
      </c>
      <c r="C401">
        <v>176.166666666666</v>
      </c>
      <c r="D401">
        <v>196.833333333333</v>
      </c>
      <c r="E401" s="1">
        <v>26</v>
      </c>
      <c r="F401" s="6">
        <v>204.550505050505</v>
      </c>
      <c r="G401" s="6">
        <v>179.297979797979</v>
      </c>
      <c r="H401" s="7">
        <v>14</v>
      </c>
      <c r="I401" s="6">
        <f t="shared" si="47"/>
        <v>28.383838383838992</v>
      </c>
      <c r="J401" s="6">
        <f t="shared" si="48"/>
        <v>-17.535353535354005</v>
      </c>
      <c r="K401" s="7">
        <f t="shared" si="49"/>
        <v>-12</v>
      </c>
      <c r="L401" s="6">
        <f t="shared" si="51"/>
        <v>3.2925252525253232</v>
      </c>
      <c r="M401" s="6">
        <f t="shared" si="52"/>
        <v>-2.0341010101010646</v>
      </c>
      <c r="N401" s="7">
        <f t="shared" si="53"/>
        <v>-6</v>
      </c>
      <c r="O401" s="46">
        <f t="shared" si="50"/>
        <v>7.1399082247470878</v>
      </c>
    </row>
    <row r="402" spans="1:15" x14ac:dyDescent="0.2">
      <c r="A402">
        <v>399</v>
      </c>
      <c r="B402" s="29">
        <v>9.2129629629629603E-2</v>
      </c>
      <c r="C402">
        <v>182.833333333333</v>
      </c>
      <c r="D402">
        <v>196.833333333333</v>
      </c>
      <c r="E402" s="1">
        <v>27</v>
      </c>
      <c r="F402" s="6">
        <v>202.530303030303</v>
      </c>
      <c r="G402" s="6">
        <v>180.81313131313101</v>
      </c>
      <c r="H402" s="7">
        <v>14</v>
      </c>
      <c r="I402" s="6">
        <f t="shared" si="47"/>
        <v>19.696969696970001</v>
      </c>
      <c r="J402" s="6">
        <f t="shared" si="48"/>
        <v>-16.020202020201992</v>
      </c>
      <c r="K402" s="7">
        <f t="shared" si="49"/>
        <v>-13</v>
      </c>
      <c r="L402" s="6">
        <f t="shared" si="51"/>
        <v>2.2848484848485202</v>
      </c>
      <c r="M402" s="6">
        <f t="shared" si="52"/>
        <v>-1.8583434343434313</v>
      </c>
      <c r="N402" s="7">
        <f t="shared" si="53"/>
        <v>-6.5</v>
      </c>
      <c r="O402" s="46">
        <f t="shared" si="50"/>
        <v>7.13610348290171</v>
      </c>
    </row>
    <row r="403" spans="1:15" x14ac:dyDescent="0.2">
      <c r="A403">
        <v>400</v>
      </c>
      <c r="B403" s="29">
        <v>9.2361111111111102E-2</v>
      </c>
      <c r="C403">
        <v>178.833333333333</v>
      </c>
      <c r="D403">
        <v>198.166666666666</v>
      </c>
      <c r="E403" s="1">
        <v>28</v>
      </c>
      <c r="F403" s="6">
        <v>201.52020202020199</v>
      </c>
      <c r="G403" s="6">
        <v>180.30808080808001</v>
      </c>
      <c r="H403" s="7">
        <v>15</v>
      </c>
      <c r="I403" s="6">
        <f t="shared" si="47"/>
        <v>22.686868686868991</v>
      </c>
      <c r="J403" s="6">
        <f t="shared" si="48"/>
        <v>-17.858585858585997</v>
      </c>
      <c r="K403" s="7">
        <f t="shared" si="49"/>
        <v>-13</v>
      </c>
      <c r="L403" s="6">
        <f t="shared" si="51"/>
        <v>2.6316767676768031</v>
      </c>
      <c r="M403" s="6">
        <f t="shared" si="52"/>
        <v>-2.0715959595959759</v>
      </c>
      <c r="N403" s="7">
        <f t="shared" si="53"/>
        <v>-6.5</v>
      </c>
      <c r="O403" s="46">
        <f t="shared" si="50"/>
        <v>7.3121291310632772</v>
      </c>
    </row>
    <row r="404" spans="1:15" x14ac:dyDescent="0.2">
      <c r="A404">
        <v>401</v>
      </c>
      <c r="B404" s="29">
        <v>9.2592592592592601E-2</v>
      </c>
      <c r="C404">
        <v>180.166666666666</v>
      </c>
      <c r="D404">
        <v>200.833333333333</v>
      </c>
      <c r="E404" s="1">
        <v>24</v>
      </c>
      <c r="F404" s="6">
        <v>200.51010101010101</v>
      </c>
      <c r="G404" s="6">
        <v>181.31818181818099</v>
      </c>
      <c r="H404" s="7">
        <v>15</v>
      </c>
      <c r="I404" s="6">
        <f t="shared" si="47"/>
        <v>20.343434343435007</v>
      </c>
      <c r="J404" s="6">
        <f t="shared" si="48"/>
        <v>-19.515151515152013</v>
      </c>
      <c r="K404" s="7">
        <f t="shared" si="49"/>
        <v>-9</v>
      </c>
      <c r="L404" s="6">
        <f t="shared" si="51"/>
        <v>2.3598383838384609</v>
      </c>
      <c r="M404" s="6">
        <f t="shared" si="52"/>
        <v>-2.2637575757576336</v>
      </c>
      <c r="N404" s="7">
        <f t="shared" si="53"/>
        <v>-4.5</v>
      </c>
      <c r="O404" s="46">
        <f t="shared" si="50"/>
        <v>5.5626824068642815</v>
      </c>
    </row>
    <row r="405" spans="1:15" x14ac:dyDescent="0.2">
      <c r="A405">
        <v>402</v>
      </c>
      <c r="B405" s="29">
        <v>9.28240740740741E-2</v>
      </c>
      <c r="C405">
        <v>176.833333333333</v>
      </c>
      <c r="D405">
        <v>200.833333333333</v>
      </c>
      <c r="E405" s="1">
        <v>23</v>
      </c>
      <c r="F405" s="6">
        <v>200.51010101010101</v>
      </c>
      <c r="G405" s="6">
        <v>182.328282828282</v>
      </c>
      <c r="H405" s="7">
        <v>14</v>
      </c>
      <c r="I405" s="6">
        <f t="shared" si="47"/>
        <v>23.676767676768009</v>
      </c>
      <c r="J405" s="6">
        <f t="shared" si="48"/>
        <v>-18.505050505051003</v>
      </c>
      <c r="K405" s="7">
        <f t="shared" si="49"/>
        <v>-9</v>
      </c>
      <c r="L405" s="6">
        <f t="shared" si="51"/>
        <v>2.746505050505089</v>
      </c>
      <c r="M405" s="6">
        <f t="shared" si="52"/>
        <v>-2.1465858585859166</v>
      </c>
      <c r="N405" s="7">
        <f t="shared" si="53"/>
        <v>-4.5</v>
      </c>
      <c r="O405" s="46">
        <f t="shared" si="50"/>
        <v>5.6921982432739462</v>
      </c>
    </row>
    <row r="406" spans="1:15" x14ac:dyDescent="0.2">
      <c r="A406">
        <v>403</v>
      </c>
      <c r="B406" s="29">
        <v>9.3055555555555503E-2</v>
      </c>
      <c r="C406">
        <v>182.833333333333</v>
      </c>
      <c r="D406">
        <v>198.166666666666</v>
      </c>
      <c r="E406" s="1">
        <v>23</v>
      </c>
      <c r="F406" s="6">
        <v>197.98484848484799</v>
      </c>
      <c r="G406" s="6">
        <v>182.833333333333</v>
      </c>
      <c r="H406" s="7">
        <v>15</v>
      </c>
      <c r="I406" s="6">
        <f t="shared" si="47"/>
        <v>15.151515151514985</v>
      </c>
      <c r="J406" s="6">
        <f t="shared" si="48"/>
        <v>-15.333333333333002</v>
      </c>
      <c r="K406" s="7">
        <f t="shared" si="49"/>
        <v>-8</v>
      </c>
      <c r="L406" s="6">
        <f t="shared" si="51"/>
        <v>1.7575757575757385</v>
      </c>
      <c r="M406" s="6">
        <f t="shared" si="52"/>
        <v>-1.7786666666666282</v>
      </c>
      <c r="N406" s="7">
        <f t="shared" si="53"/>
        <v>-4</v>
      </c>
      <c r="O406" s="46">
        <f t="shared" si="50"/>
        <v>4.7172796879906223</v>
      </c>
    </row>
    <row r="407" spans="1:15" x14ac:dyDescent="0.2">
      <c r="A407">
        <v>404</v>
      </c>
      <c r="B407" s="29">
        <v>9.3287037037037002E-2</v>
      </c>
      <c r="C407">
        <v>180.166666666666</v>
      </c>
      <c r="D407">
        <v>208.833333333333</v>
      </c>
      <c r="E407" s="1">
        <v>22</v>
      </c>
      <c r="F407" s="6">
        <v>202.025252525252</v>
      </c>
      <c r="G407" s="6">
        <v>180.81313131313101</v>
      </c>
      <c r="H407" s="7">
        <v>14</v>
      </c>
      <c r="I407" s="6">
        <f t="shared" si="47"/>
        <v>21.858585858585997</v>
      </c>
      <c r="J407" s="6">
        <f t="shared" si="48"/>
        <v>-28.020202020201992</v>
      </c>
      <c r="K407" s="7">
        <f t="shared" si="49"/>
        <v>-8</v>
      </c>
      <c r="L407" s="6">
        <f t="shared" si="51"/>
        <v>2.5355959595959758</v>
      </c>
      <c r="M407" s="6">
        <f t="shared" si="52"/>
        <v>-3.2503434343434314</v>
      </c>
      <c r="N407" s="7">
        <f t="shared" si="53"/>
        <v>-4</v>
      </c>
      <c r="O407" s="46">
        <f t="shared" si="50"/>
        <v>5.7440385889632468</v>
      </c>
    </row>
    <row r="408" spans="1:15" x14ac:dyDescent="0.2">
      <c r="A408">
        <v>405</v>
      </c>
      <c r="C408">
        <v>177.5</v>
      </c>
      <c r="D408">
        <v>193.5</v>
      </c>
      <c r="E408" s="1">
        <v>24</v>
      </c>
    </row>
  </sheetData>
  <mergeCells count="4">
    <mergeCell ref="C2:E2"/>
    <mergeCell ref="F2:H2"/>
    <mergeCell ref="I2:K2"/>
    <mergeCell ref="L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408"/>
  <sheetViews>
    <sheetView topLeftCell="A361" zoomScale="60" zoomScaleNormal="60" workbookViewId="0">
      <selection activeCell="A355" sqref="A355:XFD355"/>
    </sheetView>
  </sheetViews>
  <sheetFormatPr baseColWidth="10" defaultColWidth="8.83203125" defaultRowHeight="16" x14ac:dyDescent="0.2"/>
  <cols>
    <col min="2" max="2" width="10.83203125" style="1"/>
    <col min="3" max="4" width="10.6640625"/>
    <col min="5" max="5" width="10.83203125" style="1"/>
    <col min="9" max="9" width="9" style="24"/>
    <col min="10" max="11" width="9" style="6"/>
    <col min="12" max="12" width="9" style="24"/>
    <col min="13" max="14" width="9" style="6"/>
    <col min="15" max="15" width="9.6640625" style="22" bestFit="1" customWidth="1"/>
    <col min="16" max="16" width="9.6640625" bestFit="1" customWidth="1"/>
    <col min="17" max="17" width="9.1640625" bestFit="1" customWidth="1"/>
    <col min="18" max="18" width="9" style="22"/>
    <col min="21" max="21" width="9" style="22"/>
    <col min="24" max="24" width="9" style="22"/>
    <col min="27" max="27" width="9" style="22"/>
    <col min="30" max="30" width="9" style="22"/>
    <col min="33" max="33" width="9" style="22"/>
  </cols>
  <sheetData>
    <row r="2" spans="1:35" x14ac:dyDescent="0.2">
      <c r="C2" s="34" t="s">
        <v>9</v>
      </c>
      <c r="D2" s="35"/>
      <c r="E2" s="36"/>
      <c r="F2" s="34" t="s">
        <v>34</v>
      </c>
      <c r="G2" s="35"/>
      <c r="H2" s="35"/>
      <c r="I2" s="37" t="s">
        <v>40</v>
      </c>
      <c r="J2" s="37"/>
      <c r="K2" s="37"/>
      <c r="L2" s="38" t="s">
        <v>41</v>
      </c>
      <c r="M2" s="39"/>
      <c r="N2" s="39"/>
      <c r="O2" s="31" t="s">
        <v>42</v>
      </c>
      <c r="P2" s="31"/>
      <c r="Q2" s="31"/>
      <c r="R2" s="31" t="s">
        <v>43</v>
      </c>
      <c r="S2" s="31"/>
      <c r="T2" s="31"/>
      <c r="U2" s="31" t="s">
        <v>38</v>
      </c>
      <c r="V2" s="31"/>
      <c r="W2" s="31"/>
      <c r="X2" s="33" t="s">
        <v>39</v>
      </c>
      <c r="Y2" s="31"/>
      <c r="Z2" s="31"/>
      <c r="AA2" s="31" t="s">
        <v>44</v>
      </c>
      <c r="AB2" s="31"/>
      <c r="AC2" s="31"/>
      <c r="AD2" s="33" t="s">
        <v>45</v>
      </c>
      <c r="AE2" s="31"/>
      <c r="AF2" s="31"/>
      <c r="AG2" s="31" t="s">
        <v>46</v>
      </c>
      <c r="AH2" s="31"/>
      <c r="AI2" s="31"/>
    </row>
    <row r="3" spans="1:35" s="5" customFormat="1" x14ac:dyDescent="0.2">
      <c r="B3" s="4" t="s">
        <v>8</v>
      </c>
      <c r="C3" s="5" t="s">
        <v>4</v>
      </c>
      <c r="D3" s="5" t="s">
        <v>2</v>
      </c>
      <c r="E3" s="4" t="s">
        <v>3</v>
      </c>
      <c r="F3" s="5" t="s">
        <v>29</v>
      </c>
      <c r="G3" s="5" t="s">
        <v>30</v>
      </c>
      <c r="H3" s="5" t="s">
        <v>31</v>
      </c>
      <c r="I3" s="5" t="s">
        <v>29</v>
      </c>
      <c r="J3" s="5" t="s">
        <v>30</v>
      </c>
      <c r="K3" s="5" t="s">
        <v>31</v>
      </c>
      <c r="L3" s="5" t="s">
        <v>29</v>
      </c>
      <c r="M3" s="5" t="s">
        <v>30</v>
      </c>
      <c r="N3" s="5" t="s">
        <v>31</v>
      </c>
      <c r="O3" s="5" t="s">
        <v>29</v>
      </c>
      <c r="P3" s="5" t="s">
        <v>30</v>
      </c>
      <c r="Q3" s="5" t="s">
        <v>31</v>
      </c>
      <c r="R3" s="5" t="s">
        <v>29</v>
      </c>
      <c r="S3" s="5" t="s">
        <v>30</v>
      </c>
      <c r="T3" s="5" t="s">
        <v>31</v>
      </c>
      <c r="U3" s="5" t="s">
        <v>29</v>
      </c>
      <c r="V3" s="5" t="s">
        <v>30</v>
      </c>
      <c r="W3" s="5" t="s">
        <v>31</v>
      </c>
      <c r="X3" s="5" t="s">
        <v>29</v>
      </c>
      <c r="Y3" s="5" t="s">
        <v>30</v>
      </c>
      <c r="Z3" s="5" t="s">
        <v>31</v>
      </c>
      <c r="AA3" s="5" t="s">
        <v>29</v>
      </c>
      <c r="AB3" s="5" t="s">
        <v>30</v>
      </c>
      <c r="AC3" s="5" t="s">
        <v>31</v>
      </c>
      <c r="AD3" s="23"/>
      <c r="AG3" s="23"/>
    </row>
    <row r="4" spans="1:35" x14ac:dyDescent="0.2">
      <c r="A4">
        <v>1</v>
      </c>
      <c r="B4" s="8">
        <v>0</v>
      </c>
      <c r="C4" s="6">
        <v>220.833333333333</v>
      </c>
      <c r="D4" s="6">
        <v>161.5</v>
      </c>
      <c r="E4" s="7">
        <v>25</v>
      </c>
      <c r="F4">
        <v>173.5</v>
      </c>
      <c r="G4">
        <v>264</v>
      </c>
      <c r="H4">
        <v>15</v>
      </c>
    </row>
    <row r="5" spans="1:35" x14ac:dyDescent="0.2">
      <c r="A5">
        <v>2</v>
      </c>
      <c r="B5" s="8">
        <v>2.3148148148148146E-4</v>
      </c>
      <c r="C5" s="6">
        <v>224.166666666666</v>
      </c>
      <c r="D5" s="6">
        <v>175.5</v>
      </c>
      <c r="E5" s="7">
        <v>25</v>
      </c>
      <c r="F5">
        <v>174.5</v>
      </c>
      <c r="G5">
        <v>275</v>
      </c>
      <c r="H5">
        <v>17</v>
      </c>
    </row>
    <row r="6" spans="1:35" x14ac:dyDescent="0.2">
      <c r="A6">
        <v>3</v>
      </c>
      <c r="B6" s="8">
        <v>4.6296296296296293E-4</v>
      </c>
      <c r="C6" s="6">
        <v>223.5</v>
      </c>
      <c r="D6" s="6">
        <v>178.833333333333</v>
      </c>
      <c r="E6" s="7">
        <v>29</v>
      </c>
      <c r="F6">
        <v>173</v>
      </c>
      <c r="G6">
        <v>281.5</v>
      </c>
      <c r="H6">
        <v>18</v>
      </c>
    </row>
    <row r="7" spans="1:35" x14ac:dyDescent="0.2">
      <c r="A7">
        <v>4</v>
      </c>
      <c r="B7" s="8">
        <v>6.9444444444444404E-4</v>
      </c>
      <c r="C7" s="6">
        <v>220.833333333333</v>
      </c>
      <c r="D7" s="6">
        <v>178.833333333333</v>
      </c>
      <c r="E7" s="7">
        <v>28</v>
      </c>
      <c r="F7">
        <v>178.5</v>
      </c>
      <c r="G7">
        <v>278.5</v>
      </c>
      <c r="H7">
        <v>20</v>
      </c>
    </row>
    <row r="8" spans="1:35" x14ac:dyDescent="0.2">
      <c r="A8">
        <v>5</v>
      </c>
      <c r="B8" s="8">
        <v>9.2592592592592596E-4</v>
      </c>
      <c r="C8" s="6">
        <v>223.5</v>
      </c>
      <c r="D8" s="6">
        <v>176.833333333333</v>
      </c>
      <c r="E8" s="7">
        <v>29</v>
      </c>
      <c r="F8">
        <v>182.5</v>
      </c>
      <c r="G8">
        <v>272</v>
      </c>
      <c r="H8">
        <v>19</v>
      </c>
    </row>
    <row r="9" spans="1:35" x14ac:dyDescent="0.2">
      <c r="A9">
        <v>6</v>
      </c>
      <c r="B9" s="8">
        <v>1.1574074074074099E-3</v>
      </c>
      <c r="C9" s="6">
        <v>222.833333333333</v>
      </c>
      <c r="D9" s="6">
        <v>174.166666666666</v>
      </c>
      <c r="E9" s="7">
        <v>29</v>
      </c>
      <c r="F9">
        <v>183</v>
      </c>
      <c r="G9">
        <v>271</v>
      </c>
      <c r="H9">
        <v>19</v>
      </c>
    </row>
    <row r="10" spans="1:35" x14ac:dyDescent="0.2">
      <c r="A10">
        <v>7</v>
      </c>
      <c r="B10" s="8">
        <v>1.38888888888889E-3</v>
      </c>
      <c r="C10" s="6">
        <v>228.166666666666</v>
      </c>
      <c r="D10" s="6">
        <v>174.166666666666</v>
      </c>
      <c r="E10" s="7">
        <v>29</v>
      </c>
      <c r="F10">
        <v>184</v>
      </c>
      <c r="G10">
        <v>272</v>
      </c>
      <c r="H10">
        <v>21</v>
      </c>
    </row>
    <row r="11" spans="1:35" x14ac:dyDescent="0.2">
      <c r="A11">
        <v>8</v>
      </c>
      <c r="B11" s="8">
        <v>1.6203703703703701E-3</v>
      </c>
      <c r="C11" s="6">
        <v>225.5</v>
      </c>
      <c r="D11" s="6">
        <v>174.166666666666</v>
      </c>
      <c r="E11" s="7">
        <v>28</v>
      </c>
      <c r="F11">
        <v>183</v>
      </c>
      <c r="G11">
        <v>272</v>
      </c>
      <c r="H11">
        <v>20</v>
      </c>
    </row>
    <row r="12" spans="1:35" x14ac:dyDescent="0.2">
      <c r="A12">
        <v>9</v>
      </c>
      <c r="B12" s="8">
        <v>1.85185185185185E-3</v>
      </c>
      <c r="C12" s="6">
        <v>224.833333333333</v>
      </c>
      <c r="D12" s="6">
        <v>173.5</v>
      </c>
      <c r="E12" s="7">
        <v>28</v>
      </c>
      <c r="F12">
        <v>184.5</v>
      </c>
      <c r="G12">
        <v>273</v>
      </c>
      <c r="H12">
        <v>19</v>
      </c>
    </row>
    <row r="13" spans="1:35" x14ac:dyDescent="0.2">
      <c r="A13">
        <v>10</v>
      </c>
      <c r="B13" s="8">
        <v>2.0833333333333298E-3</v>
      </c>
      <c r="C13" s="6">
        <v>225.5</v>
      </c>
      <c r="D13" s="6">
        <v>176.166666666666</v>
      </c>
      <c r="E13" s="7">
        <v>28</v>
      </c>
      <c r="F13">
        <v>185</v>
      </c>
      <c r="G13">
        <v>274</v>
      </c>
      <c r="H13">
        <v>19</v>
      </c>
    </row>
    <row r="14" spans="1:35" x14ac:dyDescent="0.2">
      <c r="A14">
        <v>11</v>
      </c>
      <c r="B14" s="8">
        <v>2.3148148148148099E-3</v>
      </c>
      <c r="C14" s="6">
        <v>225.5</v>
      </c>
      <c r="D14" s="6">
        <v>177.5</v>
      </c>
      <c r="E14" s="7">
        <v>29</v>
      </c>
      <c r="F14">
        <v>185</v>
      </c>
      <c r="G14">
        <v>274</v>
      </c>
      <c r="H14">
        <v>20</v>
      </c>
    </row>
    <row r="15" spans="1:35" x14ac:dyDescent="0.2">
      <c r="A15">
        <v>12</v>
      </c>
      <c r="B15" s="8">
        <v>2.5462962962963E-3</v>
      </c>
      <c r="C15" s="6">
        <v>224.833333333333</v>
      </c>
      <c r="D15" s="6">
        <v>178.166666666666</v>
      </c>
      <c r="E15" s="7">
        <v>29</v>
      </c>
      <c r="F15">
        <v>185</v>
      </c>
      <c r="G15">
        <v>273</v>
      </c>
      <c r="H15">
        <v>19</v>
      </c>
    </row>
    <row r="16" spans="1:35" x14ac:dyDescent="0.2">
      <c r="A16">
        <v>13</v>
      </c>
      <c r="B16" s="8">
        <v>2.7777777777777801E-3</v>
      </c>
      <c r="C16" s="6">
        <v>223.5</v>
      </c>
      <c r="D16" s="6">
        <v>178.833333333333</v>
      </c>
      <c r="E16" s="7">
        <v>28</v>
      </c>
      <c r="F16">
        <v>187</v>
      </c>
      <c r="G16">
        <v>276.5</v>
      </c>
      <c r="H16">
        <v>19</v>
      </c>
    </row>
    <row r="17" spans="1:8" x14ac:dyDescent="0.2">
      <c r="A17">
        <v>14</v>
      </c>
      <c r="B17" s="8">
        <v>3.0092592592592601E-3</v>
      </c>
      <c r="C17" s="6">
        <v>224.833333333333</v>
      </c>
      <c r="D17" s="6">
        <v>181.5</v>
      </c>
      <c r="E17" s="7">
        <v>27</v>
      </c>
      <c r="F17">
        <v>185</v>
      </c>
      <c r="G17">
        <v>280</v>
      </c>
      <c r="H17">
        <v>18</v>
      </c>
    </row>
    <row r="18" spans="1:8" x14ac:dyDescent="0.2">
      <c r="A18">
        <v>15</v>
      </c>
      <c r="B18" s="8">
        <v>3.2407407407407402E-3</v>
      </c>
      <c r="C18" s="6">
        <v>222.833333333333</v>
      </c>
      <c r="D18" s="6">
        <v>182.166666666666</v>
      </c>
      <c r="E18" s="7">
        <v>27</v>
      </c>
      <c r="F18">
        <v>184</v>
      </c>
      <c r="G18">
        <v>282</v>
      </c>
      <c r="H18">
        <v>18</v>
      </c>
    </row>
    <row r="19" spans="1:8" x14ac:dyDescent="0.2">
      <c r="A19">
        <v>16</v>
      </c>
      <c r="B19" s="8">
        <v>3.4722222222222199E-3</v>
      </c>
      <c r="C19" s="6">
        <v>222.833333333333</v>
      </c>
      <c r="D19" s="6">
        <v>184.166666666666</v>
      </c>
      <c r="E19" s="7">
        <v>27</v>
      </c>
      <c r="F19">
        <v>183</v>
      </c>
      <c r="G19">
        <v>283</v>
      </c>
      <c r="H19">
        <v>19</v>
      </c>
    </row>
    <row r="20" spans="1:8" x14ac:dyDescent="0.2">
      <c r="A20">
        <v>17</v>
      </c>
      <c r="B20" s="8">
        <v>3.7037037037036999E-3</v>
      </c>
      <c r="C20" s="6">
        <v>219.5</v>
      </c>
      <c r="D20" s="6">
        <v>183.5</v>
      </c>
      <c r="E20" s="7">
        <v>26</v>
      </c>
      <c r="F20">
        <v>184</v>
      </c>
      <c r="G20">
        <v>283.5</v>
      </c>
      <c r="H20">
        <v>18</v>
      </c>
    </row>
    <row r="21" spans="1:8" x14ac:dyDescent="0.2">
      <c r="A21">
        <v>18</v>
      </c>
      <c r="B21" s="8">
        <v>3.9351851851851796E-3</v>
      </c>
      <c r="C21" s="6">
        <v>216.833333333333</v>
      </c>
      <c r="D21" s="6">
        <v>184.833333333333</v>
      </c>
      <c r="E21" s="7">
        <v>26</v>
      </c>
      <c r="F21">
        <v>182.5</v>
      </c>
      <c r="G21">
        <v>284.5</v>
      </c>
      <c r="H21">
        <v>18</v>
      </c>
    </row>
    <row r="22" spans="1:8" x14ac:dyDescent="0.2">
      <c r="A22">
        <v>19</v>
      </c>
      <c r="B22" s="8">
        <v>4.1666666666666701E-3</v>
      </c>
      <c r="C22" s="6">
        <v>218.166666666666</v>
      </c>
      <c r="D22" s="6">
        <v>185.5</v>
      </c>
      <c r="E22" s="7">
        <v>26</v>
      </c>
      <c r="F22">
        <v>183</v>
      </c>
      <c r="G22">
        <v>287</v>
      </c>
      <c r="H22">
        <v>18</v>
      </c>
    </row>
    <row r="23" spans="1:8" x14ac:dyDescent="0.2">
      <c r="A23">
        <v>20</v>
      </c>
      <c r="B23" s="8">
        <v>4.3981481481481502E-3</v>
      </c>
      <c r="C23" s="6">
        <v>214.833333333333</v>
      </c>
      <c r="D23" s="6">
        <v>186.833333333333</v>
      </c>
      <c r="E23" s="7">
        <v>27</v>
      </c>
      <c r="F23">
        <v>180.5</v>
      </c>
      <c r="G23">
        <v>289</v>
      </c>
      <c r="H23">
        <v>18</v>
      </c>
    </row>
    <row r="24" spans="1:8" x14ac:dyDescent="0.2">
      <c r="A24">
        <v>21</v>
      </c>
      <c r="B24" s="8">
        <v>4.6296296296296302E-3</v>
      </c>
      <c r="C24" s="6">
        <v>215.5</v>
      </c>
      <c r="D24" s="6">
        <v>188.833333333333</v>
      </c>
      <c r="E24" s="7">
        <v>26</v>
      </c>
      <c r="F24">
        <v>181</v>
      </c>
      <c r="G24">
        <v>291.5</v>
      </c>
      <c r="H24">
        <v>19</v>
      </c>
    </row>
    <row r="25" spans="1:8" x14ac:dyDescent="0.2">
      <c r="A25">
        <v>22</v>
      </c>
      <c r="B25" s="8">
        <v>4.8611111111111103E-3</v>
      </c>
      <c r="C25" s="6">
        <v>212.166666666666</v>
      </c>
      <c r="D25" s="6">
        <v>191.5</v>
      </c>
      <c r="E25" s="7">
        <v>25</v>
      </c>
      <c r="F25">
        <v>182</v>
      </c>
      <c r="G25">
        <v>289</v>
      </c>
      <c r="H25">
        <v>17</v>
      </c>
    </row>
    <row r="26" spans="1:8" x14ac:dyDescent="0.2">
      <c r="A26">
        <v>23</v>
      </c>
      <c r="B26" s="8">
        <v>5.0925925925925904E-3</v>
      </c>
      <c r="C26" s="6">
        <v>212.166666666666</v>
      </c>
      <c r="D26" s="6">
        <v>188.833333333333</v>
      </c>
      <c r="E26" s="7">
        <v>26</v>
      </c>
      <c r="F26">
        <v>182</v>
      </c>
      <c r="G26">
        <v>289</v>
      </c>
      <c r="H26">
        <v>17</v>
      </c>
    </row>
    <row r="27" spans="1:8" x14ac:dyDescent="0.2">
      <c r="A27">
        <v>24</v>
      </c>
      <c r="B27" s="8">
        <v>5.3240740740740696E-3</v>
      </c>
      <c r="C27" s="6">
        <v>214.833333333333</v>
      </c>
      <c r="D27" s="6">
        <v>190.833333333333</v>
      </c>
      <c r="E27" s="7">
        <v>26</v>
      </c>
      <c r="F27">
        <v>182</v>
      </c>
      <c r="G27">
        <v>288</v>
      </c>
      <c r="H27">
        <v>17</v>
      </c>
    </row>
    <row r="28" spans="1:8" x14ac:dyDescent="0.2">
      <c r="A28">
        <v>25</v>
      </c>
      <c r="B28" s="8">
        <v>5.5555555555555497E-3</v>
      </c>
      <c r="C28" s="6">
        <v>214.166666666666</v>
      </c>
      <c r="D28" s="6">
        <v>191.5</v>
      </c>
      <c r="E28" s="7">
        <v>25</v>
      </c>
      <c r="F28">
        <v>179.5</v>
      </c>
      <c r="G28">
        <v>287.5</v>
      </c>
      <c r="H28">
        <v>18</v>
      </c>
    </row>
    <row r="29" spans="1:8" x14ac:dyDescent="0.2">
      <c r="A29">
        <v>26</v>
      </c>
      <c r="B29" s="8">
        <v>5.7870370370370402E-3</v>
      </c>
      <c r="C29" s="6">
        <v>212.833333333333</v>
      </c>
      <c r="D29" s="6">
        <v>194.166666666666</v>
      </c>
      <c r="E29" s="7">
        <v>26</v>
      </c>
      <c r="F29">
        <v>180</v>
      </c>
      <c r="G29">
        <v>289</v>
      </c>
      <c r="H29">
        <v>17</v>
      </c>
    </row>
    <row r="30" spans="1:8" x14ac:dyDescent="0.2">
      <c r="A30">
        <v>27</v>
      </c>
      <c r="B30" s="8">
        <v>6.0185185185185203E-3</v>
      </c>
      <c r="C30" s="6">
        <v>208.833333333333</v>
      </c>
      <c r="D30" s="6">
        <v>193.5</v>
      </c>
      <c r="E30" s="7">
        <v>25</v>
      </c>
      <c r="F30">
        <v>182.5</v>
      </c>
      <c r="G30">
        <v>286</v>
      </c>
      <c r="H30">
        <v>16</v>
      </c>
    </row>
    <row r="31" spans="1:8" x14ac:dyDescent="0.2">
      <c r="A31">
        <v>28</v>
      </c>
      <c r="B31" s="8">
        <v>6.2500000000000003E-3</v>
      </c>
      <c r="C31" s="6">
        <v>209.5</v>
      </c>
      <c r="D31" s="6">
        <v>194.833333333333</v>
      </c>
      <c r="E31" s="7">
        <v>25</v>
      </c>
      <c r="F31">
        <v>182.5</v>
      </c>
      <c r="G31">
        <v>287</v>
      </c>
      <c r="H31">
        <v>17</v>
      </c>
    </row>
    <row r="32" spans="1:8" x14ac:dyDescent="0.2">
      <c r="A32">
        <v>29</v>
      </c>
      <c r="B32" s="8">
        <v>6.4814814814814804E-3</v>
      </c>
      <c r="C32" s="6">
        <v>208.833333333333</v>
      </c>
      <c r="D32" s="6">
        <v>194.833333333333</v>
      </c>
      <c r="E32" s="7">
        <v>25</v>
      </c>
      <c r="F32">
        <v>181</v>
      </c>
      <c r="G32">
        <v>289</v>
      </c>
      <c r="H32">
        <v>17</v>
      </c>
    </row>
    <row r="33" spans="1:11" x14ac:dyDescent="0.2">
      <c r="A33">
        <v>30</v>
      </c>
      <c r="B33" s="8">
        <v>6.7129629629629596E-3</v>
      </c>
      <c r="C33" s="6">
        <v>208.166666666666</v>
      </c>
      <c r="D33" s="6">
        <v>194.833333333333</v>
      </c>
      <c r="E33" s="7">
        <v>25</v>
      </c>
      <c r="F33">
        <v>183</v>
      </c>
      <c r="G33">
        <v>291</v>
      </c>
      <c r="H33">
        <v>17</v>
      </c>
    </row>
    <row r="34" spans="1:11" x14ac:dyDescent="0.2">
      <c r="A34">
        <v>31</v>
      </c>
      <c r="B34" s="8">
        <v>6.9444444444444397E-3</v>
      </c>
      <c r="C34" s="6">
        <v>207.5</v>
      </c>
      <c r="D34" s="6">
        <v>197.5</v>
      </c>
      <c r="E34" s="7">
        <v>26</v>
      </c>
      <c r="F34">
        <v>178</v>
      </c>
      <c r="G34">
        <v>289.5</v>
      </c>
      <c r="H34">
        <v>16</v>
      </c>
    </row>
    <row r="35" spans="1:11" x14ac:dyDescent="0.2">
      <c r="A35">
        <v>32</v>
      </c>
      <c r="B35" s="8">
        <v>7.1759259259259302E-3</v>
      </c>
      <c r="C35" s="6">
        <v>208.166666666666</v>
      </c>
      <c r="D35" s="6">
        <v>197.5</v>
      </c>
      <c r="E35" s="7">
        <v>25</v>
      </c>
      <c r="F35">
        <v>175</v>
      </c>
      <c r="G35">
        <v>291</v>
      </c>
      <c r="H35">
        <v>17</v>
      </c>
    </row>
    <row r="36" spans="1:11" x14ac:dyDescent="0.2">
      <c r="A36">
        <v>33</v>
      </c>
      <c r="B36" s="8">
        <v>7.4074074074074103E-3</v>
      </c>
      <c r="C36" s="6">
        <v>208.166666666666</v>
      </c>
      <c r="D36" s="6">
        <v>194.166666666666</v>
      </c>
      <c r="E36" s="7">
        <v>26</v>
      </c>
      <c r="F36">
        <v>173</v>
      </c>
      <c r="G36">
        <v>288.5</v>
      </c>
      <c r="H36">
        <v>16</v>
      </c>
    </row>
    <row r="37" spans="1:11" x14ac:dyDescent="0.2">
      <c r="A37">
        <v>34</v>
      </c>
      <c r="B37" s="8">
        <v>7.6388888888888904E-3</v>
      </c>
      <c r="C37" s="6">
        <v>206.833333333333</v>
      </c>
      <c r="D37" s="6">
        <v>196.833333333333</v>
      </c>
      <c r="E37" s="7">
        <v>26</v>
      </c>
    </row>
    <row r="38" spans="1:11" x14ac:dyDescent="0.2">
      <c r="A38">
        <v>35</v>
      </c>
      <c r="B38" s="8">
        <v>7.8703703703703696E-3</v>
      </c>
      <c r="C38" s="6">
        <v>204.166666666666</v>
      </c>
      <c r="D38" s="6">
        <v>198.166666666666</v>
      </c>
      <c r="E38" s="7">
        <v>26</v>
      </c>
    </row>
    <row r="39" spans="1:11" x14ac:dyDescent="0.2">
      <c r="A39">
        <v>36</v>
      </c>
      <c r="B39" s="8">
        <v>8.1018518518518497E-3</v>
      </c>
      <c r="C39" s="6">
        <v>204.166666666666</v>
      </c>
      <c r="D39" s="6">
        <v>196.166666666666</v>
      </c>
      <c r="E39" s="7">
        <v>25</v>
      </c>
    </row>
    <row r="40" spans="1:11" x14ac:dyDescent="0.2">
      <c r="A40">
        <v>37</v>
      </c>
      <c r="B40" s="8">
        <v>8.3333333333333297E-3</v>
      </c>
      <c r="C40" s="6">
        <v>203.5</v>
      </c>
      <c r="D40" s="6">
        <v>200.166666666666</v>
      </c>
      <c r="E40" s="7">
        <v>24</v>
      </c>
    </row>
    <row r="41" spans="1:11" x14ac:dyDescent="0.2">
      <c r="A41">
        <v>38</v>
      </c>
      <c r="B41" s="8">
        <v>8.5648148148148098E-3</v>
      </c>
      <c r="C41" s="6">
        <v>202.166666666666</v>
      </c>
      <c r="D41" s="6">
        <v>203.5</v>
      </c>
      <c r="E41" s="7">
        <v>25</v>
      </c>
    </row>
    <row r="42" spans="1:11" x14ac:dyDescent="0.2">
      <c r="A42">
        <v>39</v>
      </c>
      <c r="B42" s="8">
        <v>8.7962962962963003E-3</v>
      </c>
      <c r="C42" s="6">
        <v>199.5</v>
      </c>
      <c r="D42" s="6">
        <v>200.166666666666</v>
      </c>
      <c r="E42" s="7">
        <v>23</v>
      </c>
    </row>
    <row r="43" spans="1:11" x14ac:dyDescent="0.2">
      <c r="A43">
        <v>40</v>
      </c>
      <c r="B43" s="8">
        <v>9.0277777777777804E-3</v>
      </c>
      <c r="C43" s="6">
        <v>196.166666666666</v>
      </c>
      <c r="D43" s="6">
        <v>200.833333333333</v>
      </c>
      <c r="E43" s="7">
        <v>23</v>
      </c>
    </row>
    <row r="44" spans="1:11" x14ac:dyDescent="0.2">
      <c r="A44">
        <v>41</v>
      </c>
      <c r="B44" s="8">
        <v>9.2592592592592605E-3</v>
      </c>
      <c r="C44" s="6">
        <v>196.166666666666</v>
      </c>
      <c r="D44" s="6">
        <v>200.833333333333</v>
      </c>
      <c r="E44" s="7">
        <v>22</v>
      </c>
    </row>
    <row r="45" spans="1:11" x14ac:dyDescent="0.2">
      <c r="A45">
        <v>42</v>
      </c>
      <c r="B45" s="10">
        <v>9.4907407407407406E-3</v>
      </c>
      <c r="C45" s="6">
        <v>193.5</v>
      </c>
      <c r="D45" s="6">
        <v>201.5</v>
      </c>
      <c r="E45" s="7">
        <v>21</v>
      </c>
    </row>
    <row r="46" spans="1:11" x14ac:dyDescent="0.2">
      <c r="A46">
        <v>43</v>
      </c>
      <c r="B46" s="8">
        <v>9.7222222222222206E-3</v>
      </c>
      <c r="C46" s="6">
        <v>186.166666666666</v>
      </c>
      <c r="D46" s="6">
        <v>206.833333333333</v>
      </c>
      <c r="E46" s="7">
        <v>19</v>
      </c>
    </row>
    <row r="47" spans="1:11" x14ac:dyDescent="0.2">
      <c r="A47">
        <v>44</v>
      </c>
      <c r="B47" s="8">
        <v>9.9537037037037007E-3</v>
      </c>
      <c r="C47" s="6">
        <v>188.833333333333</v>
      </c>
      <c r="D47" s="6">
        <v>206.166666666666</v>
      </c>
      <c r="E47" s="7">
        <v>19</v>
      </c>
      <c r="I47" s="24">
        <v>2</v>
      </c>
      <c r="J47" s="6">
        <v>311</v>
      </c>
      <c r="K47" s="6">
        <v>7</v>
      </c>
    </row>
    <row r="48" spans="1:11" x14ac:dyDescent="0.2">
      <c r="A48">
        <v>45</v>
      </c>
      <c r="B48" s="8">
        <v>1.01851851851852E-2</v>
      </c>
      <c r="C48" s="6">
        <v>188.833333333333</v>
      </c>
      <c r="D48" s="6">
        <v>203.5</v>
      </c>
      <c r="E48" s="7">
        <v>19</v>
      </c>
      <c r="I48" s="24">
        <v>2.5</v>
      </c>
      <c r="J48" s="6">
        <v>311</v>
      </c>
      <c r="K48" s="6">
        <v>8</v>
      </c>
    </row>
    <row r="49" spans="1:11" x14ac:dyDescent="0.2">
      <c r="A49">
        <v>46</v>
      </c>
      <c r="B49" s="8">
        <v>1.0416666666666701E-2</v>
      </c>
      <c r="C49" s="6">
        <v>192.166666666666</v>
      </c>
      <c r="D49" s="6">
        <v>203.5</v>
      </c>
      <c r="E49" s="7">
        <v>22</v>
      </c>
      <c r="I49" s="24">
        <v>7.5</v>
      </c>
      <c r="J49" s="6">
        <v>306</v>
      </c>
      <c r="K49" s="6">
        <v>8</v>
      </c>
    </row>
    <row r="50" spans="1:11" x14ac:dyDescent="0.2">
      <c r="A50">
        <v>47</v>
      </c>
      <c r="B50" s="8">
        <v>1.0648148148148099E-2</v>
      </c>
      <c r="C50" s="6">
        <v>192.166666666666</v>
      </c>
      <c r="D50" s="6">
        <v>204.833333333333</v>
      </c>
      <c r="E50" s="7">
        <v>22</v>
      </c>
      <c r="I50" s="24">
        <v>11</v>
      </c>
      <c r="J50" s="6">
        <v>307.5</v>
      </c>
      <c r="K50" s="6">
        <v>8</v>
      </c>
    </row>
    <row r="51" spans="1:11" x14ac:dyDescent="0.2">
      <c r="A51">
        <v>48</v>
      </c>
      <c r="B51" s="8">
        <v>1.08796296296296E-2</v>
      </c>
      <c r="C51" s="6">
        <v>192.833333333333</v>
      </c>
      <c r="D51" s="6">
        <v>202.833333333333</v>
      </c>
      <c r="E51" s="7">
        <v>21</v>
      </c>
      <c r="I51" s="24">
        <v>13.5</v>
      </c>
      <c r="J51" s="6">
        <v>308</v>
      </c>
      <c r="K51" s="6">
        <v>10</v>
      </c>
    </row>
    <row r="52" spans="1:11" x14ac:dyDescent="0.2">
      <c r="A52">
        <v>49</v>
      </c>
      <c r="B52" s="8">
        <v>1.1111111111111099E-2</v>
      </c>
      <c r="C52" s="6">
        <v>195.5</v>
      </c>
      <c r="D52" s="6">
        <v>198.833333333333</v>
      </c>
      <c r="E52" s="7">
        <v>22</v>
      </c>
      <c r="I52" s="24">
        <v>18.5</v>
      </c>
      <c r="J52" s="6">
        <v>303.5</v>
      </c>
      <c r="K52" s="6">
        <v>10</v>
      </c>
    </row>
    <row r="53" spans="1:11" x14ac:dyDescent="0.2">
      <c r="A53">
        <v>50</v>
      </c>
      <c r="B53" s="8">
        <v>1.13425925925926E-2</v>
      </c>
      <c r="C53" s="6">
        <v>194.833333333333</v>
      </c>
      <c r="D53" s="6">
        <v>201.5</v>
      </c>
      <c r="E53" s="7">
        <v>21</v>
      </c>
      <c r="I53" s="24">
        <v>25</v>
      </c>
      <c r="J53" s="6">
        <v>301.5</v>
      </c>
      <c r="K53" s="6">
        <v>9</v>
      </c>
    </row>
    <row r="54" spans="1:11" x14ac:dyDescent="0.2">
      <c r="A54">
        <v>51</v>
      </c>
      <c r="B54" s="8">
        <v>1.1574074074074099E-2</v>
      </c>
      <c r="C54" s="6">
        <v>194.166666666666</v>
      </c>
      <c r="D54" s="6">
        <v>201.5</v>
      </c>
      <c r="E54" s="7">
        <v>22</v>
      </c>
      <c r="I54" s="24">
        <v>25.5</v>
      </c>
      <c r="J54" s="6">
        <v>301</v>
      </c>
      <c r="K54" s="6">
        <v>9</v>
      </c>
    </row>
    <row r="55" spans="1:11" x14ac:dyDescent="0.2">
      <c r="A55">
        <v>52</v>
      </c>
      <c r="B55" s="8">
        <v>1.18055555555556E-2</v>
      </c>
      <c r="C55" s="6">
        <v>193.5</v>
      </c>
      <c r="D55" s="6">
        <v>202.166666666666</v>
      </c>
      <c r="E55" s="7">
        <v>22</v>
      </c>
      <c r="I55" s="24">
        <v>27</v>
      </c>
      <c r="J55" s="6">
        <v>296</v>
      </c>
      <c r="K55" s="6">
        <v>8</v>
      </c>
    </row>
    <row r="56" spans="1:11" x14ac:dyDescent="0.2">
      <c r="A56">
        <v>53</v>
      </c>
      <c r="B56" s="8">
        <v>1.2037037037037001E-2</v>
      </c>
      <c r="C56" s="6">
        <v>192.833333333333</v>
      </c>
      <c r="D56" s="6">
        <v>203.5</v>
      </c>
      <c r="E56" s="7">
        <v>22</v>
      </c>
      <c r="I56" s="24">
        <v>29</v>
      </c>
      <c r="J56" s="6">
        <v>290.5</v>
      </c>
      <c r="K56" s="6">
        <v>9</v>
      </c>
    </row>
    <row r="57" spans="1:11" x14ac:dyDescent="0.2">
      <c r="A57">
        <v>54</v>
      </c>
      <c r="B57" s="8">
        <v>1.22685185185185E-2</v>
      </c>
      <c r="C57" s="6">
        <v>196.166666666666</v>
      </c>
      <c r="D57" s="6">
        <v>203.5</v>
      </c>
      <c r="E57" s="7">
        <v>22</v>
      </c>
      <c r="I57" s="24">
        <v>36.5</v>
      </c>
      <c r="J57" s="6">
        <v>287</v>
      </c>
      <c r="K57" s="6">
        <v>10</v>
      </c>
    </row>
    <row r="58" spans="1:11" x14ac:dyDescent="0.2">
      <c r="A58">
        <v>55</v>
      </c>
      <c r="B58" s="8">
        <v>1.2500000000000001E-2</v>
      </c>
      <c r="C58" s="6">
        <v>197.5</v>
      </c>
      <c r="D58" s="6">
        <v>200.833333333333</v>
      </c>
      <c r="E58" s="7">
        <v>22</v>
      </c>
      <c r="I58" s="24">
        <v>39</v>
      </c>
      <c r="J58" s="6">
        <v>284</v>
      </c>
      <c r="K58" s="6">
        <v>10</v>
      </c>
    </row>
    <row r="59" spans="1:11" x14ac:dyDescent="0.2">
      <c r="A59">
        <v>56</v>
      </c>
      <c r="B59" s="8">
        <v>1.27314814814815E-2</v>
      </c>
      <c r="C59" s="6">
        <v>200.166666666666</v>
      </c>
      <c r="D59" s="6">
        <v>203.5</v>
      </c>
      <c r="E59" s="7">
        <v>22</v>
      </c>
      <c r="I59" s="24">
        <v>40</v>
      </c>
      <c r="J59" s="6">
        <v>282.5</v>
      </c>
      <c r="K59" s="6">
        <v>9</v>
      </c>
    </row>
    <row r="60" spans="1:11" x14ac:dyDescent="0.2">
      <c r="A60">
        <v>57</v>
      </c>
      <c r="B60" s="8">
        <v>1.2962962962963001E-2</v>
      </c>
      <c r="C60" s="6">
        <v>199.5</v>
      </c>
      <c r="D60" s="6">
        <v>201.5</v>
      </c>
      <c r="E60" s="7">
        <v>22</v>
      </c>
      <c r="I60" s="24">
        <v>47</v>
      </c>
      <c r="J60" s="6">
        <v>279.5</v>
      </c>
      <c r="K60" s="6">
        <v>10</v>
      </c>
    </row>
    <row r="61" spans="1:11" x14ac:dyDescent="0.2">
      <c r="A61">
        <v>58</v>
      </c>
      <c r="B61" s="8">
        <v>1.3194444444444399E-2</v>
      </c>
      <c r="C61" s="6">
        <v>199.5</v>
      </c>
      <c r="D61" s="6">
        <v>201.5</v>
      </c>
      <c r="E61" s="7">
        <v>22</v>
      </c>
      <c r="I61" s="24">
        <v>49.5</v>
      </c>
      <c r="J61" s="6">
        <v>275</v>
      </c>
      <c r="K61" s="6">
        <v>9</v>
      </c>
    </row>
    <row r="62" spans="1:11" x14ac:dyDescent="0.2">
      <c r="A62">
        <v>59</v>
      </c>
      <c r="B62" s="8">
        <v>1.34259259259259E-2</v>
      </c>
      <c r="C62" s="6">
        <v>198.166666666666</v>
      </c>
      <c r="D62" s="6">
        <v>201.5</v>
      </c>
      <c r="E62" s="7">
        <v>23</v>
      </c>
      <c r="I62" s="24">
        <v>51.5</v>
      </c>
      <c r="J62" s="6">
        <v>277</v>
      </c>
      <c r="K62" s="6">
        <v>10</v>
      </c>
    </row>
    <row r="63" spans="1:11" x14ac:dyDescent="0.2">
      <c r="A63">
        <v>60</v>
      </c>
      <c r="B63" s="8">
        <v>1.3657407407407399E-2</v>
      </c>
      <c r="C63" s="6">
        <v>200.166666666666</v>
      </c>
      <c r="D63" s="6">
        <v>202.833333333333</v>
      </c>
      <c r="E63" s="7">
        <v>23</v>
      </c>
      <c r="I63" s="24">
        <v>49.5</v>
      </c>
      <c r="J63" s="6">
        <v>277.5</v>
      </c>
      <c r="K63" s="6">
        <v>10</v>
      </c>
    </row>
    <row r="64" spans="1:11" x14ac:dyDescent="0.2">
      <c r="A64">
        <v>61</v>
      </c>
      <c r="B64" s="8">
        <v>1.38888888888889E-2</v>
      </c>
      <c r="C64" s="6">
        <v>198.166666666666</v>
      </c>
      <c r="D64" s="6">
        <v>200.833333333333</v>
      </c>
      <c r="E64" s="7">
        <v>23</v>
      </c>
      <c r="I64" s="24">
        <v>51</v>
      </c>
      <c r="J64" s="6">
        <v>277.5</v>
      </c>
      <c r="K64" s="6">
        <v>10</v>
      </c>
    </row>
    <row r="65" spans="1:11" x14ac:dyDescent="0.2">
      <c r="A65">
        <v>62</v>
      </c>
      <c r="B65" s="8">
        <v>1.4120370370370399E-2</v>
      </c>
      <c r="C65" s="6">
        <v>200.166666666666</v>
      </c>
      <c r="D65" s="6">
        <v>200.833333333333</v>
      </c>
      <c r="E65" s="7">
        <v>23</v>
      </c>
      <c r="I65" s="24">
        <v>52</v>
      </c>
      <c r="J65" s="6">
        <v>277</v>
      </c>
      <c r="K65" s="6">
        <v>11</v>
      </c>
    </row>
    <row r="66" spans="1:11" x14ac:dyDescent="0.2">
      <c r="A66">
        <v>63</v>
      </c>
      <c r="B66" s="8">
        <v>1.43518518518519E-2</v>
      </c>
      <c r="C66" s="6">
        <v>200.166666666666</v>
      </c>
      <c r="D66" s="6">
        <v>200.833333333333</v>
      </c>
      <c r="E66" s="7">
        <v>23</v>
      </c>
      <c r="I66" s="24">
        <v>52</v>
      </c>
      <c r="J66" s="6">
        <v>278</v>
      </c>
      <c r="K66" s="6">
        <v>11</v>
      </c>
    </row>
    <row r="67" spans="1:11" x14ac:dyDescent="0.2">
      <c r="A67">
        <v>64</v>
      </c>
      <c r="B67" s="8">
        <v>1.4583333333333301E-2</v>
      </c>
      <c r="C67" s="6">
        <v>200.166666666666</v>
      </c>
      <c r="D67" s="6">
        <v>198.833333333333</v>
      </c>
      <c r="E67" s="7">
        <v>23</v>
      </c>
      <c r="I67" s="24">
        <v>53.5</v>
      </c>
      <c r="J67" s="6">
        <v>276</v>
      </c>
      <c r="K67" s="6">
        <v>10</v>
      </c>
    </row>
    <row r="68" spans="1:11" x14ac:dyDescent="0.2">
      <c r="A68">
        <v>65</v>
      </c>
      <c r="B68" s="8">
        <v>1.48148148148148E-2</v>
      </c>
      <c r="C68" s="6">
        <v>202.166666666666</v>
      </c>
      <c r="D68" s="6">
        <v>196.833333333333</v>
      </c>
      <c r="E68" s="7">
        <v>23</v>
      </c>
      <c r="I68" s="24">
        <v>54</v>
      </c>
      <c r="J68" s="6">
        <v>275.5</v>
      </c>
      <c r="K68" s="6">
        <v>11</v>
      </c>
    </row>
    <row r="69" spans="1:11" x14ac:dyDescent="0.2">
      <c r="A69">
        <v>66</v>
      </c>
      <c r="B69" s="8">
        <v>1.5046296296296301E-2</v>
      </c>
      <c r="C69" s="6">
        <v>197.5</v>
      </c>
      <c r="D69" s="6">
        <v>197.5</v>
      </c>
      <c r="E69" s="7">
        <v>22</v>
      </c>
      <c r="I69" s="24">
        <v>57</v>
      </c>
      <c r="J69" s="6">
        <v>276.5</v>
      </c>
      <c r="K69" s="6">
        <v>10</v>
      </c>
    </row>
    <row r="70" spans="1:11" x14ac:dyDescent="0.2">
      <c r="A70">
        <v>67</v>
      </c>
      <c r="B70" s="8">
        <v>1.52777777777778E-2</v>
      </c>
      <c r="C70" s="6">
        <v>198.833333333333</v>
      </c>
      <c r="D70" s="6">
        <v>198.833333333333</v>
      </c>
      <c r="E70" s="7">
        <v>22</v>
      </c>
      <c r="I70" s="24">
        <v>57.5</v>
      </c>
      <c r="J70" s="6">
        <v>273</v>
      </c>
      <c r="K70" s="6">
        <v>10</v>
      </c>
    </row>
    <row r="71" spans="1:11" x14ac:dyDescent="0.2">
      <c r="A71">
        <v>68</v>
      </c>
      <c r="B71" s="8">
        <v>1.5509259259259301E-2</v>
      </c>
      <c r="C71" s="6">
        <v>196.833333333333</v>
      </c>
      <c r="D71" s="6">
        <v>199.5</v>
      </c>
      <c r="E71" s="7">
        <v>23</v>
      </c>
      <c r="I71" s="24">
        <v>58</v>
      </c>
      <c r="J71" s="6">
        <v>273.5</v>
      </c>
      <c r="K71" s="6">
        <v>10</v>
      </c>
    </row>
    <row r="72" spans="1:11" x14ac:dyDescent="0.2">
      <c r="A72">
        <v>69</v>
      </c>
      <c r="B72" s="8">
        <v>1.5740740740740701E-2</v>
      </c>
      <c r="C72" s="6">
        <v>196.833333333333</v>
      </c>
      <c r="D72" s="6">
        <v>198.833333333333</v>
      </c>
      <c r="E72" s="7">
        <v>22</v>
      </c>
      <c r="I72" s="24">
        <v>57</v>
      </c>
      <c r="J72" s="6">
        <v>276</v>
      </c>
      <c r="K72" s="6">
        <v>11</v>
      </c>
    </row>
    <row r="73" spans="1:11" x14ac:dyDescent="0.2">
      <c r="A73">
        <v>70</v>
      </c>
      <c r="B73" s="8">
        <v>1.59722222222222E-2</v>
      </c>
      <c r="C73" s="6">
        <v>198.833333333333</v>
      </c>
      <c r="D73" s="6">
        <v>201.5</v>
      </c>
      <c r="E73" s="7">
        <v>23</v>
      </c>
      <c r="I73" s="24">
        <v>56</v>
      </c>
      <c r="J73" s="6">
        <v>276</v>
      </c>
      <c r="K73" s="6">
        <v>10</v>
      </c>
    </row>
    <row r="74" spans="1:11" x14ac:dyDescent="0.2">
      <c r="A74">
        <v>71</v>
      </c>
      <c r="B74" s="8">
        <v>1.6203703703703699E-2</v>
      </c>
      <c r="C74" s="6">
        <v>197.5</v>
      </c>
      <c r="D74" s="6">
        <v>198.166666666666</v>
      </c>
      <c r="E74" s="7">
        <v>22</v>
      </c>
      <c r="I74" s="24">
        <v>57</v>
      </c>
      <c r="J74" s="6">
        <v>279</v>
      </c>
      <c r="K74" s="6">
        <v>11</v>
      </c>
    </row>
    <row r="75" spans="1:11" x14ac:dyDescent="0.2">
      <c r="A75">
        <v>72</v>
      </c>
      <c r="B75" s="8">
        <v>1.6435185185185198E-2</v>
      </c>
      <c r="C75" s="6">
        <v>197.5</v>
      </c>
      <c r="D75" s="6">
        <v>198.166666666666</v>
      </c>
      <c r="E75" s="7">
        <v>22</v>
      </c>
      <c r="I75" s="24">
        <v>57</v>
      </c>
      <c r="J75" s="6">
        <v>279</v>
      </c>
      <c r="K75" s="6">
        <v>10</v>
      </c>
    </row>
    <row r="76" spans="1:11" x14ac:dyDescent="0.2">
      <c r="A76">
        <v>73</v>
      </c>
      <c r="B76" s="8">
        <v>1.6666666666666701E-2</v>
      </c>
      <c r="C76" s="6">
        <v>197.5</v>
      </c>
      <c r="D76" s="6">
        <v>200.833333333333</v>
      </c>
      <c r="E76" s="7">
        <v>24</v>
      </c>
      <c r="I76" s="24">
        <v>56</v>
      </c>
      <c r="J76" s="6">
        <v>278</v>
      </c>
      <c r="K76" s="6">
        <v>11</v>
      </c>
    </row>
    <row r="77" spans="1:11" x14ac:dyDescent="0.2">
      <c r="A77">
        <v>74</v>
      </c>
      <c r="B77" s="8">
        <v>1.68981481481481E-2</v>
      </c>
      <c r="C77" s="6">
        <v>198.166666666666</v>
      </c>
      <c r="D77" s="6">
        <v>198.833333333333</v>
      </c>
      <c r="E77" s="7">
        <v>23</v>
      </c>
      <c r="I77" s="24">
        <v>56.5</v>
      </c>
      <c r="J77" s="6">
        <v>276.5</v>
      </c>
      <c r="K77" s="6">
        <v>11</v>
      </c>
    </row>
    <row r="78" spans="1:11" x14ac:dyDescent="0.2">
      <c r="A78">
        <v>75</v>
      </c>
      <c r="B78" s="8">
        <v>1.7129629629629599E-2</v>
      </c>
      <c r="C78" s="6">
        <v>197.5</v>
      </c>
      <c r="D78" s="6">
        <v>198.166666666666</v>
      </c>
      <c r="E78" s="7">
        <v>22</v>
      </c>
      <c r="I78" s="24">
        <v>59.5</v>
      </c>
      <c r="J78" s="6">
        <v>273.5</v>
      </c>
      <c r="K78" s="6">
        <v>10</v>
      </c>
    </row>
    <row r="79" spans="1:11" x14ac:dyDescent="0.2">
      <c r="A79">
        <v>76</v>
      </c>
      <c r="B79" s="8">
        <v>1.7361111111111101E-2</v>
      </c>
      <c r="C79" s="6">
        <v>196.166666666666</v>
      </c>
      <c r="D79" s="6">
        <v>200.833333333333</v>
      </c>
      <c r="E79" s="7">
        <v>23</v>
      </c>
      <c r="I79" s="24">
        <v>61</v>
      </c>
      <c r="J79" s="6">
        <v>272</v>
      </c>
      <c r="K79" s="6">
        <v>10</v>
      </c>
    </row>
    <row r="80" spans="1:11" x14ac:dyDescent="0.2">
      <c r="A80">
        <v>77</v>
      </c>
      <c r="B80" s="8">
        <v>1.7592592592592601E-2</v>
      </c>
      <c r="C80" s="6">
        <v>196.166666666666</v>
      </c>
      <c r="D80" s="6">
        <v>200.833333333333</v>
      </c>
      <c r="E80" s="7">
        <v>23</v>
      </c>
      <c r="I80" s="24">
        <v>59</v>
      </c>
      <c r="J80" s="6">
        <v>275</v>
      </c>
      <c r="K80" s="6">
        <v>9</v>
      </c>
    </row>
    <row r="81" spans="1:11" x14ac:dyDescent="0.2">
      <c r="A81">
        <v>78</v>
      </c>
      <c r="B81" s="8">
        <v>1.78240740740741E-2</v>
      </c>
      <c r="C81" s="6">
        <v>196.166666666666</v>
      </c>
      <c r="D81" s="6">
        <v>200.833333333333</v>
      </c>
      <c r="E81" s="7">
        <v>22</v>
      </c>
      <c r="I81" s="24">
        <v>55</v>
      </c>
      <c r="J81" s="6">
        <v>275.5</v>
      </c>
      <c r="K81" s="6">
        <v>10</v>
      </c>
    </row>
    <row r="82" spans="1:11" x14ac:dyDescent="0.2">
      <c r="A82">
        <v>79</v>
      </c>
      <c r="B82" s="8">
        <v>1.8055555555555599E-2</v>
      </c>
      <c r="C82" s="6">
        <v>198.833333333333</v>
      </c>
      <c r="D82" s="6">
        <v>199.5</v>
      </c>
      <c r="E82" s="7">
        <v>23</v>
      </c>
      <c r="I82" s="24">
        <v>54.5</v>
      </c>
      <c r="J82" s="6">
        <v>278.5</v>
      </c>
      <c r="K82" s="6">
        <v>10</v>
      </c>
    </row>
    <row r="83" spans="1:11" x14ac:dyDescent="0.2">
      <c r="A83">
        <v>80</v>
      </c>
      <c r="B83" s="8">
        <v>1.8287037037037001E-2</v>
      </c>
      <c r="C83" s="6">
        <v>199.5</v>
      </c>
      <c r="D83" s="6">
        <v>197.5</v>
      </c>
      <c r="E83" s="7">
        <v>22</v>
      </c>
      <c r="I83" s="24">
        <v>58.5</v>
      </c>
      <c r="J83" s="6">
        <v>279</v>
      </c>
      <c r="K83" s="6">
        <v>10</v>
      </c>
    </row>
    <row r="84" spans="1:11" x14ac:dyDescent="0.2">
      <c r="A84">
        <v>81</v>
      </c>
      <c r="B84" s="8">
        <v>1.85185185185185E-2</v>
      </c>
      <c r="C84" s="6">
        <v>198.833333333333</v>
      </c>
      <c r="D84" s="6">
        <v>198.166666666666</v>
      </c>
      <c r="E84" s="7">
        <v>23</v>
      </c>
      <c r="I84" s="24">
        <v>58.5</v>
      </c>
      <c r="J84" s="6">
        <v>277.5</v>
      </c>
      <c r="K84" s="6">
        <v>10</v>
      </c>
    </row>
    <row r="85" spans="1:11" x14ac:dyDescent="0.2">
      <c r="A85">
        <v>82</v>
      </c>
      <c r="B85" s="8">
        <v>1.8749999999999999E-2</v>
      </c>
      <c r="C85" s="6">
        <v>198.166666666666</v>
      </c>
      <c r="D85" s="6">
        <v>202.166666666666</v>
      </c>
      <c r="E85" s="7">
        <v>24</v>
      </c>
      <c r="I85" s="24">
        <v>57</v>
      </c>
      <c r="J85" s="6">
        <v>279</v>
      </c>
      <c r="K85" s="6">
        <v>10</v>
      </c>
    </row>
    <row r="86" spans="1:11" x14ac:dyDescent="0.2">
      <c r="A86">
        <v>83</v>
      </c>
      <c r="B86" s="8">
        <v>1.8981481481481498E-2</v>
      </c>
      <c r="C86" s="6">
        <v>198.166666666666</v>
      </c>
      <c r="D86" s="6">
        <v>198.833333333333</v>
      </c>
      <c r="E86" s="7">
        <v>23</v>
      </c>
      <c r="I86" s="24">
        <v>61</v>
      </c>
      <c r="J86" s="6">
        <v>279</v>
      </c>
      <c r="K86" s="6">
        <v>10</v>
      </c>
    </row>
    <row r="87" spans="1:11" x14ac:dyDescent="0.2">
      <c r="A87">
        <v>84</v>
      </c>
      <c r="B87" s="8">
        <v>1.9212962962963001E-2</v>
      </c>
      <c r="C87" s="6">
        <v>197.5</v>
      </c>
      <c r="D87" s="6">
        <v>201.5</v>
      </c>
      <c r="E87" s="7">
        <v>23</v>
      </c>
      <c r="I87" s="24">
        <v>68.5</v>
      </c>
      <c r="J87" s="6">
        <v>281</v>
      </c>
      <c r="K87" s="6">
        <v>10</v>
      </c>
    </row>
    <row r="88" spans="1:11" x14ac:dyDescent="0.2">
      <c r="A88">
        <v>85</v>
      </c>
      <c r="B88" s="8">
        <v>1.94444444444444E-2</v>
      </c>
      <c r="C88" s="6">
        <v>195.5</v>
      </c>
      <c r="D88" s="6">
        <v>202.833333333333</v>
      </c>
      <c r="E88" s="7">
        <v>23</v>
      </c>
      <c r="I88" s="24">
        <v>67.5</v>
      </c>
      <c r="J88" s="6">
        <v>278.5</v>
      </c>
      <c r="K88" s="6">
        <v>10</v>
      </c>
    </row>
    <row r="89" spans="1:11" x14ac:dyDescent="0.2">
      <c r="A89">
        <v>86</v>
      </c>
      <c r="B89" s="8">
        <v>1.9675925925925899E-2</v>
      </c>
      <c r="C89" s="6">
        <v>196.833333333333</v>
      </c>
      <c r="D89" s="6">
        <v>204.166666666666</v>
      </c>
      <c r="E89" s="7">
        <v>23</v>
      </c>
      <c r="I89" s="24">
        <v>67</v>
      </c>
      <c r="J89" s="6">
        <v>275.5</v>
      </c>
      <c r="K89" s="6">
        <v>10</v>
      </c>
    </row>
    <row r="90" spans="1:11" x14ac:dyDescent="0.2">
      <c r="A90">
        <v>87</v>
      </c>
      <c r="B90" s="8">
        <v>1.9907407407407401E-2</v>
      </c>
      <c r="C90" s="6">
        <v>191.5</v>
      </c>
      <c r="D90" s="6">
        <v>207.5</v>
      </c>
      <c r="E90" s="7">
        <v>22</v>
      </c>
      <c r="I90" s="24">
        <v>71</v>
      </c>
      <c r="J90" s="6">
        <v>276.5</v>
      </c>
      <c r="K90" s="6">
        <v>10</v>
      </c>
    </row>
    <row r="91" spans="1:11" x14ac:dyDescent="0.2">
      <c r="A91">
        <v>88</v>
      </c>
      <c r="B91" s="8">
        <v>2.0138888888888901E-2</v>
      </c>
      <c r="C91" s="6">
        <v>192.833333333333</v>
      </c>
      <c r="D91" s="6">
        <v>205.5</v>
      </c>
      <c r="E91" s="7">
        <v>22</v>
      </c>
      <c r="I91" s="24">
        <v>72</v>
      </c>
      <c r="J91" s="6">
        <v>273</v>
      </c>
      <c r="K91" s="6">
        <v>10</v>
      </c>
    </row>
    <row r="92" spans="1:11" x14ac:dyDescent="0.2">
      <c r="A92">
        <v>89</v>
      </c>
      <c r="B92" s="8">
        <v>2.03703703703704E-2</v>
      </c>
      <c r="C92" s="6">
        <v>192.833333333333</v>
      </c>
      <c r="D92" s="6">
        <v>204.166666666666</v>
      </c>
      <c r="E92" s="7">
        <v>23</v>
      </c>
      <c r="I92" s="24">
        <v>74.5</v>
      </c>
      <c r="J92" s="6">
        <v>272</v>
      </c>
      <c r="K92" s="6">
        <v>10</v>
      </c>
    </row>
    <row r="93" spans="1:11" x14ac:dyDescent="0.2">
      <c r="A93">
        <v>90</v>
      </c>
      <c r="B93" s="8">
        <v>2.0601851851851899E-2</v>
      </c>
      <c r="C93" s="6">
        <v>196.166666666666</v>
      </c>
      <c r="D93" s="6">
        <v>206.166666666666</v>
      </c>
      <c r="E93" s="7">
        <v>23</v>
      </c>
      <c r="I93" s="24">
        <v>74</v>
      </c>
      <c r="J93" s="6">
        <v>268.5</v>
      </c>
      <c r="K93" s="6">
        <v>10</v>
      </c>
    </row>
    <row r="94" spans="1:11" x14ac:dyDescent="0.2">
      <c r="A94">
        <v>91</v>
      </c>
      <c r="B94" s="8">
        <v>2.0833333333333301E-2</v>
      </c>
      <c r="C94" s="6">
        <v>198.166666666666</v>
      </c>
      <c r="D94" s="6">
        <v>208.166666666666</v>
      </c>
      <c r="E94" s="7">
        <v>23</v>
      </c>
      <c r="I94" s="24">
        <v>75</v>
      </c>
      <c r="J94" s="6">
        <v>265.5</v>
      </c>
      <c r="K94" s="6">
        <v>10</v>
      </c>
    </row>
    <row r="95" spans="1:11" x14ac:dyDescent="0.2">
      <c r="A95">
        <v>92</v>
      </c>
      <c r="B95" s="8">
        <v>2.10648148148148E-2</v>
      </c>
      <c r="C95" s="6">
        <v>195.5</v>
      </c>
      <c r="D95" s="6">
        <v>206.833333333333</v>
      </c>
      <c r="E95" s="7">
        <v>23</v>
      </c>
      <c r="I95" s="24">
        <v>77</v>
      </c>
      <c r="J95" s="6">
        <v>265</v>
      </c>
      <c r="K95" s="6">
        <v>10</v>
      </c>
    </row>
    <row r="96" spans="1:11" x14ac:dyDescent="0.2">
      <c r="A96">
        <v>93</v>
      </c>
      <c r="B96" s="10">
        <v>2.1296296296296299E-2</v>
      </c>
      <c r="C96" s="6">
        <v>196.166666666666</v>
      </c>
      <c r="D96" s="6">
        <v>204.833333333333</v>
      </c>
      <c r="E96" s="7">
        <v>22</v>
      </c>
      <c r="I96" s="24">
        <v>78.5</v>
      </c>
      <c r="J96" s="6">
        <v>265</v>
      </c>
      <c r="K96" s="6">
        <v>10</v>
      </c>
    </row>
    <row r="97" spans="1:14" x14ac:dyDescent="0.2">
      <c r="A97">
        <v>94</v>
      </c>
      <c r="B97" s="8">
        <v>2.1527777777777798E-2</v>
      </c>
      <c r="C97" s="6">
        <v>197.5</v>
      </c>
      <c r="D97" s="6">
        <v>207.5</v>
      </c>
      <c r="E97" s="7">
        <v>22</v>
      </c>
      <c r="I97" s="24">
        <v>81</v>
      </c>
      <c r="J97" s="6">
        <v>263</v>
      </c>
      <c r="K97" s="6">
        <v>11</v>
      </c>
    </row>
    <row r="98" spans="1:14" x14ac:dyDescent="0.2">
      <c r="A98">
        <v>95</v>
      </c>
      <c r="B98" s="8">
        <v>2.1759259259259301E-2</v>
      </c>
      <c r="C98" s="6">
        <v>197.5</v>
      </c>
      <c r="D98" s="6">
        <v>208.166666666666</v>
      </c>
      <c r="E98" s="7">
        <v>23</v>
      </c>
      <c r="I98" s="24">
        <v>88.5</v>
      </c>
      <c r="J98" s="6">
        <v>261.5</v>
      </c>
      <c r="K98" s="6">
        <v>10</v>
      </c>
    </row>
    <row r="99" spans="1:14" x14ac:dyDescent="0.2">
      <c r="A99">
        <v>96</v>
      </c>
      <c r="B99" s="8">
        <v>2.19907407407407E-2</v>
      </c>
      <c r="C99" s="6">
        <v>197.5</v>
      </c>
      <c r="D99" s="6">
        <v>207.5</v>
      </c>
      <c r="E99" s="7">
        <v>22</v>
      </c>
      <c r="I99" s="24">
        <v>91</v>
      </c>
      <c r="J99" s="6">
        <v>261.5</v>
      </c>
      <c r="K99" s="6">
        <v>12</v>
      </c>
      <c r="L99" s="24">
        <v>201.5</v>
      </c>
      <c r="M99" s="6">
        <v>335.5</v>
      </c>
      <c r="N99" s="6">
        <v>40</v>
      </c>
    </row>
    <row r="100" spans="1:14" x14ac:dyDescent="0.2">
      <c r="A100">
        <v>97</v>
      </c>
      <c r="B100" s="8">
        <v>2.2222222222222199E-2</v>
      </c>
      <c r="C100" s="6">
        <v>196.833333333333</v>
      </c>
      <c r="D100" s="6">
        <v>206.833333333333</v>
      </c>
      <c r="E100" s="7">
        <v>23</v>
      </c>
      <c r="I100" s="24">
        <v>95</v>
      </c>
      <c r="J100" s="6">
        <v>258.5</v>
      </c>
      <c r="K100" s="6">
        <v>11</v>
      </c>
      <c r="L100" s="24">
        <v>208.166666666666</v>
      </c>
      <c r="M100" s="6">
        <v>328.166666666666</v>
      </c>
      <c r="N100" s="6">
        <v>40</v>
      </c>
    </row>
    <row r="101" spans="1:14" x14ac:dyDescent="0.2">
      <c r="A101">
        <v>98</v>
      </c>
      <c r="B101" s="8">
        <v>2.2453703703703701E-2</v>
      </c>
      <c r="C101" s="6">
        <v>196.833333333333</v>
      </c>
      <c r="D101" s="6">
        <v>210.833333333333</v>
      </c>
      <c r="E101" s="7">
        <v>21</v>
      </c>
      <c r="I101" s="24">
        <v>101</v>
      </c>
      <c r="J101" s="6">
        <v>251.5</v>
      </c>
      <c r="K101" s="6">
        <v>12</v>
      </c>
      <c r="L101" s="24">
        <v>210.833333333333</v>
      </c>
      <c r="M101" s="6">
        <v>328.83333333333297</v>
      </c>
      <c r="N101" s="6">
        <v>40</v>
      </c>
    </row>
    <row r="102" spans="1:14" x14ac:dyDescent="0.2">
      <c r="A102">
        <v>99</v>
      </c>
      <c r="B102" s="8">
        <v>2.2685185185185201E-2</v>
      </c>
      <c r="C102" s="6">
        <v>200.833333333333</v>
      </c>
      <c r="D102" s="6">
        <v>209.5</v>
      </c>
      <c r="E102" s="7">
        <v>25</v>
      </c>
      <c r="I102" s="24">
        <v>135.5</v>
      </c>
      <c r="J102" s="6">
        <v>229</v>
      </c>
      <c r="K102" s="6">
        <v>15</v>
      </c>
      <c r="L102" s="24">
        <v>213.5</v>
      </c>
      <c r="M102" s="6">
        <v>326.166666666666</v>
      </c>
      <c r="N102" s="6">
        <v>39</v>
      </c>
    </row>
    <row r="103" spans="1:14" x14ac:dyDescent="0.2">
      <c r="A103">
        <v>100</v>
      </c>
      <c r="B103" s="8">
        <v>2.29166666666667E-2</v>
      </c>
      <c r="C103" s="6">
        <v>200.833333333333</v>
      </c>
      <c r="D103" s="6">
        <v>209.5</v>
      </c>
      <c r="E103" s="7">
        <v>24</v>
      </c>
      <c r="I103" s="24">
        <v>145</v>
      </c>
      <c r="J103" s="6">
        <v>225</v>
      </c>
      <c r="K103" s="6">
        <v>16</v>
      </c>
      <c r="L103" s="24">
        <v>214.833333333333</v>
      </c>
      <c r="M103" s="6">
        <v>326.166666666666</v>
      </c>
      <c r="N103" s="6">
        <v>38</v>
      </c>
    </row>
    <row r="104" spans="1:14" x14ac:dyDescent="0.2">
      <c r="A104">
        <v>101</v>
      </c>
      <c r="B104" s="8">
        <v>2.3148148148148098E-2</v>
      </c>
      <c r="C104" s="6">
        <v>201.5</v>
      </c>
      <c r="D104" s="6">
        <v>209.5</v>
      </c>
      <c r="E104" s="7">
        <v>24</v>
      </c>
      <c r="I104" s="24">
        <v>149</v>
      </c>
      <c r="J104" s="6">
        <v>221</v>
      </c>
      <c r="K104" s="6">
        <v>16</v>
      </c>
      <c r="L104" s="24">
        <v>213.5</v>
      </c>
      <c r="M104" s="6">
        <v>324.166666666666</v>
      </c>
      <c r="N104" s="6">
        <v>39</v>
      </c>
    </row>
    <row r="105" spans="1:14" x14ac:dyDescent="0.2">
      <c r="A105">
        <v>102</v>
      </c>
      <c r="B105" s="8">
        <v>2.3379629629629601E-2</v>
      </c>
      <c r="C105" s="6">
        <v>204.833333333333</v>
      </c>
      <c r="D105" s="6">
        <v>206.166666666666</v>
      </c>
      <c r="E105" s="7">
        <v>24</v>
      </c>
      <c r="I105" s="24">
        <v>149</v>
      </c>
      <c r="J105" s="6">
        <v>219</v>
      </c>
      <c r="K105" s="6">
        <v>16</v>
      </c>
      <c r="L105" s="24">
        <v>212.166666666666</v>
      </c>
      <c r="M105" s="6">
        <v>322.166666666666</v>
      </c>
      <c r="N105" s="6">
        <v>39</v>
      </c>
    </row>
    <row r="106" spans="1:14" x14ac:dyDescent="0.2">
      <c r="A106">
        <v>103</v>
      </c>
      <c r="B106" s="8">
        <v>2.36111111111111E-2</v>
      </c>
      <c r="C106" s="6">
        <v>203.5</v>
      </c>
      <c r="D106" s="6">
        <v>207.5</v>
      </c>
      <c r="E106" s="7">
        <v>24</v>
      </c>
      <c r="I106" s="24">
        <v>153</v>
      </c>
      <c r="J106" s="6">
        <v>219</v>
      </c>
      <c r="K106" s="6">
        <v>16</v>
      </c>
      <c r="L106" s="24">
        <v>213.5</v>
      </c>
      <c r="M106" s="6">
        <v>319.5</v>
      </c>
      <c r="N106" s="6">
        <v>37</v>
      </c>
    </row>
    <row r="107" spans="1:14" x14ac:dyDescent="0.2">
      <c r="A107">
        <v>104</v>
      </c>
      <c r="B107" s="8">
        <v>2.3842592592592599E-2</v>
      </c>
      <c r="C107" s="6">
        <v>203.5</v>
      </c>
      <c r="D107" s="6">
        <v>212.833333333333</v>
      </c>
      <c r="E107" s="7">
        <v>26</v>
      </c>
      <c r="I107" s="24">
        <v>157</v>
      </c>
      <c r="J107" s="6">
        <v>217</v>
      </c>
      <c r="K107" s="6">
        <v>19</v>
      </c>
      <c r="L107" s="24">
        <v>212.833333333333</v>
      </c>
      <c r="M107" s="6">
        <v>314.83333333333297</v>
      </c>
      <c r="N107" s="6">
        <v>39</v>
      </c>
    </row>
    <row r="108" spans="1:14" x14ac:dyDescent="0.2">
      <c r="A108">
        <v>105</v>
      </c>
      <c r="B108" s="8">
        <v>2.4074074074074098E-2</v>
      </c>
      <c r="C108" s="6">
        <v>207.5</v>
      </c>
      <c r="D108" s="6">
        <v>212.833333333333</v>
      </c>
      <c r="E108" s="7">
        <v>26</v>
      </c>
      <c r="I108" s="24">
        <v>160.5</v>
      </c>
      <c r="J108" s="6">
        <v>215.5</v>
      </c>
      <c r="K108" s="6">
        <v>19</v>
      </c>
      <c r="L108" s="24">
        <v>216.166666666666</v>
      </c>
      <c r="M108" s="6">
        <v>311.5</v>
      </c>
      <c r="N108" s="6">
        <v>37</v>
      </c>
    </row>
    <row r="109" spans="1:14" x14ac:dyDescent="0.2">
      <c r="A109">
        <v>106</v>
      </c>
      <c r="B109" s="8">
        <v>2.4305555555555601E-2</v>
      </c>
      <c r="C109" s="6">
        <v>208.833333333333</v>
      </c>
      <c r="D109" s="6">
        <v>214.833333333333</v>
      </c>
      <c r="E109" s="7">
        <v>25</v>
      </c>
      <c r="I109" s="24">
        <v>161</v>
      </c>
      <c r="J109" s="6">
        <v>212.5</v>
      </c>
      <c r="K109" s="6">
        <v>18</v>
      </c>
      <c r="L109" s="24">
        <v>216.166666666666</v>
      </c>
      <c r="M109" s="6">
        <v>314.166666666666</v>
      </c>
      <c r="N109" s="6">
        <v>37</v>
      </c>
    </row>
    <row r="110" spans="1:14" x14ac:dyDescent="0.2">
      <c r="A110">
        <v>107</v>
      </c>
      <c r="B110" s="8">
        <v>2.4537037037037E-2</v>
      </c>
      <c r="C110" s="6">
        <v>206.833333333333</v>
      </c>
      <c r="D110" s="6">
        <v>212.166666666666</v>
      </c>
      <c r="E110" s="7">
        <v>26</v>
      </c>
      <c r="I110" s="24">
        <v>161.5</v>
      </c>
      <c r="J110" s="6">
        <v>210</v>
      </c>
      <c r="K110" s="6">
        <v>18</v>
      </c>
      <c r="L110" s="24">
        <v>221.5</v>
      </c>
      <c r="M110" s="6">
        <v>308.83333333333297</v>
      </c>
      <c r="N110" s="6">
        <v>36</v>
      </c>
    </row>
    <row r="111" spans="1:14" x14ac:dyDescent="0.2">
      <c r="A111">
        <v>108</v>
      </c>
      <c r="B111" s="8">
        <v>2.4768518518518499E-2</v>
      </c>
      <c r="C111" s="6">
        <v>206.833333333333</v>
      </c>
      <c r="D111" s="6">
        <v>212.166666666666</v>
      </c>
      <c r="E111" s="7">
        <v>25</v>
      </c>
      <c r="I111" s="24">
        <v>164</v>
      </c>
      <c r="J111" s="6">
        <v>210</v>
      </c>
      <c r="K111" s="6">
        <v>18</v>
      </c>
      <c r="L111" s="24">
        <v>219.5</v>
      </c>
      <c r="M111" s="6">
        <v>307.5</v>
      </c>
      <c r="N111" s="6">
        <v>34</v>
      </c>
    </row>
    <row r="112" spans="1:14" x14ac:dyDescent="0.2">
      <c r="A112">
        <v>109</v>
      </c>
      <c r="B112" s="8">
        <v>2.5000000000000001E-2</v>
      </c>
      <c r="C112" s="6">
        <v>206.833333333333</v>
      </c>
      <c r="D112" s="6">
        <v>208.166666666666</v>
      </c>
      <c r="E112" s="7">
        <v>25</v>
      </c>
      <c r="I112" s="24">
        <v>165.5</v>
      </c>
      <c r="J112" s="6">
        <v>213</v>
      </c>
      <c r="K112" s="6">
        <v>19</v>
      </c>
      <c r="L112" s="24">
        <v>223.5</v>
      </c>
      <c r="M112" s="6">
        <v>308.83333333333297</v>
      </c>
      <c r="N112" s="6">
        <v>33</v>
      </c>
    </row>
    <row r="113" spans="1:14" x14ac:dyDescent="0.2">
      <c r="A113">
        <v>110</v>
      </c>
      <c r="B113" s="8">
        <v>2.5231481481481501E-2</v>
      </c>
      <c r="C113" s="6">
        <v>208.166666666666</v>
      </c>
      <c r="D113" s="6">
        <v>211.5</v>
      </c>
      <c r="E113" s="7">
        <v>25</v>
      </c>
      <c r="I113" s="24">
        <v>162.5</v>
      </c>
      <c r="J113" s="6">
        <v>211.5</v>
      </c>
      <c r="K113" s="6">
        <v>19</v>
      </c>
      <c r="L113" s="24">
        <v>222.833333333333</v>
      </c>
      <c r="M113" s="6">
        <v>308.83333333333297</v>
      </c>
      <c r="N113" s="6">
        <v>32</v>
      </c>
    </row>
    <row r="114" spans="1:14" x14ac:dyDescent="0.2">
      <c r="A114">
        <v>111</v>
      </c>
      <c r="B114" s="8">
        <v>2.5462962962963E-2</v>
      </c>
      <c r="C114" s="6">
        <v>208.166666666666</v>
      </c>
      <c r="D114" s="6">
        <v>208.166666666666</v>
      </c>
      <c r="E114" s="7">
        <v>25</v>
      </c>
      <c r="I114" s="24">
        <v>162</v>
      </c>
      <c r="J114" s="6">
        <v>209</v>
      </c>
      <c r="K114" s="6">
        <v>18</v>
      </c>
      <c r="L114" s="24">
        <v>223.5</v>
      </c>
      <c r="M114" s="6">
        <v>306.83333333333297</v>
      </c>
      <c r="N114" s="6">
        <v>32</v>
      </c>
    </row>
    <row r="115" spans="1:14" x14ac:dyDescent="0.2">
      <c r="A115">
        <v>112</v>
      </c>
      <c r="B115" s="8">
        <v>2.5694444444444402E-2</v>
      </c>
      <c r="C115" s="6">
        <v>209.5</v>
      </c>
      <c r="D115" s="6">
        <v>208.166666666666</v>
      </c>
      <c r="E115" s="7">
        <v>24</v>
      </c>
      <c r="I115" s="24">
        <v>161</v>
      </c>
      <c r="J115" s="6">
        <v>210</v>
      </c>
      <c r="K115" s="6">
        <v>18</v>
      </c>
      <c r="L115" s="24">
        <v>223.5</v>
      </c>
      <c r="M115" s="6">
        <v>312.83333333333297</v>
      </c>
      <c r="N115" s="6">
        <v>33</v>
      </c>
    </row>
    <row r="116" spans="1:14" x14ac:dyDescent="0.2">
      <c r="A116">
        <v>113</v>
      </c>
      <c r="B116" s="8">
        <v>2.5925925925925901E-2</v>
      </c>
      <c r="C116" s="6">
        <v>212.166666666666</v>
      </c>
      <c r="D116" s="6">
        <v>210.833333333333</v>
      </c>
      <c r="E116" s="7">
        <v>24</v>
      </c>
      <c r="I116" s="24">
        <v>163</v>
      </c>
      <c r="J116" s="6">
        <v>211.5</v>
      </c>
      <c r="K116" s="6">
        <v>18</v>
      </c>
      <c r="L116" s="24">
        <v>221.5</v>
      </c>
      <c r="M116" s="6">
        <v>313.5</v>
      </c>
      <c r="N116" s="6">
        <v>32</v>
      </c>
    </row>
    <row r="117" spans="1:14" x14ac:dyDescent="0.2">
      <c r="A117">
        <v>114</v>
      </c>
      <c r="B117" s="8">
        <v>2.61574074074074E-2</v>
      </c>
      <c r="C117" s="6">
        <v>210.833333333333</v>
      </c>
      <c r="D117" s="6">
        <v>209.5</v>
      </c>
      <c r="E117" s="7">
        <v>25</v>
      </c>
      <c r="I117" s="24">
        <v>163.5</v>
      </c>
      <c r="J117" s="6">
        <v>213</v>
      </c>
      <c r="K117" s="6">
        <v>18</v>
      </c>
      <c r="L117" s="24">
        <v>222.833333333333</v>
      </c>
      <c r="M117" s="6">
        <v>315.5</v>
      </c>
      <c r="N117" s="6">
        <v>32</v>
      </c>
    </row>
    <row r="118" spans="1:14" x14ac:dyDescent="0.2">
      <c r="A118">
        <v>115</v>
      </c>
      <c r="B118" s="8">
        <v>2.6388888888888899E-2</v>
      </c>
      <c r="C118" s="6">
        <v>206.833333333333</v>
      </c>
      <c r="D118" s="6">
        <v>208.166666666666</v>
      </c>
      <c r="E118" s="7">
        <v>25</v>
      </c>
      <c r="I118" s="24">
        <v>163</v>
      </c>
      <c r="J118" s="6">
        <v>212.5</v>
      </c>
      <c r="K118" s="6">
        <v>18</v>
      </c>
      <c r="L118" s="24">
        <v>222.166666666666</v>
      </c>
      <c r="M118" s="6">
        <v>318.166666666666</v>
      </c>
      <c r="N118" s="6">
        <v>32</v>
      </c>
    </row>
    <row r="119" spans="1:14" x14ac:dyDescent="0.2">
      <c r="A119">
        <v>116</v>
      </c>
      <c r="B119" s="8">
        <v>2.6620370370370398E-2</v>
      </c>
      <c r="C119" s="6">
        <v>208.833333333333</v>
      </c>
      <c r="D119" s="6">
        <v>208.166666666666</v>
      </c>
      <c r="E119" s="7">
        <v>24</v>
      </c>
      <c r="I119" s="24">
        <v>161</v>
      </c>
      <c r="J119" s="6">
        <v>210</v>
      </c>
      <c r="K119" s="6">
        <v>18</v>
      </c>
      <c r="L119" s="24">
        <v>220.833333333333</v>
      </c>
      <c r="M119" s="6">
        <v>318.166666666666</v>
      </c>
      <c r="N119" s="6">
        <v>32</v>
      </c>
    </row>
    <row r="120" spans="1:14" x14ac:dyDescent="0.2">
      <c r="A120">
        <v>117</v>
      </c>
      <c r="B120" s="8">
        <v>2.68518518518518E-2</v>
      </c>
      <c r="C120" s="6">
        <v>207.5</v>
      </c>
      <c r="D120" s="6">
        <v>207.5</v>
      </c>
      <c r="E120" s="7">
        <v>25</v>
      </c>
      <c r="I120" s="24">
        <v>161</v>
      </c>
      <c r="J120" s="6">
        <v>212</v>
      </c>
      <c r="K120" s="6">
        <v>16</v>
      </c>
      <c r="L120" s="24">
        <v>219.5</v>
      </c>
      <c r="M120" s="6">
        <v>319.5</v>
      </c>
      <c r="N120" s="6">
        <v>32</v>
      </c>
    </row>
    <row r="121" spans="1:14" x14ac:dyDescent="0.2">
      <c r="A121">
        <v>118</v>
      </c>
      <c r="B121" s="8">
        <v>2.70833333333333E-2</v>
      </c>
      <c r="C121" s="6">
        <v>207.5</v>
      </c>
      <c r="D121" s="6">
        <v>207.5</v>
      </c>
      <c r="E121" s="7">
        <v>25</v>
      </c>
      <c r="I121" s="24">
        <v>160.5</v>
      </c>
      <c r="J121" s="6">
        <v>210</v>
      </c>
      <c r="K121" s="6">
        <v>17</v>
      </c>
      <c r="L121" s="24">
        <v>216.166666666666</v>
      </c>
      <c r="M121" s="6">
        <v>319.5</v>
      </c>
      <c r="N121" s="6">
        <v>32</v>
      </c>
    </row>
    <row r="122" spans="1:14" x14ac:dyDescent="0.2">
      <c r="A122">
        <v>119</v>
      </c>
      <c r="B122" s="8">
        <v>2.7314814814814799E-2</v>
      </c>
      <c r="C122" s="6">
        <v>206.166666666666</v>
      </c>
      <c r="D122" s="6">
        <v>206.833333333333</v>
      </c>
      <c r="E122" s="7">
        <v>25</v>
      </c>
      <c r="I122" s="24">
        <v>159</v>
      </c>
      <c r="J122" s="6">
        <v>209</v>
      </c>
      <c r="K122" s="6">
        <v>17</v>
      </c>
      <c r="L122" s="24">
        <v>217.5</v>
      </c>
      <c r="M122" s="6">
        <v>316.83333333333297</v>
      </c>
      <c r="N122" s="6">
        <v>31</v>
      </c>
    </row>
    <row r="123" spans="1:14" x14ac:dyDescent="0.2">
      <c r="A123">
        <v>120</v>
      </c>
      <c r="B123" s="8">
        <v>2.7546296296296301E-2</v>
      </c>
      <c r="C123" s="6">
        <v>204.166666666666</v>
      </c>
      <c r="D123" s="6">
        <v>207.5</v>
      </c>
      <c r="E123" s="7">
        <v>25</v>
      </c>
      <c r="I123" s="24">
        <v>161.5</v>
      </c>
      <c r="J123" s="6">
        <v>209</v>
      </c>
      <c r="K123" s="6">
        <v>16</v>
      </c>
      <c r="L123" s="24">
        <v>217.5</v>
      </c>
      <c r="M123" s="6">
        <v>316.83333333333297</v>
      </c>
      <c r="N123" s="6">
        <v>30</v>
      </c>
    </row>
    <row r="124" spans="1:14" x14ac:dyDescent="0.2">
      <c r="A124">
        <v>121</v>
      </c>
      <c r="B124" s="8">
        <v>2.7777777777777801E-2</v>
      </c>
      <c r="C124" s="6">
        <v>203.5</v>
      </c>
      <c r="D124" s="6">
        <v>208.166666666666</v>
      </c>
      <c r="E124" s="7">
        <v>24</v>
      </c>
      <c r="I124" s="24">
        <v>159.5</v>
      </c>
      <c r="J124" s="6">
        <v>207</v>
      </c>
      <c r="K124" s="6">
        <v>16</v>
      </c>
      <c r="L124" s="24">
        <v>216.166666666666</v>
      </c>
      <c r="M124" s="6">
        <v>312.166666666666</v>
      </c>
      <c r="N124" s="6">
        <v>29</v>
      </c>
    </row>
    <row r="125" spans="1:14" x14ac:dyDescent="0.2">
      <c r="A125">
        <v>122</v>
      </c>
      <c r="B125" s="8">
        <v>2.80092592592593E-2</v>
      </c>
      <c r="C125" s="6">
        <v>202.833333333333</v>
      </c>
      <c r="D125" s="6">
        <v>207.5</v>
      </c>
      <c r="E125" s="7">
        <v>25</v>
      </c>
      <c r="I125" s="24">
        <v>158</v>
      </c>
      <c r="J125" s="6">
        <v>209</v>
      </c>
      <c r="K125" s="6">
        <v>17</v>
      </c>
      <c r="L125" s="24">
        <v>216.166666666666</v>
      </c>
      <c r="M125" s="6">
        <v>314.166666666666</v>
      </c>
      <c r="N125" s="6">
        <v>29</v>
      </c>
    </row>
    <row r="126" spans="1:14" x14ac:dyDescent="0.2">
      <c r="A126">
        <v>123</v>
      </c>
      <c r="B126" s="8">
        <v>2.8240740740740702E-2</v>
      </c>
      <c r="C126" s="6">
        <v>201.5</v>
      </c>
      <c r="D126" s="6">
        <v>209.5</v>
      </c>
      <c r="E126" s="7">
        <v>25</v>
      </c>
      <c r="I126" s="24">
        <v>157</v>
      </c>
      <c r="J126" s="6">
        <v>214.5</v>
      </c>
      <c r="K126" s="6">
        <v>15</v>
      </c>
      <c r="L126" s="24">
        <v>210.833333333333</v>
      </c>
      <c r="M126" s="6">
        <v>311.5</v>
      </c>
      <c r="N126" s="6">
        <v>29</v>
      </c>
    </row>
    <row r="127" spans="1:14" x14ac:dyDescent="0.2">
      <c r="A127">
        <v>124</v>
      </c>
      <c r="B127" s="8">
        <v>2.8472222222222201E-2</v>
      </c>
      <c r="C127" s="6">
        <v>202.166666666666</v>
      </c>
      <c r="D127" s="6">
        <v>206.833333333333</v>
      </c>
      <c r="E127" s="7">
        <v>24</v>
      </c>
      <c r="I127" s="24">
        <v>160</v>
      </c>
      <c r="J127" s="6">
        <v>214.5</v>
      </c>
      <c r="K127" s="6">
        <v>16</v>
      </c>
      <c r="L127" s="24">
        <v>212.166666666666</v>
      </c>
      <c r="M127" s="6">
        <v>309.5</v>
      </c>
      <c r="N127" s="6">
        <v>28</v>
      </c>
    </row>
    <row r="128" spans="1:14" x14ac:dyDescent="0.2">
      <c r="A128">
        <v>125</v>
      </c>
      <c r="B128" s="8">
        <v>2.87037037037037E-2</v>
      </c>
      <c r="C128" s="6">
        <v>202.166666666666</v>
      </c>
      <c r="D128" s="6">
        <v>210.166666666666</v>
      </c>
      <c r="E128" s="7">
        <v>24</v>
      </c>
      <c r="I128" s="24">
        <v>160</v>
      </c>
      <c r="J128" s="6">
        <v>212</v>
      </c>
      <c r="K128" s="6">
        <v>18</v>
      </c>
      <c r="L128" s="24">
        <v>211.5</v>
      </c>
      <c r="M128" s="6">
        <v>304.83333333333297</v>
      </c>
      <c r="N128" s="6">
        <v>28</v>
      </c>
    </row>
    <row r="129" spans="1:14" x14ac:dyDescent="0.2">
      <c r="A129">
        <v>126</v>
      </c>
      <c r="B129" s="8">
        <v>2.8935185185185199E-2</v>
      </c>
      <c r="C129" s="6">
        <v>201.5</v>
      </c>
      <c r="D129" s="6">
        <v>206.833333333333</v>
      </c>
      <c r="E129" s="7">
        <v>24</v>
      </c>
      <c r="I129" s="24">
        <v>157.5</v>
      </c>
      <c r="J129" s="6">
        <v>211</v>
      </c>
      <c r="K129" s="6">
        <v>16</v>
      </c>
      <c r="L129" s="24">
        <v>208.833333333333</v>
      </c>
      <c r="M129" s="6">
        <v>290.83333333333297</v>
      </c>
      <c r="N129" s="6">
        <v>27</v>
      </c>
    </row>
    <row r="130" spans="1:14" x14ac:dyDescent="0.2">
      <c r="A130">
        <v>127</v>
      </c>
      <c r="B130" s="8">
        <v>2.9166666666666698E-2</v>
      </c>
      <c r="C130" s="6">
        <v>203.5</v>
      </c>
      <c r="D130" s="6">
        <v>207.5</v>
      </c>
      <c r="E130" s="7">
        <v>24</v>
      </c>
      <c r="I130" s="24">
        <v>160</v>
      </c>
      <c r="J130" s="6">
        <v>208</v>
      </c>
      <c r="K130" s="6">
        <v>16</v>
      </c>
      <c r="L130" s="24">
        <v>206.833333333333</v>
      </c>
      <c r="M130" s="6">
        <v>279.5</v>
      </c>
      <c r="N130" s="6">
        <v>26</v>
      </c>
    </row>
    <row r="131" spans="1:14" x14ac:dyDescent="0.2">
      <c r="A131">
        <v>128</v>
      </c>
      <c r="B131" s="8">
        <v>2.93981481481481E-2</v>
      </c>
      <c r="C131" s="6">
        <v>200.833333333333</v>
      </c>
      <c r="D131" s="6">
        <v>202.166666666666</v>
      </c>
      <c r="E131" s="7">
        <v>24</v>
      </c>
      <c r="L131" s="24">
        <v>204.166666666666</v>
      </c>
      <c r="M131" s="6">
        <v>273.5</v>
      </c>
      <c r="N131" s="6">
        <v>26</v>
      </c>
    </row>
    <row r="132" spans="1:14" x14ac:dyDescent="0.2">
      <c r="A132">
        <v>129</v>
      </c>
      <c r="B132" s="8">
        <v>2.96296296296296E-2</v>
      </c>
      <c r="C132" s="6">
        <v>198.833333333333</v>
      </c>
      <c r="D132" s="6">
        <v>206.166666666666</v>
      </c>
      <c r="E132" s="7">
        <v>23</v>
      </c>
      <c r="L132" s="24">
        <v>202.833333333333</v>
      </c>
      <c r="M132" s="6">
        <v>271.5</v>
      </c>
      <c r="N132" s="6">
        <v>26</v>
      </c>
    </row>
    <row r="133" spans="1:14" x14ac:dyDescent="0.2">
      <c r="A133">
        <v>130</v>
      </c>
      <c r="B133" s="8">
        <v>2.9861111111111099E-2</v>
      </c>
      <c r="C133" s="6">
        <v>200.833333333333</v>
      </c>
      <c r="D133" s="6">
        <v>206.833333333333</v>
      </c>
      <c r="E133" s="7">
        <v>24</v>
      </c>
      <c r="L133" s="24">
        <v>201.5</v>
      </c>
      <c r="M133" s="6">
        <v>270.166666666666</v>
      </c>
      <c r="N133" s="6">
        <v>26</v>
      </c>
    </row>
    <row r="134" spans="1:14" x14ac:dyDescent="0.2">
      <c r="A134">
        <v>131</v>
      </c>
      <c r="B134" s="8">
        <v>3.0092592592592601E-2</v>
      </c>
      <c r="C134" s="6">
        <v>201.5</v>
      </c>
      <c r="D134" s="6">
        <v>206.833333333333</v>
      </c>
      <c r="E134" s="7">
        <v>24</v>
      </c>
      <c r="L134" s="24">
        <v>201.5</v>
      </c>
      <c r="M134" s="6">
        <v>270.166666666666</v>
      </c>
      <c r="N134" s="6">
        <v>25</v>
      </c>
    </row>
    <row r="135" spans="1:14" x14ac:dyDescent="0.2">
      <c r="A135">
        <v>132</v>
      </c>
      <c r="B135" s="8">
        <v>3.03240740740741E-2</v>
      </c>
      <c r="C135" s="6">
        <v>200.833333333333</v>
      </c>
      <c r="D135" s="6">
        <v>207.5</v>
      </c>
      <c r="E135" s="7">
        <v>23</v>
      </c>
      <c r="L135" s="24">
        <v>201.5</v>
      </c>
      <c r="M135" s="6">
        <v>268.83333333333297</v>
      </c>
      <c r="N135" s="6">
        <v>25</v>
      </c>
    </row>
    <row r="136" spans="1:14" x14ac:dyDescent="0.2">
      <c r="A136">
        <v>133</v>
      </c>
      <c r="B136" s="8">
        <v>3.05555555555556E-2</v>
      </c>
      <c r="C136" s="6">
        <v>202.166666666666</v>
      </c>
      <c r="D136" s="6">
        <v>204.833333333333</v>
      </c>
      <c r="E136" s="7">
        <v>24</v>
      </c>
      <c r="L136" s="24">
        <v>201.5</v>
      </c>
      <c r="M136" s="6">
        <v>270.83333333333297</v>
      </c>
      <c r="N136" s="6">
        <v>25</v>
      </c>
    </row>
    <row r="137" spans="1:14" x14ac:dyDescent="0.2">
      <c r="A137">
        <v>134</v>
      </c>
      <c r="B137" s="8">
        <v>3.0787037037037002E-2</v>
      </c>
      <c r="C137" s="6">
        <v>199.5</v>
      </c>
      <c r="D137" s="6">
        <v>204.833333333333</v>
      </c>
      <c r="E137" s="7">
        <v>23</v>
      </c>
      <c r="L137" s="24">
        <v>194.833333333333</v>
      </c>
      <c r="M137" s="6">
        <v>265.5</v>
      </c>
      <c r="N137" s="6">
        <v>25</v>
      </c>
    </row>
    <row r="138" spans="1:14" x14ac:dyDescent="0.2">
      <c r="A138">
        <v>135</v>
      </c>
      <c r="B138" s="8">
        <v>3.1018518518518501E-2</v>
      </c>
      <c r="C138" s="6">
        <v>197.5</v>
      </c>
      <c r="D138" s="6">
        <v>203.5</v>
      </c>
      <c r="E138" s="7">
        <v>23</v>
      </c>
      <c r="L138" s="24">
        <v>194.833333333333</v>
      </c>
      <c r="M138" s="6">
        <v>264.166666666666</v>
      </c>
      <c r="N138" s="6">
        <v>25</v>
      </c>
    </row>
    <row r="139" spans="1:14" x14ac:dyDescent="0.2">
      <c r="A139">
        <v>136</v>
      </c>
      <c r="B139" s="8">
        <v>3.125E-2</v>
      </c>
      <c r="C139" s="6">
        <v>197.5</v>
      </c>
      <c r="D139" s="6">
        <v>203.5</v>
      </c>
      <c r="E139" s="7">
        <v>24</v>
      </c>
      <c r="L139" s="24">
        <v>188.833333333333</v>
      </c>
      <c r="M139" s="6">
        <v>262.166666666666</v>
      </c>
      <c r="N139" s="6">
        <v>25</v>
      </c>
    </row>
    <row r="140" spans="1:14" x14ac:dyDescent="0.2">
      <c r="A140">
        <v>137</v>
      </c>
      <c r="B140" s="8">
        <v>3.1481481481481499E-2</v>
      </c>
      <c r="C140" s="6">
        <v>201.5</v>
      </c>
      <c r="D140" s="6">
        <v>204.833333333333</v>
      </c>
      <c r="E140" s="7">
        <v>24</v>
      </c>
      <c r="L140" s="24">
        <v>191.5</v>
      </c>
      <c r="M140" s="6">
        <v>258.166666666666</v>
      </c>
      <c r="N140" s="6">
        <v>25</v>
      </c>
    </row>
    <row r="141" spans="1:14" x14ac:dyDescent="0.2">
      <c r="A141">
        <v>138</v>
      </c>
      <c r="B141" s="8">
        <v>3.1712962962962998E-2</v>
      </c>
      <c r="C141" s="6">
        <v>198.833333333333</v>
      </c>
      <c r="D141" s="6">
        <v>199.5</v>
      </c>
      <c r="E141" s="7">
        <v>24</v>
      </c>
      <c r="L141" s="24">
        <v>193.5</v>
      </c>
      <c r="M141" s="6">
        <v>259.5</v>
      </c>
      <c r="N141" s="6">
        <v>25</v>
      </c>
    </row>
    <row r="142" spans="1:14" x14ac:dyDescent="0.2">
      <c r="A142">
        <v>139</v>
      </c>
      <c r="B142" s="8">
        <v>3.19444444444444E-2</v>
      </c>
      <c r="C142" s="6">
        <v>200.166666666666</v>
      </c>
      <c r="D142" s="6">
        <v>204.833333333333</v>
      </c>
      <c r="E142" s="7">
        <v>24</v>
      </c>
      <c r="L142" s="24">
        <v>189.5</v>
      </c>
      <c r="M142" s="6">
        <v>256.166666666666</v>
      </c>
      <c r="N142" s="6">
        <v>25</v>
      </c>
    </row>
    <row r="143" spans="1:14" x14ac:dyDescent="0.2">
      <c r="A143">
        <v>140</v>
      </c>
      <c r="B143" s="8">
        <v>3.21759259259259E-2</v>
      </c>
      <c r="C143" s="6">
        <v>197.5</v>
      </c>
      <c r="D143" s="6">
        <v>208.833333333333</v>
      </c>
      <c r="E143" s="7">
        <v>24</v>
      </c>
      <c r="L143" s="24">
        <v>190.833333333333</v>
      </c>
      <c r="M143" s="6">
        <v>259.5</v>
      </c>
      <c r="N143" s="6">
        <v>25</v>
      </c>
    </row>
    <row r="144" spans="1:14" x14ac:dyDescent="0.2">
      <c r="A144">
        <v>141</v>
      </c>
      <c r="B144" s="8">
        <v>3.2407407407407399E-2</v>
      </c>
      <c r="C144" s="6">
        <v>193.5</v>
      </c>
      <c r="D144" s="6">
        <v>204.833333333333</v>
      </c>
      <c r="E144" s="7">
        <v>24</v>
      </c>
      <c r="L144" s="24">
        <v>188.166666666666</v>
      </c>
      <c r="M144" s="6">
        <v>259.5</v>
      </c>
      <c r="N144" s="6">
        <v>25</v>
      </c>
    </row>
    <row r="145" spans="1:17" x14ac:dyDescent="0.2">
      <c r="A145">
        <v>142</v>
      </c>
      <c r="B145" s="8">
        <v>3.2638888888888898E-2</v>
      </c>
      <c r="C145" s="6">
        <v>188.166666666666</v>
      </c>
      <c r="D145" s="6">
        <v>204.833333333333</v>
      </c>
      <c r="E145" s="7">
        <v>23</v>
      </c>
      <c r="L145" s="24">
        <v>188.166666666666</v>
      </c>
      <c r="M145" s="6">
        <v>253.5</v>
      </c>
      <c r="N145" s="6">
        <v>25</v>
      </c>
    </row>
    <row r="146" spans="1:17" x14ac:dyDescent="0.2">
      <c r="A146">
        <v>143</v>
      </c>
      <c r="B146" s="8">
        <v>3.2870370370370397E-2</v>
      </c>
      <c r="C146" s="6">
        <v>185.5</v>
      </c>
      <c r="D146" s="6">
        <v>202.833333333333</v>
      </c>
      <c r="E146" s="7">
        <v>22</v>
      </c>
      <c r="L146" s="24">
        <v>194.166666666666</v>
      </c>
      <c r="M146" s="6">
        <v>247.5</v>
      </c>
      <c r="N146" s="6">
        <v>25</v>
      </c>
    </row>
    <row r="147" spans="1:17" x14ac:dyDescent="0.2">
      <c r="A147">
        <v>144</v>
      </c>
      <c r="B147" s="8">
        <v>3.3101851851851799E-2</v>
      </c>
      <c r="C147" s="6">
        <v>188.166666666666</v>
      </c>
      <c r="D147" s="6">
        <v>202.833333333333</v>
      </c>
      <c r="E147" s="7">
        <v>22</v>
      </c>
      <c r="L147" s="24">
        <v>194.833333333333</v>
      </c>
      <c r="M147" s="6">
        <v>242.833333333333</v>
      </c>
      <c r="N147" s="6">
        <v>24</v>
      </c>
    </row>
    <row r="148" spans="1:17" x14ac:dyDescent="0.2">
      <c r="A148">
        <v>145</v>
      </c>
      <c r="B148" s="8">
        <v>3.3333333333333298E-2</v>
      </c>
      <c r="C148" s="6">
        <v>186.166666666666</v>
      </c>
      <c r="D148" s="6">
        <v>203.5</v>
      </c>
      <c r="E148" s="7">
        <v>22</v>
      </c>
      <c r="L148" s="24">
        <v>198.833333333333</v>
      </c>
      <c r="M148" s="6">
        <v>243.5</v>
      </c>
      <c r="N148" s="6">
        <v>23</v>
      </c>
      <c r="O148" s="24">
        <v>0.83333333333333304</v>
      </c>
      <c r="P148" s="6">
        <v>226.833333333333</v>
      </c>
      <c r="Q148" s="6">
        <v>21</v>
      </c>
    </row>
    <row r="149" spans="1:17" x14ac:dyDescent="0.2">
      <c r="A149">
        <v>146</v>
      </c>
      <c r="B149" s="10">
        <v>3.3564814814814797E-2</v>
      </c>
      <c r="C149" s="6">
        <v>190.166666666666</v>
      </c>
      <c r="D149" s="6">
        <v>204.166666666666</v>
      </c>
      <c r="E149" s="7">
        <v>22</v>
      </c>
      <c r="L149" s="24">
        <v>195.5</v>
      </c>
      <c r="M149" s="6">
        <v>241.5</v>
      </c>
      <c r="N149" s="6">
        <v>23</v>
      </c>
      <c r="O149" s="24">
        <v>1.5</v>
      </c>
      <c r="P149" s="6">
        <v>226.833333333333</v>
      </c>
      <c r="Q149" s="6">
        <v>21</v>
      </c>
    </row>
    <row r="150" spans="1:17" x14ac:dyDescent="0.2">
      <c r="A150">
        <v>147</v>
      </c>
      <c r="B150" s="8">
        <v>3.3796296296296303E-2</v>
      </c>
      <c r="C150" s="6">
        <v>192.166666666666</v>
      </c>
      <c r="D150" s="6">
        <v>204.833333333333</v>
      </c>
      <c r="E150" s="7">
        <v>22</v>
      </c>
      <c r="L150" s="24">
        <v>196.833333333333</v>
      </c>
      <c r="M150" s="6">
        <v>242.166666666666</v>
      </c>
      <c r="N150" s="6">
        <v>23</v>
      </c>
      <c r="O150" s="24">
        <v>5.5</v>
      </c>
      <c r="P150" s="6">
        <v>226.166666666666</v>
      </c>
      <c r="Q150" s="6">
        <v>21</v>
      </c>
    </row>
    <row r="151" spans="1:17" x14ac:dyDescent="0.2">
      <c r="A151">
        <v>148</v>
      </c>
      <c r="B151" s="8">
        <v>3.4027777777777803E-2</v>
      </c>
      <c r="C151" s="6">
        <v>193.5</v>
      </c>
      <c r="D151" s="6">
        <v>205.5</v>
      </c>
      <c r="E151" s="7">
        <v>22</v>
      </c>
      <c r="L151" s="24">
        <v>196.166666666666</v>
      </c>
      <c r="M151" s="6">
        <v>241.5</v>
      </c>
      <c r="N151" s="6">
        <v>23</v>
      </c>
      <c r="O151" s="24">
        <v>4.1666666666666599</v>
      </c>
      <c r="P151" s="6">
        <v>223.5</v>
      </c>
      <c r="Q151" s="6">
        <v>21</v>
      </c>
    </row>
    <row r="152" spans="1:17" x14ac:dyDescent="0.2">
      <c r="A152">
        <v>149</v>
      </c>
      <c r="B152" s="8">
        <v>3.4259259259259302E-2</v>
      </c>
      <c r="C152" s="6">
        <v>196.166666666666</v>
      </c>
      <c r="D152" s="6">
        <v>202.833333333333</v>
      </c>
      <c r="E152" s="7">
        <v>22</v>
      </c>
      <c r="L152" s="24">
        <v>198.833333333333</v>
      </c>
      <c r="M152" s="6">
        <v>242.166666666666</v>
      </c>
      <c r="N152" s="6">
        <v>23</v>
      </c>
      <c r="O152" s="24">
        <v>8.1666666666666607</v>
      </c>
      <c r="P152" s="6">
        <v>225.5</v>
      </c>
      <c r="Q152" s="6">
        <v>21</v>
      </c>
    </row>
    <row r="153" spans="1:17" x14ac:dyDescent="0.2">
      <c r="A153">
        <v>150</v>
      </c>
      <c r="B153" s="8">
        <v>3.4490740740740697E-2</v>
      </c>
      <c r="C153" s="6">
        <v>196.833333333333</v>
      </c>
      <c r="D153" s="6">
        <v>204.833333333333</v>
      </c>
      <c r="E153" s="7">
        <v>23</v>
      </c>
      <c r="L153" s="24">
        <v>198.833333333333</v>
      </c>
      <c r="M153" s="6">
        <v>240.833333333333</v>
      </c>
      <c r="N153" s="6">
        <v>23</v>
      </c>
      <c r="O153" s="24">
        <v>8.8333333333333304</v>
      </c>
      <c r="P153" s="6">
        <v>224.833333333333</v>
      </c>
      <c r="Q153" s="6">
        <v>21</v>
      </c>
    </row>
    <row r="154" spans="1:17" x14ac:dyDescent="0.2">
      <c r="A154">
        <v>151</v>
      </c>
      <c r="B154" s="8">
        <v>3.4722222222222203E-2</v>
      </c>
      <c r="C154" s="6">
        <v>198.166666666666</v>
      </c>
      <c r="D154" s="6">
        <v>205.5</v>
      </c>
      <c r="E154" s="7">
        <v>22</v>
      </c>
      <c r="L154" s="24">
        <v>198.833333333333</v>
      </c>
      <c r="M154" s="6">
        <v>242.833333333333</v>
      </c>
      <c r="N154" s="6">
        <v>23</v>
      </c>
      <c r="O154" s="24">
        <v>3.5</v>
      </c>
      <c r="P154" s="6">
        <v>224.833333333333</v>
      </c>
      <c r="Q154" s="6">
        <v>21</v>
      </c>
    </row>
    <row r="155" spans="1:17" x14ac:dyDescent="0.2">
      <c r="A155">
        <v>152</v>
      </c>
      <c r="B155" s="8">
        <v>3.4953703703703702E-2</v>
      </c>
      <c r="C155" s="6">
        <v>197.5</v>
      </c>
      <c r="D155" s="6">
        <v>205.5</v>
      </c>
      <c r="E155" s="7">
        <v>22</v>
      </c>
      <c r="L155" s="24">
        <v>199.5</v>
      </c>
      <c r="M155" s="6">
        <v>240.833333333333</v>
      </c>
      <c r="N155" s="6">
        <v>24</v>
      </c>
      <c r="O155" s="24">
        <v>5.5</v>
      </c>
      <c r="P155" s="6">
        <v>228.166666666666</v>
      </c>
      <c r="Q155" s="6">
        <v>21</v>
      </c>
    </row>
    <row r="156" spans="1:17" x14ac:dyDescent="0.2">
      <c r="A156">
        <v>153</v>
      </c>
      <c r="B156" s="8">
        <v>3.5185185185185201E-2</v>
      </c>
      <c r="C156" s="6">
        <v>196.833333333333</v>
      </c>
      <c r="D156" s="6">
        <v>204.833333333333</v>
      </c>
      <c r="E156" s="7">
        <v>23</v>
      </c>
      <c r="L156" s="24">
        <v>200.166666666666</v>
      </c>
      <c r="M156" s="6">
        <v>245.5</v>
      </c>
      <c r="N156" s="6">
        <v>24</v>
      </c>
      <c r="O156" s="24">
        <v>8.1666666666666607</v>
      </c>
      <c r="P156" s="6">
        <v>230.166666666666</v>
      </c>
      <c r="Q156" s="6">
        <v>20</v>
      </c>
    </row>
    <row r="157" spans="1:17" x14ac:dyDescent="0.2">
      <c r="A157">
        <v>154</v>
      </c>
      <c r="B157" s="8">
        <v>3.54166666666667E-2</v>
      </c>
      <c r="C157" s="6">
        <v>197.5</v>
      </c>
      <c r="D157" s="6">
        <v>206.833333333333</v>
      </c>
      <c r="E157" s="7">
        <v>23</v>
      </c>
      <c r="L157" s="24">
        <v>200.833333333333</v>
      </c>
      <c r="M157" s="6">
        <v>242.166666666666</v>
      </c>
      <c r="N157" s="6">
        <v>26</v>
      </c>
      <c r="O157" s="24">
        <v>7.5</v>
      </c>
      <c r="P157" s="6">
        <v>228.833333333333</v>
      </c>
      <c r="Q157" s="6">
        <v>20</v>
      </c>
    </row>
    <row r="158" spans="1:17" x14ac:dyDescent="0.2">
      <c r="A158">
        <v>155</v>
      </c>
      <c r="B158" s="8">
        <v>3.5648148148148102E-2</v>
      </c>
      <c r="C158" s="6">
        <v>198.166666666666</v>
      </c>
      <c r="D158" s="6">
        <v>207.5</v>
      </c>
      <c r="E158" s="7">
        <v>22</v>
      </c>
      <c r="L158" s="24">
        <v>204.833333333333</v>
      </c>
      <c r="M158" s="6">
        <v>242.166666666666</v>
      </c>
      <c r="N158" s="6">
        <v>25</v>
      </c>
      <c r="O158" s="24">
        <v>4.8333333333333304</v>
      </c>
      <c r="P158" s="6">
        <v>230.166666666666</v>
      </c>
      <c r="Q158" s="6">
        <v>20</v>
      </c>
    </row>
    <row r="159" spans="1:17" x14ac:dyDescent="0.2">
      <c r="A159">
        <v>156</v>
      </c>
      <c r="B159" s="8">
        <v>3.5879629629629602E-2</v>
      </c>
      <c r="C159" s="6">
        <v>198.166666666666</v>
      </c>
      <c r="D159" s="6">
        <v>210.166666666666</v>
      </c>
      <c r="E159" s="7">
        <v>24</v>
      </c>
      <c r="L159" s="24">
        <v>202.166666666666</v>
      </c>
      <c r="M159" s="6">
        <v>246.833333333333</v>
      </c>
      <c r="N159" s="6">
        <v>26</v>
      </c>
      <c r="O159" s="24">
        <v>4.8333333333333304</v>
      </c>
      <c r="P159" s="6">
        <v>231.5</v>
      </c>
      <c r="Q159" s="6">
        <v>21</v>
      </c>
    </row>
    <row r="160" spans="1:17" x14ac:dyDescent="0.2">
      <c r="A160">
        <v>157</v>
      </c>
      <c r="B160" s="8">
        <v>3.6111111111111101E-2</v>
      </c>
      <c r="C160" s="6">
        <v>196.833333333333</v>
      </c>
      <c r="D160" s="6">
        <v>207.5</v>
      </c>
      <c r="E160" s="7">
        <v>23</v>
      </c>
      <c r="L160" s="24">
        <v>202.833333333333</v>
      </c>
      <c r="M160" s="6">
        <v>250.166666666666</v>
      </c>
      <c r="N160" s="6">
        <v>26</v>
      </c>
      <c r="O160" s="24">
        <v>2.8333333333333299</v>
      </c>
      <c r="P160" s="6">
        <v>231.5</v>
      </c>
      <c r="Q160" s="6">
        <v>20</v>
      </c>
    </row>
    <row r="161" spans="1:17" x14ac:dyDescent="0.2">
      <c r="A161">
        <v>158</v>
      </c>
      <c r="B161" s="8">
        <v>3.63425925925926E-2</v>
      </c>
      <c r="C161" s="6">
        <v>196.166666666666</v>
      </c>
      <c r="D161" s="6">
        <v>206.166666666666</v>
      </c>
      <c r="E161" s="7">
        <v>22</v>
      </c>
      <c r="L161" s="24">
        <v>198.833333333333</v>
      </c>
      <c r="M161" s="6">
        <v>249.5</v>
      </c>
      <c r="N161" s="6">
        <v>26</v>
      </c>
      <c r="O161" s="24">
        <v>2.1666666666666599</v>
      </c>
      <c r="P161" s="6">
        <v>232.166666666666</v>
      </c>
      <c r="Q161" s="6">
        <v>20</v>
      </c>
    </row>
    <row r="162" spans="1:17" x14ac:dyDescent="0.2">
      <c r="A162">
        <v>159</v>
      </c>
      <c r="B162" s="8">
        <v>3.6574074074074099E-2</v>
      </c>
      <c r="C162" s="6">
        <v>198.166666666666</v>
      </c>
      <c r="D162" s="6">
        <v>205.5</v>
      </c>
      <c r="E162" s="7">
        <v>22</v>
      </c>
      <c r="L162" s="24">
        <v>201.5</v>
      </c>
      <c r="M162" s="6">
        <v>241.5</v>
      </c>
      <c r="N162" s="6">
        <v>24</v>
      </c>
      <c r="O162" s="24">
        <v>4.1666666666666599</v>
      </c>
      <c r="P162" s="6">
        <v>228.833333333333</v>
      </c>
      <c r="Q162" s="6">
        <v>19</v>
      </c>
    </row>
    <row r="163" spans="1:17" x14ac:dyDescent="0.2">
      <c r="A163">
        <v>160</v>
      </c>
      <c r="B163" s="8">
        <v>3.6805555555555501E-2</v>
      </c>
      <c r="C163" s="6">
        <v>196.166666666666</v>
      </c>
      <c r="D163" s="6">
        <v>210.166666666666</v>
      </c>
      <c r="E163" s="7">
        <v>24</v>
      </c>
      <c r="L163" s="24">
        <v>202.833333333333</v>
      </c>
      <c r="M163" s="6">
        <v>247.5</v>
      </c>
      <c r="N163" s="6">
        <v>25</v>
      </c>
      <c r="O163" s="24">
        <v>4.8333333333333304</v>
      </c>
      <c r="P163" s="6">
        <v>232.166666666666</v>
      </c>
      <c r="Q163" s="6">
        <v>19</v>
      </c>
    </row>
    <row r="164" spans="1:17" x14ac:dyDescent="0.2">
      <c r="A164">
        <v>161</v>
      </c>
      <c r="B164" s="8">
        <v>3.7037037037037E-2</v>
      </c>
      <c r="C164" s="6">
        <v>195.5</v>
      </c>
      <c r="D164" s="6">
        <v>208.166666666666</v>
      </c>
      <c r="E164" s="7">
        <v>23</v>
      </c>
      <c r="L164" s="24">
        <v>202.833333333333</v>
      </c>
      <c r="M164" s="6">
        <v>248.833333333333</v>
      </c>
      <c r="N164" s="6">
        <v>26</v>
      </c>
      <c r="O164" s="24">
        <v>0.83333333333333304</v>
      </c>
      <c r="P164" s="6">
        <v>235.5</v>
      </c>
      <c r="Q164" s="6">
        <v>19</v>
      </c>
    </row>
    <row r="165" spans="1:17" x14ac:dyDescent="0.2">
      <c r="A165">
        <v>162</v>
      </c>
      <c r="B165" s="8">
        <v>3.7268518518518499E-2</v>
      </c>
      <c r="C165" s="6">
        <v>194.166666666666</v>
      </c>
      <c r="D165" s="6">
        <v>210.833333333333</v>
      </c>
      <c r="E165" s="7">
        <v>24</v>
      </c>
      <c r="O165" s="24">
        <v>1.5</v>
      </c>
      <c r="P165" s="6">
        <v>235.5</v>
      </c>
      <c r="Q165" s="6">
        <v>19</v>
      </c>
    </row>
    <row r="166" spans="1:17" x14ac:dyDescent="0.2">
      <c r="A166">
        <v>163</v>
      </c>
      <c r="B166" s="8">
        <v>3.7499999999999999E-2</v>
      </c>
      <c r="C166" s="6">
        <v>194.166666666666</v>
      </c>
      <c r="D166" s="6">
        <v>210.833333333333</v>
      </c>
      <c r="E166" s="7">
        <v>23</v>
      </c>
      <c r="O166" s="24">
        <v>1.5</v>
      </c>
      <c r="P166" s="6">
        <v>235.5</v>
      </c>
      <c r="Q166" s="6">
        <v>18</v>
      </c>
    </row>
    <row r="167" spans="1:17" x14ac:dyDescent="0.2">
      <c r="A167">
        <v>164</v>
      </c>
      <c r="B167" s="8">
        <v>3.7731481481481498E-2</v>
      </c>
      <c r="C167" s="6">
        <v>196.833333333333</v>
      </c>
      <c r="D167" s="6">
        <v>216.166666666666</v>
      </c>
      <c r="E167" s="7">
        <v>23</v>
      </c>
      <c r="O167" s="24">
        <v>0.83333333333333304</v>
      </c>
      <c r="P167" s="6">
        <v>237.5</v>
      </c>
      <c r="Q167" s="6">
        <v>18</v>
      </c>
    </row>
    <row r="168" spans="1:17" x14ac:dyDescent="0.2">
      <c r="A168">
        <v>165</v>
      </c>
      <c r="B168" s="8">
        <v>3.7962962962962997E-2</v>
      </c>
      <c r="C168" s="6">
        <v>196.166666666666</v>
      </c>
      <c r="D168" s="6">
        <v>212.166666666666</v>
      </c>
      <c r="E168" s="7">
        <v>24</v>
      </c>
      <c r="O168" s="24">
        <v>0.16666666666666599</v>
      </c>
      <c r="P168" s="6">
        <v>239.5</v>
      </c>
      <c r="Q168" s="6">
        <v>18</v>
      </c>
    </row>
    <row r="169" spans="1:17" x14ac:dyDescent="0.2">
      <c r="A169">
        <v>166</v>
      </c>
      <c r="B169" s="8">
        <v>3.8194444444444399E-2</v>
      </c>
      <c r="C169" s="6">
        <v>194.833333333333</v>
      </c>
      <c r="D169" s="6">
        <v>214.166666666666</v>
      </c>
      <c r="E169" s="7">
        <v>24</v>
      </c>
      <c r="O169" s="24">
        <v>0</v>
      </c>
      <c r="P169" s="6">
        <v>237.5</v>
      </c>
      <c r="Q169" s="6">
        <v>18</v>
      </c>
    </row>
    <row r="170" spans="1:17" x14ac:dyDescent="0.2">
      <c r="A170">
        <v>167</v>
      </c>
      <c r="B170" s="8">
        <v>3.8425925925925898E-2</v>
      </c>
      <c r="C170" s="6">
        <v>196.166666666666</v>
      </c>
      <c r="D170" s="6">
        <v>210.166666666666</v>
      </c>
      <c r="E170" s="7">
        <v>23</v>
      </c>
      <c r="O170" s="24">
        <v>2.1666666666666599</v>
      </c>
      <c r="P170" s="6">
        <v>239.5</v>
      </c>
      <c r="Q170" s="6">
        <v>18</v>
      </c>
    </row>
    <row r="171" spans="1:17" x14ac:dyDescent="0.2">
      <c r="A171">
        <v>168</v>
      </c>
      <c r="B171" s="8">
        <v>3.8657407407407397E-2</v>
      </c>
      <c r="C171" s="6">
        <v>196.833333333333</v>
      </c>
      <c r="D171" s="6">
        <v>210.833333333333</v>
      </c>
      <c r="E171" s="7">
        <v>23</v>
      </c>
      <c r="O171" s="24">
        <v>2.8333333333333299</v>
      </c>
      <c r="P171" s="6">
        <v>236.833333333333</v>
      </c>
      <c r="Q171" s="6">
        <v>18</v>
      </c>
    </row>
    <row r="172" spans="1:17" x14ac:dyDescent="0.2">
      <c r="A172">
        <v>169</v>
      </c>
      <c r="B172" s="8">
        <v>3.8888888888888903E-2</v>
      </c>
      <c r="C172" s="6">
        <v>196.833333333333</v>
      </c>
      <c r="D172" s="6">
        <v>210.833333333333</v>
      </c>
      <c r="E172" s="7">
        <v>24</v>
      </c>
      <c r="O172" s="24">
        <v>2.8333333333333299</v>
      </c>
      <c r="P172" s="6">
        <v>235.5</v>
      </c>
      <c r="Q172" s="6">
        <v>17</v>
      </c>
    </row>
    <row r="173" spans="1:17" x14ac:dyDescent="0.2">
      <c r="A173">
        <v>170</v>
      </c>
      <c r="B173" s="8">
        <v>3.9120370370370403E-2</v>
      </c>
      <c r="C173" s="6">
        <v>196.166666666666</v>
      </c>
      <c r="D173" s="6">
        <v>210.833333333333</v>
      </c>
      <c r="E173" s="7">
        <v>23</v>
      </c>
      <c r="O173" s="24">
        <v>2.1666666666666599</v>
      </c>
      <c r="P173" s="6">
        <v>236.166666666666</v>
      </c>
      <c r="Q173" s="6">
        <v>17</v>
      </c>
    </row>
    <row r="174" spans="1:17" x14ac:dyDescent="0.2">
      <c r="A174">
        <v>171</v>
      </c>
      <c r="B174" s="8">
        <v>3.9351851851851798E-2</v>
      </c>
      <c r="C174" s="6">
        <v>196.166666666666</v>
      </c>
      <c r="D174" s="6">
        <v>210.833333333333</v>
      </c>
      <c r="E174" s="7">
        <v>23</v>
      </c>
      <c r="O174" s="24">
        <v>5.5</v>
      </c>
      <c r="P174" s="6">
        <v>238.166666666666</v>
      </c>
      <c r="Q174" s="6">
        <v>16</v>
      </c>
    </row>
    <row r="175" spans="1:17" x14ac:dyDescent="0.2">
      <c r="A175">
        <v>172</v>
      </c>
      <c r="B175" s="8">
        <v>3.9583333333333297E-2</v>
      </c>
      <c r="C175" s="6">
        <v>194.833333333333</v>
      </c>
      <c r="D175" s="6">
        <v>213.5</v>
      </c>
      <c r="E175" s="7">
        <v>23</v>
      </c>
      <c r="O175" s="24">
        <v>10.8333333333333</v>
      </c>
      <c r="P175" s="6">
        <v>237.5</v>
      </c>
      <c r="Q175" s="6">
        <v>16</v>
      </c>
    </row>
    <row r="176" spans="1:17" x14ac:dyDescent="0.2">
      <c r="A176">
        <v>173</v>
      </c>
      <c r="B176" s="8">
        <v>3.9814814814814803E-2</v>
      </c>
      <c r="C176" s="6">
        <v>192.833333333333</v>
      </c>
      <c r="D176" s="6">
        <v>214.166666666666</v>
      </c>
      <c r="E176" s="7">
        <v>23</v>
      </c>
      <c r="O176" s="24">
        <v>10.8333333333333</v>
      </c>
      <c r="P176" s="6">
        <v>238.833333333333</v>
      </c>
      <c r="Q176" s="6">
        <v>16</v>
      </c>
    </row>
    <row r="177" spans="1:20" x14ac:dyDescent="0.2">
      <c r="A177">
        <v>174</v>
      </c>
      <c r="B177" s="8">
        <v>4.0046296296296302E-2</v>
      </c>
      <c r="C177" s="6">
        <v>193.5</v>
      </c>
      <c r="D177" s="6">
        <v>209.5</v>
      </c>
      <c r="E177" s="7">
        <v>23</v>
      </c>
      <c r="O177" s="24">
        <v>13.5</v>
      </c>
      <c r="P177" s="6">
        <v>236.833333333333</v>
      </c>
      <c r="Q177" s="6">
        <v>16</v>
      </c>
    </row>
    <row r="178" spans="1:20" x14ac:dyDescent="0.2">
      <c r="A178">
        <v>175</v>
      </c>
      <c r="B178" s="8">
        <v>4.0277777777777801E-2</v>
      </c>
      <c r="C178" s="6">
        <v>198.166666666666</v>
      </c>
      <c r="D178" s="6">
        <v>209.5</v>
      </c>
      <c r="E178" s="7">
        <v>22</v>
      </c>
      <c r="O178" s="24">
        <v>34.1666666666666</v>
      </c>
      <c r="P178" s="6">
        <v>232.166666666666</v>
      </c>
      <c r="Q178" s="6">
        <v>14</v>
      </c>
    </row>
    <row r="179" spans="1:20" x14ac:dyDescent="0.2">
      <c r="A179">
        <v>176</v>
      </c>
      <c r="B179" s="8">
        <v>4.05092592592593E-2</v>
      </c>
      <c r="C179" s="6">
        <v>194.833333333333</v>
      </c>
      <c r="D179" s="6">
        <v>208.166666666666</v>
      </c>
      <c r="E179" s="7">
        <v>23</v>
      </c>
      <c r="O179" s="24">
        <v>40.1666666666666</v>
      </c>
      <c r="P179" s="6">
        <v>231.5</v>
      </c>
      <c r="Q179" s="6">
        <v>14</v>
      </c>
    </row>
    <row r="180" spans="1:20" x14ac:dyDescent="0.2">
      <c r="A180">
        <v>177</v>
      </c>
      <c r="B180" s="8">
        <v>4.0740740740740702E-2</v>
      </c>
      <c r="C180" s="6">
        <v>194.833333333333</v>
      </c>
      <c r="D180" s="6">
        <v>208.166666666666</v>
      </c>
      <c r="E180" s="7">
        <v>23</v>
      </c>
      <c r="O180" s="24">
        <v>48.1666666666666</v>
      </c>
      <c r="P180" s="6">
        <v>230.166666666666</v>
      </c>
      <c r="Q180" s="6">
        <v>13</v>
      </c>
    </row>
    <row r="181" spans="1:20" x14ac:dyDescent="0.2">
      <c r="A181">
        <v>178</v>
      </c>
      <c r="B181" s="8">
        <v>4.0972222222222202E-2</v>
      </c>
      <c r="C181" s="6">
        <v>196.833333333333</v>
      </c>
      <c r="D181" s="6">
        <v>204.166666666666</v>
      </c>
      <c r="E181" s="7">
        <v>23</v>
      </c>
      <c r="O181" s="24">
        <v>65.5</v>
      </c>
      <c r="P181" s="6">
        <v>228.833333333333</v>
      </c>
      <c r="Q181" s="6">
        <v>13</v>
      </c>
    </row>
    <row r="182" spans="1:20" x14ac:dyDescent="0.2">
      <c r="A182">
        <v>179</v>
      </c>
      <c r="B182" s="8">
        <v>4.1203703703703701E-2</v>
      </c>
      <c r="C182" s="6">
        <v>198.833333333333</v>
      </c>
      <c r="D182" s="6">
        <v>208.166666666666</v>
      </c>
      <c r="E182" s="7">
        <v>24</v>
      </c>
      <c r="O182" s="24">
        <v>73.5</v>
      </c>
      <c r="P182" s="6">
        <v>224.833333333333</v>
      </c>
      <c r="Q182" s="6">
        <v>13</v>
      </c>
    </row>
    <row r="183" spans="1:20" x14ac:dyDescent="0.2">
      <c r="A183">
        <v>180</v>
      </c>
      <c r="B183" s="8">
        <v>4.14351851851852E-2</v>
      </c>
      <c r="C183" s="6">
        <v>200.833333333333</v>
      </c>
      <c r="D183" s="6">
        <v>206.833333333333</v>
      </c>
      <c r="E183" s="7">
        <v>23</v>
      </c>
      <c r="O183" s="24">
        <v>88.8333333333333</v>
      </c>
      <c r="P183" s="6">
        <v>222.166666666666</v>
      </c>
      <c r="Q183" s="6">
        <v>14</v>
      </c>
    </row>
    <row r="184" spans="1:20" x14ac:dyDescent="0.2">
      <c r="A184">
        <v>181</v>
      </c>
      <c r="B184" s="8">
        <v>4.1666666666666699E-2</v>
      </c>
      <c r="C184" s="6">
        <v>201.5</v>
      </c>
      <c r="D184" s="6">
        <v>205.5</v>
      </c>
      <c r="E184" s="7">
        <v>23</v>
      </c>
      <c r="O184" s="24">
        <v>138.166666666666</v>
      </c>
      <c r="P184" s="6">
        <v>214.166666666666</v>
      </c>
      <c r="Q184" s="6">
        <v>15</v>
      </c>
    </row>
    <row r="185" spans="1:20" x14ac:dyDescent="0.2">
      <c r="A185">
        <v>182</v>
      </c>
      <c r="B185" s="10">
        <v>4.1898148148148101E-2</v>
      </c>
      <c r="C185" s="6">
        <v>202.833333333333</v>
      </c>
      <c r="D185" s="6">
        <v>205.5</v>
      </c>
      <c r="E185" s="7">
        <v>23</v>
      </c>
      <c r="O185" s="24">
        <v>151.5</v>
      </c>
      <c r="P185" s="6">
        <v>203.5</v>
      </c>
      <c r="Q185" s="6">
        <v>15</v>
      </c>
    </row>
    <row r="186" spans="1:20" x14ac:dyDescent="0.2">
      <c r="A186">
        <v>183</v>
      </c>
      <c r="B186" s="8">
        <v>4.21296296296296E-2</v>
      </c>
      <c r="C186" s="6">
        <v>204.166666666666</v>
      </c>
      <c r="D186" s="6">
        <v>208.833333333333</v>
      </c>
      <c r="E186" s="7">
        <v>23</v>
      </c>
      <c r="O186" s="24">
        <v>155.5</v>
      </c>
      <c r="P186" s="6">
        <v>204.166666666666</v>
      </c>
      <c r="Q186" s="6">
        <v>15</v>
      </c>
    </row>
    <row r="187" spans="1:20" x14ac:dyDescent="0.2">
      <c r="A187">
        <v>184</v>
      </c>
      <c r="B187" s="8">
        <v>4.2361111111111099E-2</v>
      </c>
      <c r="C187" s="6">
        <v>207.5</v>
      </c>
      <c r="D187" s="6">
        <v>207.5</v>
      </c>
      <c r="E187" s="7">
        <v>23</v>
      </c>
      <c r="O187" s="24">
        <v>156.833333333333</v>
      </c>
      <c r="P187" s="6">
        <v>207.5</v>
      </c>
      <c r="Q187" s="6">
        <v>15</v>
      </c>
      <c r="R187" s="24">
        <v>152.166666666666</v>
      </c>
      <c r="S187" s="6">
        <v>264.83333333333297</v>
      </c>
      <c r="T187" s="6">
        <v>36</v>
      </c>
    </row>
    <row r="188" spans="1:20" x14ac:dyDescent="0.2">
      <c r="A188">
        <v>185</v>
      </c>
      <c r="B188" s="8">
        <v>4.2592592592592599E-2</v>
      </c>
      <c r="C188" s="6">
        <v>208.166666666666</v>
      </c>
      <c r="D188" s="6">
        <v>204.833333333333</v>
      </c>
      <c r="E188" s="7">
        <v>24</v>
      </c>
      <c r="O188" s="24">
        <v>162.166666666666</v>
      </c>
      <c r="P188" s="6">
        <v>203.5</v>
      </c>
      <c r="Q188" s="6">
        <v>14</v>
      </c>
      <c r="R188" s="24">
        <v>156.166666666666</v>
      </c>
      <c r="S188" s="6">
        <v>260.83333333333297</v>
      </c>
      <c r="T188" s="6">
        <v>38</v>
      </c>
    </row>
    <row r="189" spans="1:20" x14ac:dyDescent="0.2">
      <c r="A189">
        <v>186</v>
      </c>
      <c r="B189" s="8">
        <v>4.2824074074074098E-2</v>
      </c>
      <c r="C189" s="6">
        <v>208.166666666666</v>
      </c>
      <c r="D189" s="6">
        <v>205.5</v>
      </c>
      <c r="E189" s="7">
        <v>23</v>
      </c>
      <c r="O189" s="24">
        <v>163.5</v>
      </c>
      <c r="P189" s="6">
        <v>200.833333333333</v>
      </c>
      <c r="Q189" s="6">
        <v>15</v>
      </c>
      <c r="R189" s="24">
        <v>161.5</v>
      </c>
      <c r="S189" s="6">
        <v>252.833333333333</v>
      </c>
      <c r="T189" s="6">
        <v>37</v>
      </c>
    </row>
    <row r="190" spans="1:20" x14ac:dyDescent="0.2">
      <c r="A190">
        <v>187</v>
      </c>
      <c r="B190" s="8">
        <v>4.3055555555555597E-2</v>
      </c>
      <c r="C190" s="6">
        <v>208.166666666666</v>
      </c>
      <c r="D190" s="6">
        <v>205.5</v>
      </c>
      <c r="E190" s="7">
        <v>24</v>
      </c>
      <c r="O190" s="24">
        <v>164.833333333333</v>
      </c>
      <c r="P190" s="6">
        <v>200.833333333333</v>
      </c>
      <c r="Q190" s="6">
        <v>15</v>
      </c>
      <c r="R190" s="24">
        <v>164.833333333333</v>
      </c>
      <c r="S190" s="6">
        <v>256.166666666666</v>
      </c>
      <c r="T190" s="6">
        <v>36</v>
      </c>
    </row>
    <row r="191" spans="1:20" x14ac:dyDescent="0.2">
      <c r="A191">
        <v>188</v>
      </c>
      <c r="B191" s="8">
        <v>4.3287037037036999E-2</v>
      </c>
      <c r="C191" s="6">
        <v>208.166666666666</v>
      </c>
      <c r="D191" s="6">
        <v>204.166666666666</v>
      </c>
      <c r="E191" s="7">
        <v>23</v>
      </c>
      <c r="O191" s="24">
        <v>165.5</v>
      </c>
      <c r="P191" s="6">
        <v>198.166666666666</v>
      </c>
      <c r="Q191" s="6">
        <v>15</v>
      </c>
      <c r="R191" s="24">
        <v>168.833333333333</v>
      </c>
      <c r="S191" s="6">
        <v>251.5</v>
      </c>
      <c r="T191" s="6">
        <v>37</v>
      </c>
    </row>
    <row r="192" spans="1:20" x14ac:dyDescent="0.2">
      <c r="A192">
        <v>189</v>
      </c>
      <c r="B192" s="8">
        <v>4.3518518518518498E-2</v>
      </c>
      <c r="C192" s="6">
        <v>210.166666666666</v>
      </c>
      <c r="D192" s="6">
        <v>204.833333333333</v>
      </c>
      <c r="E192" s="7">
        <v>24</v>
      </c>
      <c r="O192" s="24">
        <v>164.833333333333</v>
      </c>
      <c r="P192" s="6">
        <v>197.5</v>
      </c>
      <c r="Q192" s="6">
        <v>15</v>
      </c>
      <c r="R192" s="24">
        <v>173.5</v>
      </c>
      <c r="S192" s="6">
        <v>246.166666666666</v>
      </c>
      <c r="T192" s="6">
        <v>36</v>
      </c>
    </row>
    <row r="193" spans="1:20" x14ac:dyDescent="0.2">
      <c r="A193">
        <v>190</v>
      </c>
      <c r="B193" s="8">
        <v>4.3749999999999997E-2</v>
      </c>
      <c r="C193" s="6">
        <v>210.166666666666</v>
      </c>
      <c r="D193" s="6">
        <v>204.833333333333</v>
      </c>
      <c r="E193" s="7">
        <v>23</v>
      </c>
      <c r="O193" s="24">
        <v>170.833333333333</v>
      </c>
      <c r="P193" s="6">
        <v>204.166666666666</v>
      </c>
      <c r="Q193" s="6">
        <v>14</v>
      </c>
      <c r="R193" s="24">
        <v>179.5</v>
      </c>
      <c r="S193" s="6">
        <v>244.833333333333</v>
      </c>
      <c r="T193" s="6">
        <v>36</v>
      </c>
    </row>
    <row r="194" spans="1:20" x14ac:dyDescent="0.2">
      <c r="A194">
        <v>191</v>
      </c>
      <c r="B194" s="8">
        <v>4.3981481481481503E-2</v>
      </c>
      <c r="C194" s="6">
        <v>212.166666666666</v>
      </c>
      <c r="D194" s="6">
        <v>202.833333333333</v>
      </c>
      <c r="E194" s="7">
        <v>22</v>
      </c>
      <c r="O194" s="24">
        <v>166.833333333333</v>
      </c>
      <c r="P194" s="6">
        <v>201.5</v>
      </c>
      <c r="Q194" s="6">
        <v>16</v>
      </c>
      <c r="R194" s="24">
        <v>179.5</v>
      </c>
      <c r="S194" s="6">
        <v>246.166666666666</v>
      </c>
      <c r="T194" s="6">
        <v>36</v>
      </c>
    </row>
    <row r="195" spans="1:20" x14ac:dyDescent="0.2">
      <c r="A195">
        <v>192</v>
      </c>
      <c r="B195" s="8">
        <v>4.4212962962963002E-2</v>
      </c>
      <c r="C195" s="6">
        <v>212.166666666666</v>
      </c>
      <c r="D195" s="6">
        <v>203.5</v>
      </c>
      <c r="E195" s="7">
        <v>23</v>
      </c>
      <c r="O195" s="24">
        <v>170.833333333333</v>
      </c>
      <c r="P195" s="6">
        <v>200.833333333333</v>
      </c>
      <c r="Q195" s="6">
        <v>16</v>
      </c>
      <c r="R195" s="24">
        <v>176.166666666666</v>
      </c>
      <c r="S195" s="6">
        <v>246.833333333333</v>
      </c>
      <c r="T195" s="6">
        <v>36</v>
      </c>
    </row>
    <row r="196" spans="1:20" x14ac:dyDescent="0.2">
      <c r="A196">
        <v>193</v>
      </c>
      <c r="B196" s="8">
        <v>4.4444444444444398E-2</v>
      </c>
      <c r="C196" s="6">
        <v>214.166666666666</v>
      </c>
      <c r="D196" s="6">
        <v>203.5</v>
      </c>
      <c r="E196" s="7">
        <v>23</v>
      </c>
      <c r="O196" s="24">
        <v>170.833333333333</v>
      </c>
      <c r="P196" s="6">
        <v>202.166666666666</v>
      </c>
      <c r="Q196" s="6">
        <v>15</v>
      </c>
      <c r="R196" s="24">
        <v>178.833333333333</v>
      </c>
      <c r="S196" s="6">
        <v>242.166666666666</v>
      </c>
      <c r="T196" s="6">
        <v>34</v>
      </c>
    </row>
    <row r="197" spans="1:20" x14ac:dyDescent="0.2">
      <c r="A197">
        <v>194</v>
      </c>
      <c r="B197" s="8">
        <v>4.4675925925925897E-2</v>
      </c>
      <c r="C197" s="6">
        <v>214.166666666666</v>
      </c>
      <c r="D197" s="6">
        <v>201.5</v>
      </c>
      <c r="E197" s="7">
        <v>22</v>
      </c>
      <c r="O197" s="24">
        <v>170.833333333333</v>
      </c>
      <c r="P197" s="6">
        <v>201.5</v>
      </c>
      <c r="Q197" s="6">
        <v>15</v>
      </c>
      <c r="R197" s="24">
        <v>181.5</v>
      </c>
      <c r="S197" s="6">
        <v>242.833333333333</v>
      </c>
      <c r="T197" s="6">
        <v>36</v>
      </c>
    </row>
    <row r="198" spans="1:20" x14ac:dyDescent="0.2">
      <c r="A198">
        <v>195</v>
      </c>
      <c r="B198" s="8">
        <v>4.4907407407407403E-2</v>
      </c>
      <c r="C198" s="6">
        <v>214.166666666666</v>
      </c>
      <c r="D198" s="6">
        <v>201.5</v>
      </c>
      <c r="E198" s="7">
        <v>23</v>
      </c>
      <c r="O198" s="24">
        <v>170.166666666666</v>
      </c>
      <c r="P198" s="6">
        <v>202.833333333333</v>
      </c>
      <c r="Q198" s="6">
        <v>16</v>
      </c>
      <c r="R198" s="24">
        <v>180.166666666666</v>
      </c>
      <c r="S198" s="6">
        <v>242.166666666666</v>
      </c>
      <c r="T198" s="6">
        <v>36</v>
      </c>
    </row>
    <row r="199" spans="1:20" x14ac:dyDescent="0.2">
      <c r="A199">
        <v>196</v>
      </c>
      <c r="B199" s="8">
        <v>4.5138888888888902E-2</v>
      </c>
      <c r="C199" s="6">
        <v>214.833333333333</v>
      </c>
      <c r="D199" s="6">
        <v>197.5</v>
      </c>
      <c r="E199" s="7">
        <v>22</v>
      </c>
      <c r="O199" s="24">
        <v>173.5</v>
      </c>
      <c r="P199" s="6">
        <v>202.166666666666</v>
      </c>
      <c r="Q199" s="6">
        <v>15</v>
      </c>
      <c r="R199" s="24">
        <v>178.166666666666</v>
      </c>
      <c r="S199" s="6">
        <v>239.5</v>
      </c>
      <c r="T199" s="6">
        <v>35</v>
      </c>
    </row>
    <row r="200" spans="1:20" x14ac:dyDescent="0.2">
      <c r="A200">
        <v>197</v>
      </c>
      <c r="B200" s="8">
        <v>4.5370370370370401E-2</v>
      </c>
      <c r="C200" s="6">
        <v>210.833333333333</v>
      </c>
      <c r="D200" s="6">
        <v>198.833333333333</v>
      </c>
      <c r="E200" s="7">
        <v>22</v>
      </c>
      <c r="O200" s="24">
        <v>180.166666666666</v>
      </c>
      <c r="P200" s="6">
        <v>202.166666666666</v>
      </c>
      <c r="Q200" s="6">
        <v>15</v>
      </c>
      <c r="R200" s="24">
        <v>176.833333333333</v>
      </c>
      <c r="S200" s="6">
        <v>239.5</v>
      </c>
      <c r="T200" s="6">
        <v>34</v>
      </c>
    </row>
    <row r="201" spans="1:20" x14ac:dyDescent="0.2">
      <c r="A201">
        <v>198</v>
      </c>
      <c r="B201" s="8">
        <v>4.5601851851851803E-2</v>
      </c>
      <c r="C201" s="6">
        <v>206.833333333333</v>
      </c>
      <c r="D201" s="6">
        <v>198.166666666666</v>
      </c>
      <c r="E201" s="7">
        <v>22</v>
      </c>
      <c r="R201" s="24">
        <v>180.166666666666</v>
      </c>
      <c r="S201" s="6">
        <v>242.166666666666</v>
      </c>
      <c r="T201" s="6">
        <v>35</v>
      </c>
    </row>
    <row r="202" spans="1:20" x14ac:dyDescent="0.2">
      <c r="A202">
        <v>199</v>
      </c>
      <c r="B202" s="8">
        <v>4.5833333333333302E-2</v>
      </c>
      <c r="C202" s="6">
        <v>212.833333333333</v>
      </c>
      <c r="D202" s="6">
        <v>198.166666666666</v>
      </c>
      <c r="E202" s="7">
        <v>20</v>
      </c>
      <c r="R202" s="24">
        <v>177.5</v>
      </c>
      <c r="S202" s="6">
        <v>240.833333333333</v>
      </c>
      <c r="T202" s="6">
        <v>34</v>
      </c>
    </row>
    <row r="203" spans="1:20" x14ac:dyDescent="0.2">
      <c r="A203">
        <v>200</v>
      </c>
      <c r="B203" s="8">
        <v>4.6064814814814802E-2</v>
      </c>
      <c r="C203" s="6">
        <v>211.5</v>
      </c>
      <c r="D203" s="6">
        <v>196.166666666666</v>
      </c>
      <c r="E203" s="7">
        <v>21</v>
      </c>
      <c r="R203" s="24">
        <v>175.5</v>
      </c>
      <c r="S203" s="6">
        <v>240.833333333333</v>
      </c>
      <c r="T203" s="6">
        <v>34</v>
      </c>
    </row>
    <row r="204" spans="1:20" x14ac:dyDescent="0.2">
      <c r="A204">
        <v>201</v>
      </c>
      <c r="B204" s="8">
        <v>4.6296296296296301E-2</v>
      </c>
      <c r="C204" s="6">
        <v>208.833333333333</v>
      </c>
      <c r="D204" s="6">
        <v>197.5</v>
      </c>
      <c r="E204" s="7">
        <v>22</v>
      </c>
      <c r="R204" s="24">
        <v>175.5</v>
      </c>
      <c r="S204" s="6">
        <v>240.166666666666</v>
      </c>
      <c r="T204" s="6">
        <v>33</v>
      </c>
    </row>
    <row r="205" spans="1:20" x14ac:dyDescent="0.2">
      <c r="A205">
        <v>202</v>
      </c>
      <c r="B205" s="8">
        <v>4.65277777777778E-2</v>
      </c>
      <c r="C205" s="6">
        <v>206.833333333333</v>
      </c>
      <c r="D205" s="6">
        <v>199.5</v>
      </c>
      <c r="E205" s="7">
        <v>21</v>
      </c>
      <c r="R205" s="24">
        <v>175.5</v>
      </c>
      <c r="S205" s="6">
        <v>237.5</v>
      </c>
      <c r="T205" s="6">
        <v>34</v>
      </c>
    </row>
    <row r="206" spans="1:20" x14ac:dyDescent="0.2">
      <c r="A206">
        <v>203</v>
      </c>
      <c r="B206" s="8">
        <v>4.6759259259259299E-2</v>
      </c>
      <c r="C206" s="6">
        <v>208.833333333333</v>
      </c>
      <c r="D206" s="6">
        <v>198.166666666666</v>
      </c>
      <c r="E206" s="7">
        <v>20</v>
      </c>
      <c r="R206" s="24">
        <v>177.5</v>
      </c>
      <c r="S206" s="6">
        <v>232.833333333333</v>
      </c>
      <c r="T206" s="6">
        <v>31</v>
      </c>
    </row>
    <row r="207" spans="1:20" x14ac:dyDescent="0.2">
      <c r="A207">
        <v>204</v>
      </c>
      <c r="B207" s="8">
        <v>4.6990740740740701E-2</v>
      </c>
      <c r="C207" s="6">
        <v>208.833333333333</v>
      </c>
      <c r="D207" s="6">
        <v>198.166666666666</v>
      </c>
      <c r="E207" s="7">
        <v>20</v>
      </c>
      <c r="R207" s="24">
        <v>177.5</v>
      </c>
      <c r="S207" s="6">
        <v>232.833333333333</v>
      </c>
      <c r="T207" s="6">
        <v>31</v>
      </c>
    </row>
    <row r="208" spans="1:20" x14ac:dyDescent="0.2">
      <c r="A208">
        <v>205</v>
      </c>
      <c r="B208" s="8">
        <v>4.72222222222222E-2</v>
      </c>
      <c r="C208" s="6">
        <v>208.833333333333</v>
      </c>
      <c r="D208" s="6">
        <v>195.5</v>
      </c>
      <c r="E208" s="7">
        <v>20</v>
      </c>
      <c r="R208" s="24">
        <v>177.5</v>
      </c>
      <c r="S208" s="6">
        <v>230.166666666666</v>
      </c>
      <c r="T208" s="6">
        <v>31</v>
      </c>
    </row>
    <row r="209" spans="1:23" x14ac:dyDescent="0.2">
      <c r="A209">
        <v>206</v>
      </c>
      <c r="B209" s="8">
        <v>4.7453703703703699E-2</v>
      </c>
      <c r="C209" s="6">
        <v>208.833333333333</v>
      </c>
      <c r="D209" s="6">
        <v>194.833333333333</v>
      </c>
      <c r="E209" s="7">
        <v>19</v>
      </c>
      <c r="R209" s="24">
        <v>178.833333333333</v>
      </c>
      <c r="S209" s="6">
        <v>231.5</v>
      </c>
      <c r="T209" s="6">
        <v>31</v>
      </c>
    </row>
    <row r="210" spans="1:23" x14ac:dyDescent="0.2">
      <c r="A210">
        <v>207</v>
      </c>
      <c r="B210" s="8">
        <v>4.7685185185185198E-2</v>
      </c>
      <c r="C210" s="6">
        <v>208.166666666666</v>
      </c>
      <c r="D210" s="6">
        <v>194.833333333333</v>
      </c>
      <c r="E210" s="7">
        <v>20</v>
      </c>
      <c r="R210" s="24">
        <v>177.5</v>
      </c>
      <c r="S210" s="6">
        <v>230.166666666666</v>
      </c>
      <c r="T210" s="6">
        <v>29</v>
      </c>
    </row>
    <row r="211" spans="1:23" x14ac:dyDescent="0.2">
      <c r="A211">
        <v>208</v>
      </c>
      <c r="B211" s="8">
        <v>4.7916666666666698E-2</v>
      </c>
      <c r="C211" s="6">
        <v>210.833333333333</v>
      </c>
      <c r="D211" s="6">
        <v>193.5</v>
      </c>
      <c r="E211" s="7">
        <v>20</v>
      </c>
      <c r="R211" s="24">
        <v>177.5</v>
      </c>
      <c r="S211" s="6">
        <v>229.5</v>
      </c>
      <c r="T211" s="6">
        <v>30</v>
      </c>
    </row>
    <row r="212" spans="1:23" x14ac:dyDescent="0.2">
      <c r="A212">
        <v>209</v>
      </c>
      <c r="B212" s="8">
        <v>4.81481481481481E-2</v>
      </c>
      <c r="C212" s="6">
        <v>211.5</v>
      </c>
      <c r="D212" s="6">
        <v>190.166666666666</v>
      </c>
      <c r="E212" s="7">
        <v>20</v>
      </c>
      <c r="R212" s="24">
        <v>178.833333333333</v>
      </c>
      <c r="S212" s="6">
        <v>228.833333333333</v>
      </c>
      <c r="T212" s="6">
        <v>30</v>
      </c>
    </row>
    <row r="213" spans="1:23" x14ac:dyDescent="0.2">
      <c r="A213">
        <v>210</v>
      </c>
      <c r="B213" s="8">
        <v>4.8379629629629599E-2</v>
      </c>
      <c r="C213" s="6">
        <v>212.833333333333</v>
      </c>
      <c r="D213" s="6">
        <v>188.166666666666</v>
      </c>
      <c r="E213" s="7">
        <v>19</v>
      </c>
      <c r="R213" s="24">
        <v>177.5</v>
      </c>
      <c r="S213" s="6">
        <v>226.166666666666</v>
      </c>
      <c r="T213" s="6">
        <v>29</v>
      </c>
    </row>
    <row r="214" spans="1:23" x14ac:dyDescent="0.2">
      <c r="A214">
        <v>211</v>
      </c>
      <c r="B214" s="8">
        <v>4.8611111111111098E-2</v>
      </c>
      <c r="C214" s="6">
        <v>214.166666666666</v>
      </c>
      <c r="D214" s="6">
        <v>186.166666666666</v>
      </c>
      <c r="E214" s="7">
        <v>19</v>
      </c>
      <c r="R214" s="24">
        <v>180.166666666666</v>
      </c>
      <c r="S214" s="6">
        <v>223.5</v>
      </c>
      <c r="T214" s="6">
        <v>28</v>
      </c>
    </row>
    <row r="215" spans="1:23" x14ac:dyDescent="0.2">
      <c r="A215">
        <v>212</v>
      </c>
      <c r="B215" s="8">
        <v>4.8842592592592597E-2</v>
      </c>
      <c r="C215" s="6">
        <v>217.5</v>
      </c>
      <c r="D215" s="6">
        <v>184.166666666666</v>
      </c>
      <c r="E215" s="7">
        <v>19</v>
      </c>
      <c r="R215" s="24">
        <v>182.833333333333</v>
      </c>
      <c r="S215" s="6">
        <v>220.833333333333</v>
      </c>
      <c r="T215" s="6">
        <v>28</v>
      </c>
    </row>
    <row r="216" spans="1:23" x14ac:dyDescent="0.2">
      <c r="A216">
        <v>213</v>
      </c>
      <c r="B216" s="8">
        <v>4.9074074074074103E-2</v>
      </c>
      <c r="C216" s="6">
        <v>215.5</v>
      </c>
      <c r="D216" s="6">
        <v>184.166666666666</v>
      </c>
      <c r="E216" s="7">
        <v>18</v>
      </c>
      <c r="R216" s="24">
        <v>184.166666666666</v>
      </c>
      <c r="S216" s="6">
        <v>218.166666666666</v>
      </c>
      <c r="T216" s="6">
        <v>29</v>
      </c>
    </row>
    <row r="217" spans="1:23" x14ac:dyDescent="0.2">
      <c r="A217">
        <v>214</v>
      </c>
      <c r="B217" s="8">
        <v>4.9305555555555602E-2</v>
      </c>
      <c r="C217" s="6">
        <v>218.833333333333</v>
      </c>
      <c r="D217" s="6">
        <v>183.5</v>
      </c>
      <c r="E217" s="7">
        <v>18</v>
      </c>
      <c r="R217" s="24">
        <v>187.5</v>
      </c>
      <c r="S217" s="6">
        <v>215.5</v>
      </c>
      <c r="T217" s="6">
        <v>28</v>
      </c>
    </row>
    <row r="218" spans="1:23" x14ac:dyDescent="0.2">
      <c r="A218">
        <v>215</v>
      </c>
      <c r="B218" s="10">
        <v>4.9537037037036998E-2</v>
      </c>
      <c r="C218" s="6">
        <v>218.166666666666</v>
      </c>
      <c r="D218" s="6">
        <v>182.166666666666</v>
      </c>
      <c r="E218" s="7">
        <v>17</v>
      </c>
      <c r="R218" s="24">
        <v>185.5</v>
      </c>
      <c r="S218" s="6">
        <v>216.166666666666</v>
      </c>
      <c r="T218" s="6">
        <v>29</v>
      </c>
    </row>
    <row r="219" spans="1:23" x14ac:dyDescent="0.2">
      <c r="A219">
        <v>216</v>
      </c>
      <c r="B219" s="8">
        <v>4.9768518518518497E-2</v>
      </c>
      <c r="C219" s="6">
        <v>220.833333333333</v>
      </c>
      <c r="D219" s="6">
        <v>181.5</v>
      </c>
      <c r="E219" s="7">
        <v>17</v>
      </c>
      <c r="R219" s="24">
        <v>187.5</v>
      </c>
      <c r="S219" s="6">
        <v>215.5</v>
      </c>
      <c r="T219" s="6">
        <v>29</v>
      </c>
      <c r="U219" s="24">
        <v>180.166666666666</v>
      </c>
      <c r="V219" s="6">
        <v>334.166666666666</v>
      </c>
      <c r="W219" s="6">
        <v>20</v>
      </c>
    </row>
    <row r="220" spans="1:23" x14ac:dyDescent="0.2">
      <c r="A220">
        <v>217</v>
      </c>
      <c r="B220" s="8">
        <v>0.05</v>
      </c>
      <c r="C220" s="6">
        <v>220.833333333333</v>
      </c>
      <c r="D220" s="6">
        <v>181.5</v>
      </c>
      <c r="E220" s="7">
        <v>16</v>
      </c>
      <c r="R220" s="24">
        <v>188.166666666666</v>
      </c>
      <c r="S220" s="6">
        <v>210.833333333333</v>
      </c>
      <c r="T220" s="6">
        <v>27</v>
      </c>
      <c r="U220" s="24">
        <v>180.166666666666</v>
      </c>
      <c r="V220" s="6">
        <v>329.5</v>
      </c>
      <c r="W220" s="6">
        <v>19</v>
      </c>
    </row>
    <row r="221" spans="1:23" x14ac:dyDescent="0.2">
      <c r="A221">
        <v>218</v>
      </c>
      <c r="B221" s="8">
        <v>5.0231481481481502E-2</v>
      </c>
      <c r="C221" s="6">
        <v>220.833333333333</v>
      </c>
      <c r="D221" s="6">
        <v>180.833333333333</v>
      </c>
      <c r="E221" s="7">
        <v>17</v>
      </c>
      <c r="R221" s="24">
        <v>189.5</v>
      </c>
      <c r="S221" s="6">
        <v>212.166666666666</v>
      </c>
      <c r="T221" s="6">
        <v>27</v>
      </c>
      <c r="U221" s="24">
        <v>180.833333333333</v>
      </c>
      <c r="V221" s="6">
        <v>328.83333333333297</v>
      </c>
      <c r="W221" s="6">
        <v>18</v>
      </c>
    </row>
    <row r="222" spans="1:23" x14ac:dyDescent="0.2">
      <c r="A222">
        <v>219</v>
      </c>
      <c r="B222" s="8">
        <v>5.0462962962963001E-2</v>
      </c>
      <c r="C222" s="6">
        <v>221.5</v>
      </c>
      <c r="D222" s="6">
        <v>178.833333333333</v>
      </c>
      <c r="E222" s="7">
        <v>17</v>
      </c>
      <c r="R222" s="24">
        <v>190.833333333333</v>
      </c>
      <c r="S222" s="6">
        <v>206.833333333333</v>
      </c>
      <c r="T222" s="6">
        <v>27</v>
      </c>
      <c r="U222" s="24">
        <v>178.833333333333</v>
      </c>
      <c r="V222" s="6">
        <v>328.83333333333297</v>
      </c>
      <c r="W222" s="6">
        <v>20</v>
      </c>
    </row>
    <row r="223" spans="1:23" x14ac:dyDescent="0.2">
      <c r="A223">
        <v>220</v>
      </c>
      <c r="B223" s="8">
        <v>5.0694444444444403E-2</v>
      </c>
      <c r="C223" s="6">
        <v>221.5</v>
      </c>
      <c r="D223" s="6">
        <v>178.833333333333</v>
      </c>
      <c r="E223" s="7">
        <v>17</v>
      </c>
      <c r="R223" s="24">
        <v>188.166666666666</v>
      </c>
      <c r="S223" s="6">
        <v>207.5</v>
      </c>
      <c r="T223" s="6">
        <v>26</v>
      </c>
      <c r="U223" s="24">
        <v>170.833333333333</v>
      </c>
      <c r="V223" s="6">
        <v>320.83333333333297</v>
      </c>
      <c r="W223" s="6">
        <v>22</v>
      </c>
    </row>
    <row r="224" spans="1:23" x14ac:dyDescent="0.2">
      <c r="A224">
        <v>221</v>
      </c>
      <c r="B224" s="8">
        <v>5.0925925925925902E-2</v>
      </c>
      <c r="C224" s="6">
        <v>222.833333333333</v>
      </c>
      <c r="D224" s="6">
        <v>178.166666666666</v>
      </c>
      <c r="E224" s="7">
        <v>16</v>
      </c>
      <c r="R224" s="24">
        <v>190.833333333333</v>
      </c>
      <c r="S224" s="6">
        <v>206.833333333333</v>
      </c>
      <c r="T224" s="6">
        <v>26</v>
      </c>
      <c r="U224" s="24">
        <v>170.166666666666</v>
      </c>
      <c r="V224" s="6">
        <v>316.83333333333297</v>
      </c>
      <c r="W224" s="6">
        <v>19</v>
      </c>
    </row>
    <row r="225" spans="1:23" x14ac:dyDescent="0.2">
      <c r="A225">
        <v>222</v>
      </c>
      <c r="B225" s="8">
        <v>5.1157407407407401E-2</v>
      </c>
      <c r="C225" s="6">
        <v>223.5</v>
      </c>
      <c r="D225" s="6">
        <v>178.166666666666</v>
      </c>
      <c r="E225" s="7">
        <v>17</v>
      </c>
      <c r="R225" s="24">
        <v>191.5</v>
      </c>
      <c r="S225" s="6">
        <v>206.166666666666</v>
      </c>
      <c r="T225" s="6">
        <v>26</v>
      </c>
      <c r="U225" s="24">
        <v>172.166666666666</v>
      </c>
      <c r="V225" s="6">
        <v>315.5</v>
      </c>
      <c r="W225" s="6">
        <v>19</v>
      </c>
    </row>
    <row r="226" spans="1:23" x14ac:dyDescent="0.2">
      <c r="A226">
        <v>223</v>
      </c>
      <c r="B226" s="8">
        <v>5.1388888888888901E-2</v>
      </c>
      <c r="C226" s="6">
        <v>223.5</v>
      </c>
      <c r="D226" s="6">
        <v>178.166666666666</v>
      </c>
      <c r="E226" s="7">
        <v>18</v>
      </c>
      <c r="R226" s="24">
        <v>193.5</v>
      </c>
      <c r="S226" s="6">
        <v>204.833333333333</v>
      </c>
      <c r="T226" s="6">
        <v>25</v>
      </c>
      <c r="U226" s="24">
        <v>169.5</v>
      </c>
      <c r="V226" s="6">
        <v>316.166666666666</v>
      </c>
      <c r="W226" s="6">
        <v>19</v>
      </c>
    </row>
    <row r="227" spans="1:23" x14ac:dyDescent="0.2">
      <c r="A227">
        <v>224</v>
      </c>
      <c r="B227" s="8">
        <v>5.16203703703704E-2</v>
      </c>
      <c r="C227" s="6">
        <v>226.166666666666</v>
      </c>
      <c r="D227" s="6">
        <v>176.166666666666</v>
      </c>
      <c r="E227" s="7">
        <v>15</v>
      </c>
      <c r="R227" s="24">
        <v>193.5</v>
      </c>
      <c r="S227" s="6">
        <v>204.166666666666</v>
      </c>
      <c r="T227" s="6">
        <v>26</v>
      </c>
      <c r="U227" s="24">
        <v>166.833333333333</v>
      </c>
      <c r="V227" s="6">
        <v>318.166666666666</v>
      </c>
      <c r="W227" s="6">
        <v>19</v>
      </c>
    </row>
    <row r="228" spans="1:23" x14ac:dyDescent="0.2">
      <c r="A228">
        <v>225</v>
      </c>
      <c r="B228" s="8">
        <v>5.1851851851851899E-2</v>
      </c>
      <c r="C228" s="6">
        <v>224.166666666666</v>
      </c>
      <c r="D228" s="6">
        <v>178.166666666666</v>
      </c>
      <c r="E228" s="7">
        <v>16</v>
      </c>
      <c r="R228" s="24">
        <v>195.5</v>
      </c>
      <c r="S228" s="6">
        <v>202.833333333333</v>
      </c>
      <c r="T228" s="6">
        <v>25</v>
      </c>
      <c r="U228" s="24">
        <v>168.833333333333</v>
      </c>
      <c r="V228" s="6">
        <v>318.166666666666</v>
      </c>
      <c r="W228" s="6">
        <v>17</v>
      </c>
    </row>
    <row r="229" spans="1:23" x14ac:dyDescent="0.2">
      <c r="A229">
        <v>226</v>
      </c>
      <c r="B229" s="8">
        <v>5.2083333333333301E-2</v>
      </c>
      <c r="C229" s="6">
        <v>224.166666666666</v>
      </c>
      <c r="D229" s="6">
        <v>180.166666666666</v>
      </c>
      <c r="E229" s="7">
        <v>15</v>
      </c>
      <c r="R229" s="24">
        <v>194.166666666666</v>
      </c>
      <c r="S229" s="6">
        <v>203.5</v>
      </c>
      <c r="T229" s="6">
        <v>25</v>
      </c>
      <c r="U229" s="24">
        <v>168.166666666666</v>
      </c>
      <c r="V229" s="6">
        <v>319.5</v>
      </c>
      <c r="W229" s="6">
        <v>17</v>
      </c>
    </row>
    <row r="230" spans="1:23" x14ac:dyDescent="0.2">
      <c r="A230">
        <v>227</v>
      </c>
      <c r="B230" s="8">
        <v>5.23148148148148E-2</v>
      </c>
      <c r="C230" s="6">
        <v>224.166666666666</v>
      </c>
      <c r="D230" s="6">
        <v>180.166666666666</v>
      </c>
      <c r="E230" s="7">
        <v>16</v>
      </c>
      <c r="R230" s="24">
        <v>190.833333333333</v>
      </c>
      <c r="S230" s="6">
        <v>205.5</v>
      </c>
      <c r="T230" s="6">
        <v>26</v>
      </c>
      <c r="U230" s="24">
        <v>170.166666666666</v>
      </c>
      <c r="V230" s="6">
        <v>317.5</v>
      </c>
      <c r="W230" s="6">
        <v>17</v>
      </c>
    </row>
    <row r="231" spans="1:23" x14ac:dyDescent="0.2">
      <c r="A231">
        <v>228</v>
      </c>
      <c r="B231" s="8">
        <v>5.2546296296296299E-2</v>
      </c>
      <c r="C231" s="6">
        <v>224.166666666666</v>
      </c>
      <c r="D231" s="6">
        <v>177.5</v>
      </c>
      <c r="E231" s="7">
        <v>14</v>
      </c>
      <c r="R231" s="24">
        <v>192.166666666666</v>
      </c>
      <c r="S231" s="6">
        <v>206.166666666666</v>
      </c>
      <c r="T231" s="6">
        <v>25</v>
      </c>
      <c r="U231" s="24">
        <v>168.833333333333</v>
      </c>
      <c r="V231" s="6">
        <v>316.83333333333297</v>
      </c>
      <c r="W231" s="6">
        <v>17</v>
      </c>
    </row>
    <row r="232" spans="1:23" x14ac:dyDescent="0.2">
      <c r="A232">
        <v>229</v>
      </c>
      <c r="B232" s="8">
        <v>5.2777777777777798E-2</v>
      </c>
      <c r="C232" s="6">
        <v>224.166666666666</v>
      </c>
      <c r="D232" s="6">
        <v>178.166666666666</v>
      </c>
      <c r="E232" s="7">
        <v>15</v>
      </c>
      <c r="R232" s="24">
        <v>192.166666666666</v>
      </c>
      <c r="S232" s="6">
        <v>206.833333333333</v>
      </c>
      <c r="T232" s="6">
        <v>24</v>
      </c>
      <c r="U232" s="24">
        <v>164.833333333333</v>
      </c>
      <c r="V232" s="6">
        <v>316.83333333333297</v>
      </c>
      <c r="W232" s="6">
        <v>16</v>
      </c>
    </row>
    <row r="233" spans="1:23" x14ac:dyDescent="0.2">
      <c r="A233">
        <v>230</v>
      </c>
      <c r="B233" s="8">
        <v>5.3009259259259298E-2</v>
      </c>
      <c r="C233" s="6">
        <v>225.5</v>
      </c>
      <c r="D233" s="6">
        <v>176.166666666666</v>
      </c>
      <c r="E233" s="7">
        <v>13</v>
      </c>
      <c r="R233" s="24">
        <v>193.5</v>
      </c>
      <c r="S233" s="6">
        <v>203.5</v>
      </c>
      <c r="T233" s="6">
        <v>24</v>
      </c>
      <c r="U233" s="24">
        <v>166.166666666666</v>
      </c>
      <c r="V233" s="6">
        <v>314.166666666666</v>
      </c>
      <c r="W233" s="6">
        <v>15</v>
      </c>
    </row>
    <row r="234" spans="1:23" x14ac:dyDescent="0.2">
      <c r="A234">
        <v>231</v>
      </c>
      <c r="B234" s="8">
        <v>5.32407407407407E-2</v>
      </c>
      <c r="C234" s="6">
        <v>226.833333333333</v>
      </c>
      <c r="D234" s="6">
        <v>177.5</v>
      </c>
      <c r="E234" s="7">
        <v>13</v>
      </c>
      <c r="R234" s="24">
        <v>193.5</v>
      </c>
      <c r="S234" s="6">
        <v>204.166666666666</v>
      </c>
      <c r="T234" s="6">
        <v>24</v>
      </c>
      <c r="U234" s="24">
        <v>164.166666666666</v>
      </c>
      <c r="V234" s="6">
        <v>315.5</v>
      </c>
      <c r="W234" s="6">
        <v>16</v>
      </c>
    </row>
    <row r="235" spans="1:23" x14ac:dyDescent="0.2">
      <c r="A235">
        <v>232</v>
      </c>
      <c r="B235" s="8">
        <v>5.3472222222222199E-2</v>
      </c>
      <c r="C235" s="6">
        <v>228.166666666666</v>
      </c>
      <c r="D235" s="6">
        <v>177.5</v>
      </c>
      <c r="E235" s="7">
        <v>14</v>
      </c>
      <c r="R235" s="24">
        <v>194.833333333333</v>
      </c>
      <c r="S235" s="6">
        <v>202.833333333333</v>
      </c>
      <c r="T235" s="6">
        <v>24</v>
      </c>
      <c r="U235" s="24">
        <v>164.166666666666</v>
      </c>
      <c r="V235" s="6">
        <v>314.166666666666</v>
      </c>
      <c r="W235" s="6">
        <v>17</v>
      </c>
    </row>
    <row r="236" spans="1:23" x14ac:dyDescent="0.2">
      <c r="A236">
        <v>233</v>
      </c>
      <c r="B236" s="8">
        <v>5.3703703703703698E-2</v>
      </c>
      <c r="C236" s="6">
        <v>228.166666666666</v>
      </c>
      <c r="D236" s="6">
        <v>177.5</v>
      </c>
      <c r="E236" s="7">
        <v>13</v>
      </c>
      <c r="R236" s="24">
        <v>194.833333333333</v>
      </c>
      <c r="S236" s="6">
        <v>202.166666666666</v>
      </c>
      <c r="T236" s="6">
        <v>23</v>
      </c>
      <c r="U236" s="24">
        <v>166.166666666666</v>
      </c>
      <c r="V236" s="6">
        <v>312.83333333333297</v>
      </c>
      <c r="W236" s="6">
        <v>17</v>
      </c>
    </row>
    <row r="237" spans="1:23" x14ac:dyDescent="0.2">
      <c r="A237">
        <v>234</v>
      </c>
      <c r="B237" s="8">
        <v>5.3935185185185197E-2</v>
      </c>
      <c r="C237" s="6">
        <v>227.5</v>
      </c>
      <c r="D237" s="6">
        <v>178.166666666666</v>
      </c>
      <c r="E237" s="7">
        <v>14</v>
      </c>
      <c r="R237" s="24">
        <v>196.833333333333</v>
      </c>
      <c r="S237" s="6">
        <v>203.5</v>
      </c>
      <c r="T237" s="6">
        <v>24</v>
      </c>
      <c r="U237" s="24">
        <v>166.833333333333</v>
      </c>
      <c r="V237" s="6">
        <v>311.5</v>
      </c>
      <c r="W237" s="6">
        <v>16</v>
      </c>
    </row>
    <row r="238" spans="1:23" x14ac:dyDescent="0.2">
      <c r="A238">
        <v>235</v>
      </c>
      <c r="B238" s="8">
        <v>5.4166666666666703E-2</v>
      </c>
      <c r="C238" s="6">
        <v>227.5</v>
      </c>
      <c r="D238" s="6">
        <v>176.166666666666</v>
      </c>
      <c r="E238" s="7">
        <v>14</v>
      </c>
      <c r="R238" s="24">
        <v>194.833333333333</v>
      </c>
      <c r="S238" s="6">
        <v>202.833333333333</v>
      </c>
      <c r="T238" s="6">
        <v>25</v>
      </c>
      <c r="U238" s="24">
        <v>169.5</v>
      </c>
      <c r="V238" s="6">
        <v>312.83333333333297</v>
      </c>
      <c r="W238" s="6">
        <v>16</v>
      </c>
    </row>
    <row r="239" spans="1:23" x14ac:dyDescent="0.2">
      <c r="A239">
        <v>236</v>
      </c>
      <c r="B239" s="8">
        <v>5.4398148148148098E-2</v>
      </c>
      <c r="C239" s="6">
        <v>228.833333333333</v>
      </c>
      <c r="D239" s="6">
        <v>176.166666666666</v>
      </c>
      <c r="E239" s="7">
        <v>15</v>
      </c>
      <c r="R239" s="24">
        <v>194.833333333333</v>
      </c>
      <c r="S239" s="6">
        <v>202.166666666666</v>
      </c>
      <c r="T239" s="6">
        <v>25</v>
      </c>
      <c r="U239" s="24">
        <v>164.833333333333</v>
      </c>
      <c r="V239" s="6">
        <v>306.166666666666</v>
      </c>
      <c r="W239" s="6">
        <v>16</v>
      </c>
    </row>
    <row r="240" spans="1:23" x14ac:dyDescent="0.2">
      <c r="A240">
        <v>237</v>
      </c>
      <c r="B240" s="8">
        <v>5.4629629629629597E-2</v>
      </c>
      <c r="C240" s="6">
        <v>230.833333333333</v>
      </c>
      <c r="D240" s="6">
        <v>174.833333333333</v>
      </c>
      <c r="E240" s="7">
        <v>13</v>
      </c>
      <c r="R240" s="24">
        <v>195.5</v>
      </c>
      <c r="S240" s="6">
        <v>202.166666666666</v>
      </c>
      <c r="T240" s="6">
        <v>25</v>
      </c>
      <c r="U240" s="24">
        <v>163.5</v>
      </c>
      <c r="V240" s="6">
        <v>302.166666666666</v>
      </c>
      <c r="W240" s="6">
        <v>16</v>
      </c>
    </row>
    <row r="241" spans="1:23" x14ac:dyDescent="0.2">
      <c r="A241">
        <v>238</v>
      </c>
      <c r="B241" s="8">
        <v>5.4861111111111097E-2</v>
      </c>
      <c r="C241" s="6">
        <v>228.833333333333</v>
      </c>
      <c r="D241" s="6">
        <v>176.166666666666</v>
      </c>
      <c r="E241" s="7">
        <v>14</v>
      </c>
      <c r="R241" s="24">
        <v>196.166666666666</v>
      </c>
      <c r="S241" s="6">
        <v>202.166666666666</v>
      </c>
      <c r="T241" s="6">
        <v>23</v>
      </c>
      <c r="U241" s="24">
        <v>161.5</v>
      </c>
      <c r="V241" s="6">
        <v>302.166666666666</v>
      </c>
      <c r="W241" s="6">
        <v>15</v>
      </c>
    </row>
    <row r="242" spans="1:23" x14ac:dyDescent="0.2">
      <c r="A242">
        <v>239</v>
      </c>
      <c r="B242" s="8">
        <v>5.5092592592592603E-2</v>
      </c>
      <c r="C242" s="6">
        <v>228.833333333333</v>
      </c>
      <c r="D242" s="6">
        <v>176.166666666666</v>
      </c>
      <c r="E242" s="7">
        <v>13</v>
      </c>
      <c r="R242" s="24">
        <v>197.5</v>
      </c>
      <c r="S242" s="6">
        <v>202.833333333333</v>
      </c>
      <c r="T242" s="6">
        <v>24</v>
      </c>
      <c r="U242" s="24">
        <v>162.833333333333</v>
      </c>
      <c r="V242" s="6">
        <v>304.166666666666</v>
      </c>
      <c r="W242" s="6">
        <v>15</v>
      </c>
    </row>
    <row r="243" spans="1:23" x14ac:dyDescent="0.2">
      <c r="A243">
        <v>240</v>
      </c>
      <c r="B243" s="8">
        <v>5.5324074074074102E-2</v>
      </c>
      <c r="C243" s="6">
        <v>228.833333333333</v>
      </c>
      <c r="D243" s="6">
        <v>176.166666666666</v>
      </c>
      <c r="E243" s="7">
        <v>13</v>
      </c>
      <c r="R243" s="24">
        <v>194.833333333333</v>
      </c>
      <c r="S243" s="6">
        <v>203.5</v>
      </c>
      <c r="T243" s="6">
        <v>25</v>
      </c>
      <c r="U243" s="24">
        <v>158.166666666666</v>
      </c>
      <c r="V243" s="6">
        <v>306.166666666666</v>
      </c>
      <c r="W243" s="6">
        <v>15</v>
      </c>
    </row>
    <row r="244" spans="1:23" x14ac:dyDescent="0.2">
      <c r="A244">
        <v>241</v>
      </c>
      <c r="B244" s="8">
        <v>5.5555555555555601E-2</v>
      </c>
      <c r="C244" s="6">
        <v>226.833333333333</v>
      </c>
      <c r="D244" s="6">
        <v>176.833333333333</v>
      </c>
      <c r="E244" s="7">
        <v>12</v>
      </c>
      <c r="R244" s="24">
        <v>196.833333333333</v>
      </c>
      <c r="S244" s="6">
        <v>204.166666666666</v>
      </c>
      <c r="T244" s="6">
        <v>24</v>
      </c>
      <c r="U244" s="24">
        <v>160.833333333333</v>
      </c>
      <c r="V244" s="6">
        <v>303.5</v>
      </c>
      <c r="W244" s="6">
        <v>15</v>
      </c>
    </row>
    <row r="245" spans="1:23" x14ac:dyDescent="0.2">
      <c r="A245">
        <v>242</v>
      </c>
      <c r="B245" s="8">
        <v>5.5787037037037003E-2</v>
      </c>
      <c r="C245" s="6">
        <v>231.5</v>
      </c>
      <c r="D245" s="6">
        <v>177.5</v>
      </c>
      <c r="E245" s="7">
        <v>13</v>
      </c>
      <c r="R245" s="24">
        <v>194.833333333333</v>
      </c>
      <c r="S245" s="6">
        <v>206.833333333333</v>
      </c>
      <c r="T245" s="6">
        <v>23</v>
      </c>
      <c r="U245" s="24">
        <v>160.833333333333</v>
      </c>
      <c r="V245" s="6">
        <v>306.166666666666</v>
      </c>
      <c r="W245" s="6">
        <v>15</v>
      </c>
    </row>
    <row r="246" spans="1:23" x14ac:dyDescent="0.2">
      <c r="A246">
        <v>243</v>
      </c>
      <c r="B246" s="8">
        <v>5.6018518518518502E-2</v>
      </c>
      <c r="C246" s="6">
        <v>231.5</v>
      </c>
      <c r="D246" s="6">
        <v>174.166666666666</v>
      </c>
      <c r="E246" s="7">
        <v>13</v>
      </c>
      <c r="R246" s="24">
        <v>193.5</v>
      </c>
      <c r="S246" s="6">
        <v>208.166666666666</v>
      </c>
      <c r="T246" s="6">
        <v>23</v>
      </c>
      <c r="U246" s="24">
        <v>164.166666666666</v>
      </c>
      <c r="V246" s="6">
        <v>299.5</v>
      </c>
      <c r="W246" s="6">
        <v>16</v>
      </c>
    </row>
    <row r="247" spans="1:23" x14ac:dyDescent="0.2">
      <c r="A247">
        <v>244</v>
      </c>
      <c r="B247" s="8">
        <v>5.6250000000000001E-2</v>
      </c>
      <c r="C247" s="6">
        <v>233.5</v>
      </c>
      <c r="D247" s="6">
        <v>175.5</v>
      </c>
      <c r="E247" s="7">
        <v>14</v>
      </c>
      <c r="R247" s="24">
        <v>197.5</v>
      </c>
      <c r="S247" s="6">
        <v>204.833333333333</v>
      </c>
      <c r="T247" s="6">
        <v>23</v>
      </c>
      <c r="U247" s="24">
        <v>164.166666666666</v>
      </c>
      <c r="V247" s="6">
        <v>299.5</v>
      </c>
      <c r="W247" s="6">
        <v>16</v>
      </c>
    </row>
    <row r="248" spans="1:23" x14ac:dyDescent="0.2">
      <c r="A248">
        <v>245</v>
      </c>
      <c r="B248" s="8">
        <v>5.6481481481481501E-2</v>
      </c>
      <c r="C248" s="6">
        <v>234.833333333333</v>
      </c>
      <c r="D248" s="6">
        <v>172.833333333333</v>
      </c>
      <c r="E248" s="7">
        <v>13</v>
      </c>
      <c r="R248" s="24">
        <v>200.166666666666</v>
      </c>
      <c r="S248" s="6">
        <v>202.166666666666</v>
      </c>
      <c r="T248" s="6">
        <v>23</v>
      </c>
      <c r="U248" s="24">
        <v>165.5</v>
      </c>
      <c r="V248" s="6">
        <v>301.5</v>
      </c>
      <c r="W248" s="6">
        <v>16</v>
      </c>
    </row>
    <row r="249" spans="1:23" x14ac:dyDescent="0.2">
      <c r="A249">
        <v>246</v>
      </c>
      <c r="B249" s="8">
        <v>5.6712962962963E-2</v>
      </c>
      <c r="C249" s="6">
        <v>232.166666666666</v>
      </c>
      <c r="D249" s="6">
        <v>173.5</v>
      </c>
      <c r="E249" s="7">
        <v>13</v>
      </c>
      <c r="R249" s="24">
        <v>203.5</v>
      </c>
      <c r="S249" s="6">
        <v>200.833333333333</v>
      </c>
      <c r="T249" s="6">
        <v>22</v>
      </c>
      <c r="U249" s="24">
        <v>164.833333333333</v>
      </c>
      <c r="V249" s="6">
        <v>303.5</v>
      </c>
      <c r="W249" s="6">
        <v>15</v>
      </c>
    </row>
    <row r="250" spans="1:23" x14ac:dyDescent="0.2">
      <c r="A250">
        <v>247</v>
      </c>
      <c r="B250" s="8">
        <v>5.6944444444444402E-2</v>
      </c>
      <c r="C250" s="6">
        <v>232.166666666666</v>
      </c>
      <c r="D250" s="6">
        <v>173.5</v>
      </c>
      <c r="E250" s="7">
        <v>14</v>
      </c>
      <c r="R250" s="24">
        <v>201.5</v>
      </c>
      <c r="S250" s="6">
        <v>200.833333333333</v>
      </c>
      <c r="T250" s="6">
        <v>22</v>
      </c>
      <c r="U250" s="24">
        <v>165.5</v>
      </c>
      <c r="V250" s="6">
        <v>301.5</v>
      </c>
      <c r="W250" s="6">
        <v>15</v>
      </c>
    </row>
    <row r="251" spans="1:23" x14ac:dyDescent="0.2">
      <c r="A251">
        <v>248</v>
      </c>
      <c r="B251" s="8">
        <v>5.7175925925925901E-2</v>
      </c>
      <c r="C251" s="6">
        <v>234.833333333333</v>
      </c>
      <c r="D251" s="6">
        <v>174.166666666666</v>
      </c>
      <c r="E251" s="7">
        <v>14</v>
      </c>
      <c r="R251" s="24">
        <v>200.833333333333</v>
      </c>
      <c r="S251" s="6">
        <v>199.5</v>
      </c>
      <c r="T251" s="6">
        <v>23</v>
      </c>
      <c r="U251" s="24">
        <v>167.5</v>
      </c>
      <c r="V251" s="6">
        <v>303.5</v>
      </c>
      <c r="W251" s="6">
        <v>15</v>
      </c>
    </row>
    <row r="252" spans="1:23" x14ac:dyDescent="0.2">
      <c r="A252">
        <v>249</v>
      </c>
      <c r="B252" s="8">
        <v>5.74074074074074E-2</v>
      </c>
      <c r="C252" s="6">
        <v>234.833333333333</v>
      </c>
      <c r="D252" s="6">
        <v>174.166666666666</v>
      </c>
      <c r="E252" s="7">
        <v>14</v>
      </c>
      <c r="R252" s="24">
        <v>201.5</v>
      </c>
      <c r="S252" s="6">
        <v>199.5</v>
      </c>
      <c r="T252" s="6">
        <v>23</v>
      </c>
      <c r="U252" s="24">
        <v>166.166666666666</v>
      </c>
      <c r="V252" s="6">
        <v>303.5</v>
      </c>
      <c r="W252" s="6">
        <v>15</v>
      </c>
    </row>
    <row r="253" spans="1:23" x14ac:dyDescent="0.2">
      <c r="A253">
        <v>250</v>
      </c>
      <c r="B253" s="8">
        <v>5.7638888888888899E-2</v>
      </c>
      <c r="C253" s="6">
        <v>234.833333333333</v>
      </c>
      <c r="D253" s="6">
        <v>174.166666666666</v>
      </c>
      <c r="E253" s="7">
        <v>13</v>
      </c>
      <c r="R253" s="24">
        <v>203.5</v>
      </c>
      <c r="S253" s="6">
        <v>199.5</v>
      </c>
      <c r="T253" s="6">
        <v>24</v>
      </c>
      <c r="U253" s="24">
        <v>166.833333333333</v>
      </c>
      <c r="V253" s="6">
        <v>303.5</v>
      </c>
      <c r="W253" s="6">
        <v>16</v>
      </c>
    </row>
    <row r="254" spans="1:23" x14ac:dyDescent="0.2">
      <c r="A254">
        <v>251</v>
      </c>
      <c r="B254" s="8">
        <v>5.7870370370370398E-2</v>
      </c>
      <c r="C254" s="6">
        <v>232.166666666666</v>
      </c>
      <c r="D254" s="6">
        <v>174.833333333333</v>
      </c>
      <c r="E254" s="7">
        <v>14</v>
      </c>
      <c r="R254" s="24">
        <v>202.166666666666</v>
      </c>
      <c r="S254" s="6">
        <v>198.833333333333</v>
      </c>
      <c r="T254" s="6">
        <v>23</v>
      </c>
      <c r="U254" s="24">
        <v>166.833333333333</v>
      </c>
      <c r="V254" s="6">
        <v>303.5</v>
      </c>
      <c r="W254" s="6">
        <v>16</v>
      </c>
    </row>
    <row r="255" spans="1:23" x14ac:dyDescent="0.2">
      <c r="A255">
        <v>252</v>
      </c>
      <c r="B255" s="8">
        <v>5.81018518518518E-2</v>
      </c>
      <c r="C255" s="6">
        <v>232.833333333333</v>
      </c>
      <c r="D255" s="6">
        <v>174.166666666666</v>
      </c>
      <c r="E255" s="7">
        <v>15</v>
      </c>
      <c r="R255" s="24">
        <v>201.5</v>
      </c>
      <c r="S255" s="6">
        <v>198.166666666666</v>
      </c>
      <c r="T255" s="6">
        <v>23</v>
      </c>
      <c r="U255" s="24">
        <v>164.833333333333</v>
      </c>
      <c r="V255" s="6">
        <v>305.5</v>
      </c>
      <c r="W255" s="6">
        <v>15</v>
      </c>
    </row>
    <row r="256" spans="1:23" x14ac:dyDescent="0.2">
      <c r="A256">
        <v>253</v>
      </c>
      <c r="B256" s="8">
        <v>5.83333333333333E-2</v>
      </c>
      <c r="C256" s="6">
        <v>234.166666666666</v>
      </c>
      <c r="D256" s="6">
        <v>175.5</v>
      </c>
      <c r="E256" s="7">
        <v>15</v>
      </c>
      <c r="R256" s="24">
        <v>204.166666666666</v>
      </c>
      <c r="S256" s="6">
        <v>200.166666666666</v>
      </c>
      <c r="T256" s="6">
        <v>22</v>
      </c>
      <c r="U256" s="24">
        <v>165.5</v>
      </c>
      <c r="V256" s="6">
        <v>304.83333333333297</v>
      </c>
      <c r="W256" s="6">
        <v>16</v>
      </c>
    </row>
    <row r="257" spans="1:26" x14ac:dyDescent="0.2">
      <c r="A257">
        <v>254</v>
      </c>
      <c r="B257" s="8">
        <v>5.8564814814814799E-2</v>
      </c>
      <c r="C257" s="6">
        <v>233.5</v>
      </c>
      <c r="D257" s="6">
        <v>173.5</v>
      </c>
      <c r="E257" s="7">
        <v>13</v>
      </c>
      <c r="R257" s="24">
        <v>203.5</v>
      </c>
      <c r="S257" s="6">
        <v>200.833333333333</v>
      </c>
      <c r="T257" s="6">
        <v>23</v>
      </c>
      <c r="U257" s="24">
        <v>166.833333333333</v>
      </c>
      <c r="V257" s="6">
        <v>307.5</v>
      </c>
      <c r="W257" s="6">
        <v>16</v>
      </c>
    </row>
    <row r="258" spans="1:26" x14ac:dyDescent="0.2">
      <c r="A258">
        <v>255</v>
      </c>
      <c r="B258" s="8">
        <v>5.8796296296296298E-2</v>
      </c>
      <c r="C258" s="6">
        <v>232.166666666666</v>
      </c>
      <c r="D258" s="6">
        <v>172.833333333333</v>
      </c>
      <c r="E258" s="7">
        <v>14</v>
      </c>
      <c r="R258" s="24">
        <v>202.833333333333</v>
      </c>
      <c r="S258" s="6">
        <v>200.833333333333</v>
      </c>
      <c r="T258" s="6">
        <v>21</v>
      </c>
      <c r="U258" s="24">
        <v>166.166666666666</v>
      </c>
      <c r="V258" s="6">
        <v>307.5</v>
      </c>
      <c r="W258" s="6">
        <v>15</v>
      </c>
    </row>
    <row r="259" spans="1:26" x14ac:dyDescent="0.2">
      <c r="A259">
        <v>256</v>
      </c>
      <c r="B259" s="8">
        <v>5.9027777777777797E-2</v>
      </c>
      <c r="C259" s="6">
        <v>230.833333333333</v>
      </c>
      <c r="D259" s="6">
        <v>172.833333333333</v>
      </c>
      <c r="E259" s="7">
        <v>12</v>
      </c>
      <c r="R259" s="24">
        <v>202.166666666666</v>
      </c>
      <c r="S259" s="6">
        <v>203.5</v>
      </c>
      <c r="T259" s="6">
        <v>21</v>
      </c>
      <c r="U259" s="24">
        <v>161.5</v>
      </c>
      <c r="V259" s="6">
        <v>308.83333333333297</v>
      </c>
      <c r="W259" s="6">
        <v>15</v>
      </c>
    </row>
    <row r="260" spans="1:26" x14ac:dyDescent="0.2">
      <c r="A260">
        <v>257</v>
      </c>
      <c r="B260" s="8">
        <v>5.9259259259259303E-2</v>
      </c>
      <c r="C260" s="6">
        <v>228.166666666666</v>
      </c>
      <c r="D260" s="6">
        <v>174.166666666666</v>
      </c>
      <c r="E260" s="7">
        <v>13</v>
      </c>
      <c r="R260" s="24">
        <v>202.833333333333</v>
      </c>
      <c r="S260" s="6">
        <v>202.166666666666</v>
      </c>
      <c r="T260" s="6">
        <v>21</v>
      </c>
      <c r="U260" s="24">
        <v>160.166666666666</v>
      </c>
      <c r="V260" s="6">
        <v>306.166666666666</v>
      </c>
      <c r="W260" s="6">
        <v>16</v>
      </c>
    </row>
    <row r="261" spans="1:26" x14ac:dyDescent="0.2">
      <c r="A261">
        <v>258</v>
      </c>
      <c r="B261" s="8">
        <v>5.9490740740740698E-2</v>
      </c>
      <c r="C261" s="6">
        <v>227.5</v>
      </c>
      <c r="D261" s="6">
        <v>173.5</v>
      </c>
      <c r="E261" s="7">
        <v>15</v>
      </c>
      <c r="R261" s="24">
        <v>200.166666666666</v>
      </c>
      <c r="S261" s="6">
        <v>203.5</v>
      </c>
      <c r="T261" s="6">
        <v>21</v>
      </c>
      <c r="U261" s="24">
        <v>160.166666666666</v>
      </c>
      <c r="V261" s="6">
        <v>304.83333333333297</v>
      </c>
      <c r="W261" s="6">
        <v>16</v>
      </c>
    </row>
    <row r="262" spans="1:26" x14ac:dyDescent="0.2">
      <c r="A262">
        <v>259</v>
      </c>
      <c r="B262" s="8">
        <v>5.9722222222222197E-2</v>
      </c>
      <c r="C262" s="6">
        <v>228.166666666666</v>
      </c>
      <c r="D262" s="6">
        <v>173.5</v>
      </c>
      <c r="E262" s="7">
        <v>15</v>
      </c>
      <c r="R262" s="24">
        <v>199.5</v>
      </c>
      <c r="S262" s="6">
        <v>204.166666666666</v>
      </c>
      <c r="T262" s="6">
        <v>23</v>
      </c>
      <c r="U262" s="24">
        <v>156.833333333333</v>
      </c>
      <c r="V262" s="6">
        <v>300.83333333333297</v>
      </c>
      <c r="W262" s="6">
        <v>16</v>
      </c>
    </row>
    <row r="263" spans="1:26" x14ac:dyDescent="0.2">
      <c r="A263">
        <v>260</v>
      </c>
      <c r="B263" s="8">
        <v>5.9953703703703697E-2</v>
      </c>
      <c r="C263" s="6">
        <v>228.166666666666</v>
      </c>
      <c r="D263" s="6">
        <v>179.5</v>
      </c>
      <c r="E263" s="7">
        <v>15</v>
      </c>
      <c r="R263" s="24">
        <v>201.5</v>
      </c>
      <c r="S263" s="6">
        <v>202.166666666666</v>
      </c>
      <c r="T263" s="6">
        <v>22</v>
      </c>
      <c r="U263" s="24">
        <v>154.833333333333</v>
      </c>
      <c r="V263" s="6">
        <v>302.83333333333297</v>
      </c>
      <c r="W263" s="6">
        <v>16</v>
      </c>
    </row>
    <row r="264" spans="1:26" x14ac:dyDescent="0.2">
      <c r="A264">
        <v>261</v>
      </c>
      <c r="B264" s="8">
        <v>6.0185185185185203E-2</v>
      </c>
      <c r="C264" s="6">
        <v>226.833333333333</v>
      </c>
      <c r="D264" s="6">
        <v>182.833333333333</v>
      </c>
      <c r="E264" s="7">
        <v>15</v>
      </c>
      <c r="R264" s="24">
        <v>200.166666666666</v>
      </c>
      <c r="S264" s="6">
        <v>204.166666666666</v>
      </c>
      <c r="T264" s="6">
        <v>22</v>
      </c>
      <c r="U264" s="24">
        <v>154.833333333333</v>
      </c>
      <c r="V264" s="6">
        <v>301.5</v>
      </c>
      <c r="W264" s="6">
        <v>16</v>
      </c>
    </row>
    <row r="265" spans="1:26" x14ac:dyDescent="0.2">
      <c r="A265">
        <v>262</v>
      </c>
      <c r="B265" s="8">
        <v>6.0416666666666702E-2</v>
      </c>
      <c r="C265" s="6">
        <v>222.166666666666</v>
      </c>
      <c r="D265" s="6">
        <v>184.833333333333</v>
      </c>
      <c r="E265" s="7">
        <v>15</v>
      </c>
      <c r="R265" s="24"/>
      <c r="S265" s="6"/>
      <c r="T265" s="6"/>
      <c r="U265" s="24">
        <v>150.833333333333</v>
      </c>
      <c r="V265" s="6">
        <v>304.166666666666</v>
      </c>
      <c r="W265" s="6">
        <v>16</v>
      </c>
    </row>
    <row r="266" spans="1:26" x14ac:dyDescent="0.2">
      <c r="A266">
        <v>263</v>
      </c>
      <c r="B266" s="10">
        <v>6.0648148148148097E-2</v>
      </c>
      <c r="C266" s="6">
        <v>219.5</v>
      </c>
      <c r="D266" s="6">
        <v>186.166666666666</v>
      </c>
      <c r="E266" s="7">
        <v>15</v>
      </c>
      <c r="R266" s="24"/>
      <c r="S266" s="6"/>
      <c r="T266" s="6"/>
      <c r="U266" s="24">
        <v>150.833333333333</v>
      </c>
      <c r="V266" s="6">
        <v>302.83333333333297</v>
      </c>
      <c r="W266" s="6">
        <v>17</v>
      </c>
    </row>
    <row r="267" spans="1:26" x14ac:dyDescent="0.2">
      <c r="A267">
        <v>264</v>
      </c>
      <c r="B267" s="8">
        <v>6.0879629629629603E-2</v>
      </c>
      <c r="C267" s="6">
        <v>218.166666666666</v>
      </c>
      <c r="D267" s="6">
        <v>188.166666666666</v>
      </c>
      <c r="E267" s="7">
        <v>15</v>
      </c>
      <c r="R267" s="24"/>
      <c r="S267" s="6"/>
      <c r="T267" s="6"/>
      <c r="U267" s="24">
        <v>152.166666666666</v>
      </c>
      <c r="V267" s="6">
        <v>300.83333333333297</v>
      </c>
      <c r="W267" s="6">
        <v>18</v>
      </c>
      <c r="X267" s="24">
        <v>165.5</v>
      </c>
      <c r="Y267" s="6">
        <v>144.166666666666</v>
      </c>
      <c r="Z267" s="6">
        <v>6</v>
      </c>
    </row>
    <row r="268" spans="1:26" x14ac:dyDescent="0.2">
      <c r="A268">
        <v>265</v>
      </c>
      <c r="B268" s="8">
        <v>6.1111111111111102E-2</v>
      </c>
      <c r="C268" s="6">
        <v>216.166666666666</v>
      </c>
      <c r="D268" s="6">
        <v>189.5</v>
      </c>
      <c r="E268" s="7">
        <v>15</v>
      </c>
      <c r="R268" s="24"/>
      <c r="S268" s="6"/>
      <c r="T268" s="6"/>
      <c r="U268" s="24">
        <v>152.166666666666</v>
      </c>
      <c r="V268" s="6">
        <v>301.5</v>
      </c>
      <c r="W268" s="6">
        <v>20</v>
      </c>
      <c r="X268" s="24">
        <v>172.833333333333</v>
      </c>
      <c r="Y268" s="6">
        <v>146.166666666666</v>
      </c>
      <c r="Z268" s="6">
        <v>6</v>
      </c>
    </row>
    <row r="269" spans="1:26" x14ac:dyDescent="0.2">
      <c r="A269">
        <v>266</v>
      </c>
      <c r="B269" s="8">
        <v>6.1342592592592601E-2</v>
      </c>
      <c r="C269" s="6">
        <v>213.5</v>
      </c>
      <c r="D269" s="6">
        <v>190.166666666666</v>
      </c>
      <c r="E269" s="7">
        <v>15</v>
      </c>
      <c r="R269" s="24"/>
      <c r="S269" s="6"/>
      <c r="T269" s="6"/>
      <c r="U269" s="24">
        <v>152.833333333333</v>
      </c>
      <c r="V269" s="6">
        <v>302.166666666666</v>
      </c>
      <c r="W269" s="6">
        <v>20</v>
      </c>
      <c r="X269" s="24">
        <v>180.833333333333</v>
      </c>
      <c r="Y269" s="6">
        <v>138.833333333333</v>
      </c>
      <c r="Z269" s="6">
        <v>7</v>
      </c>
    </row>
    <row r="270" spans="1:26" x14ac:dyDescent="0.2">
      <c r="A270">
        <v>267</v>
      </c>
      <c r="B270" s="8">
        <v>6.15740740740741E-2</v>
      </c>
      <c r="C270" s="6">
        <v>215.5</v>
      </c>
      <c r="D270" s="6">
        <v>193.5</v>
      </c>
      <c r="E270" s="7">
        <v>16</v>
      </c>
      <c r="R270" s="24"/>
      <c r="S270" s="6"/>
      <c r="T270" s="6"/>
      <c r="U270" s="24">
        <v>151.5</v>
      </c>
      <c r="V270" s="6">
        <v>300.166666666666</v>
      </c>
      <c r="W270" s="6">
        <v>21</v>
      </c>
      <c r="X270" s="24">
        <v>190.833333333333</v>
      </c>
      <c r="Y270" s="6">
        <v>136.833333333333</v>
      </c>
      <c r="Z270" s="6">
        <v>9</v>
      </c>
    </row>
    <row r="271" spans="1:26" x14ac:dyDescent="0.2">
      <c r="A271">
        <v>268</v>
      </c>
      <c r="B271" s="8">
        <v>6.18055555555556E-2</v>
      </c>
      <c r="C271" s="6">
        <v>215.5</v>
      </c>
      <c r="D271" s="6">
        <v>193.5</v>
      </c>
      <c r="E271" s="7">
        <v>19</v>
      </c>
      <c r="U271" s="24">
        <v>149.5</v>
      </c>
      <c r="V271" s="6">
        <v>300.83333333333297</v>
      </c>
      <c r="W271" s="6">
        <v>20</v>
      </c>
      <c r="X271" s="24">
        <v>192.166666666666</v>
      </c>
      <c r="Y271" s="6">
        <v>144.833333333333</v>
      </c>
      <c r="Z271" s="6">
        <v>10</v>
      </c>
    </row>
    <row r="272" spans="1:26" x14ac:dyDescent="0.2">
      <c r="A272">
        <v>269</v>
      </c>
      <c r="B272" s="8">
        <v>6.2037037037037002E-2</v>
      </c>
      <c r="C272" s="6">
        <v>213.5</v>
      </c>
      <c r="D272" s="6">
        <v>197.5</v>
      </c>
      <c r="E272" s="7">
        <v>17</v>
      </c>
      <c r="U272" s="24">
        <v>149.5</v>
      </c>
      <c r="V272" s="6">
        <v>301.5</v>
      </c>
      <c r="W272" s="6">
        <v>21</v>
      </c>
      <c r="X272" s="24">
        <v>199.5</v>
      </c>
      <c r="Y272" s="6">
        <v>147.5</v>
      </c>
      <c r="Z272" s="6">
        <v>11</v>
      </c>
    </row>
    <row r="273" spans="1:26" x14ac:dyDescent="0.2">
      <c r="A273">
        <v>270</v>
      </c>
      <c r="B273" s="8">
        <v>6.2268518518518501E-2</v>
      </c>
      <c r="C273" s="6">
        <v>211.5</v>
      </c>
      <c r="D273" s="6">
        <v>200.166666666666</v>
      </c>
      <c r="E273" s="7">
        <v>16</v>
      </c>
      <c r="U273" s="24">
        <v>146.833333333333</v>
      </c>
      <c r="V273" s="6">
        <v>300.83333333333297</v>
      </c>
      <c r="W273" s="6">
        <v>22</v>
      </c>
      <c r="X273" s="24">
        <v>194.833333333333</v>
      </c>
      <c r="Y273" s="6">
        <v>154.833333333333</v>
      </c>
      <c r="Z273" s="6">
        <v>12</v>
      </c>
    </row>
    <row r="274" spans="1:26" x14ac:dyDescent="0.2">
      <c r="A274">
        <v>271</v>
      </c>
      <c r="B274" s="8">
        <v>6.25E-2</v>
      </c>
      <c r="C274" s="6">
        <v>208.166666666666</v>
      </c>
      <c r="D274" s="6">
        <v>202.166666666666</v>
      </c>
      <c r="E274" s="7">
        <v>17</v>
      </c>
      <c r="U274" s="24">
        <v>149.5</v>
      </c>
      <c r="V274" s="6">
        <v>300.83333333333297</v>
      </c>
      <c r="W274" s="6">
        <v>22</v>
      </c>
      <c r="X274" s="24">
        <v>198.833333333333</v>
      </c>
      <c r="Y274" s="6">
        <v>155.5</v>
      </c>
      <c r="Z274" s="6">
        <v>11</v>
      </c>
    </row>
    <row r="275" spans="1:26" x14ac:dyDescent="0.2">
      <c r="A275">
        <v>272</v>
      </c>
      <c r="B275" s="8">
        <v>6.2731481481481499E-2</v>
      </c>
      <c r="C275" s="6">
        <v>212.833333333333</v>
      </c>
      <c r="D275" s="6">
        <v>206.833333333333</v>
      </c>
      <c r="E275" s="7">
        <v>16</v>
      </c>
      <c r="U275" s="24">
        <v>143.5</v>
      </c>
      <c r="V275" s="6">
        <v>308.166666666666</v>
      </c>
      <c r="W275" s="6">
        <v>22</v>
      </c>
      <c r="X275" s="24">
        <v>196.166666666666</v>
      </c>
      <c r="Y275" s="6">
        <v>158.166666666666</v>
      </c>
      <c r="Z275" s="6">
        <v>12</v>
      </c>
    </row>
    <row r="276" spans="1:26" x14ac:dyDescent="0.2">
      <c r="A276">
        <v>273</v>
      </c>
      <c r="B276" s="8">
        <v>6.2962962962962998E-2</v>
      </c>
      <c r="C276" s="6">
        <v>210.166666666666</v>
      </c>
      <c r="D276" s="6">
        <v>209.5</v>
      </c>
      <c r="E276" s="7">
        <v>16</v>
      </c>
      <c r="U276" s="24">
        <v>142.833333333333</v>
      </c>
      <c r="V276" s="6">
        <v>309.5</v>
      </c>
      <c r="W276" s="6">
        <v>21</v>
      </c>
      <c r="X276" s="24">
        <v>196.166666666666</v>
      </c>
      <c r="Y276" s="6">
        <v>159.5</v>
      </c>
      <c r="Z276" s="6">
        <v>12</v>
      </c>
    </row>
    <row r="277" spans="1:26" x14ac:dyDescent="0.2">
      <c r="A277">
        <v>274</v>
      </c>
      <c r="B277" s="8">
        <v>6.31944444444444E-2</v>
      </c>
      <c r="C277" s="6">
        <v>211.5</v>
      </c>
      <c r="D277" s="6">
        <v>209.5</v>
      </c>
      <c r="E277" s="7">
        <v>15</v>
      </c>
      <c r="U277" s="24">
        <v>137.5</v>
      </c>
      <c r="V277" s="6">
        <v>312.83333333333297</v>
      </c>
      <c r="W277" s="6">
        <v>23</v>
      </c>
      <c r="X277" s="24">
        <v>193.5</v>
      </c>
      <c r="Y277" s="6">
        <v>164.833333333333</v>
      </c>
      <c r="Z277" s="6">
        <v>14</v>
      </c>
    </row>
    <row r="278" spans="1:26" x14ac:dyDescent="0.2">
      <c r="A278">
        <v>275</v>
      </c>
      <c r="B278" s="8">
        <v>6.34259259259259E-2</v>
      </c>
      <c r="C278" s="6">
        <v>206.833333333333</v>
      </c>
      <c r="D278" s="6">
        <v>208.166666666666</v>
      </c>
      <c r="E278" s="7">
        <v>17</v>
      </c>
      <c r="U278" s="24">
        <v>140.833333333333</v>
      </c>
      <c r="V278" s="6">
        <v>311.5</v>
      </c>
      <c r="W278" s="6">
        <v>23</v>
      </c>
      <c r="X278" s="24">
        <v>193.5</v>
      </c>
      <c r="Y278" s="6">
        <v>166.833333333333</v>
      </c>
      <c r="Z278" s="6">
        <v>14</v>
      </c>
    </row>
    <row r="279" spans="1:26" x14ac:dyDescent="0.2">
      <c r="A279">
        <v>276</v>
      </c>
      <c r="B279" s="8">
        <v>6.3657407407407399E-2</v>
      </c>
      <c r="C279" s="6">
        <v>212.166666666666</v>
      </c>
      <c r="D279" s="6">
        <v>209.5</v>
      </c>
      <c r="E279" s="7">
        <v>17</v>
      </c>
      <c r="U279" s="24">
        <v>138.833333333333</v>
      </c>
      <c r="V279" s="6">
        <v>311.5</v>
      </c>
      <c r="W279" s="6">
        <v>23</v>
      </c>
      <c r="X279" s="24">
        <v>192.833333333333</v>
      </c>
      <c r="Y279" s="6">
        <v>164.833333333333</v>
      </c>
      <c r="Z279" s="6">
        <v>15</v>
      </c>
    </row>
    <row r="280" spans="1:26" x14ac:dyDescent="0.2">
      <c r="A280">
        <v>277</v>
      </c>
      <c r="B280" s="8">
        <v>6.3888888888888898E-2</v>
      </c>
      <c r="C280" s="6">
        <v>212.833333333333</v>
      </c>
      <c r="D280" s="6">
        <v>212.833333333333</v>
      </c>
      <c r="E280" s="7">
        <v>18</v>
      </c>
      <c r="U280" s="24">
        <v>139.5</v>
      </c>
      <c r="V280" s="6">
        <v>312.83333333333297</v>
      </c>
      <c r="W280" s="6">
        <v>23</v>
      </c>
      <c r="X280" s="24">
        <v>189.5</v>
      </c>
      <c r="Y280" s="6">
        <v>166.166666666666</v>
      </c>
      <c r="Z280" s="6">
        <v>14</v>
      </c>
    </row>
    <row r="281" spans="1:26" x14ac:dyDescent="0.2">
      <c r="A281">
        <v>278</v>
      </c>
      <c r="B281" s="8">
        <v>6.4120370370370397E-2</v>
      </c>
      <c r="C281" s="6">
        <v>212.833333333333</v>
      </c>
      <c r="D281" s="6">
        <v>212.833333333333</v>
      </c>
      <c r="E281" s="7">
        <v>19</v>
      </c>
      <c r="U281" s="24">
        <v>139.5</v>
      </c>
      <c r="V281" s="6">
        <v>314.83333333333297</v>
      </c>
      <c r="W281" s="6">
        <v>24</v>
      </c>
      <c r="X281" s="24">
        <v>189.5</v>
      </c>
      <c r="Y281" s="6">
        <v>168.833333333333</v>
      </c>
      <c r="Z281" s="6">
        <v>15</v>
      </c>
    </row>
    <row r="282" spans="1:26" x14ac:dyDescent="0.2">
      <c r="A282">
        <v>279</v>
      </c>
      <c r="B282" s="8">
        <v>6.4351851851851799E-2</v>
      </c>
      <c r="C282" s="6">
        <v>212.833333333333</v>
      </c>
      <c r="D282" s="6">
        <v>212.833333333333</v>
      </c>
      <c r="E282" s="7">
        <v>19</v>
      </c>
      <c r="U282" s="24">
        <v>140.833333333333</v>
      </c>
      <c r="V282" s="6">
        <v>314.166666666666</v>
      </c>
      <c r="W282" s="6">
        <v>24</v>
      </c>
      <c r="X282" s="24">
        <v>193.5</v>
      </c>
      <c r="Y282" s="6">
        <v>166.166666666666</v>
      </c>
      <c r="Z282" s="6">
        <v>15</v>
      </c>
    </row>
    <row r="283" spans="1:26" x14ac:dyDescent="0.2">
      <c r="A283">
        <v>280</v>
      </c>
      <c r="B283" s="8">
        <v>6.4583333333333298E-2</v>
      </c>
      <c r="C283" s="6">
        <v>213.5</v>
      </c>
      <c r="D283" s="6">
        <v>214.166666666666</v>
      </c>
      <c r="E283" s="7">
        <v>18</v>
      </c>
      <c r="U283" s="24">
        <v>140.833333333333</v>
      </c>
      <c r="V283" s="6">
        <v>312.83333333333297</v>
      </c>
      <c r="W283" s="6">
        <v>24</v>
      </c>
      <c r="X283" s="24">
        <v>188.166666666666</v>
      </c>
      <c r="Y283" s="6">
        <v>166.166666666666</v>
      </c>
      <c r="Z283" s="6">
        <v>16</v>
      </c>
    </row>
    <row r="284" spans="1:26" x14ac:dyDescent="0.2">
      <c r="A284">
        <v>281</v>
      </c>
      <c r="B284" s="8">
        <v>6.4814814814814797E-2</v>
      </c>
      <c r="C284" s="6">
        <v>213.5</v>
      </c>
      <c r="D284" s="6">
        <v>214.166666666666</v>
      </c>
      <c r="E284" s="7">
        <v>18</v>
      </c>
      <c r="U284" s="24">
        <v>141.5</v>
      </c>
      <c r="V284" s="6">
        <v>310.166666666666</v>
      </c>
      <c r="W284" s="6">
        <v>24</v>
      </c>
      <c r="X284" s="24">
        <v>190.166666666666</v>
      </c>
      <c r="Y284" s="6">
        <v>168.833333333333</v>
      </c>
      <c r="Z284" s="6">
        <v>17</v>
      </c>
    </row>
    <row r="285" spans="1:26" x14ac:dyDescent="0.2">
      <c r="A285">
        <v>282</v>
      </c>
      <c r="B285" s="8">
        <v>6.5046296296296297E-2</v>
      </c>
      <c r="C285" s="6">
        <v>213.5</v>
      </c>
      <c r="D285" s="6">
        <v>214.166666666666</v>
      </c>
      <c r="E285" s="7">
        <v>17</v>
      </c>
      <c r="U285" s="24">
        <v>140.833333333333</v>
      </c>
      <c r="V285" s="6">
        <v>314.83333333333297</v>
      </c>
      <c r="W285" s="6">
        <v>24</v>
      </c>
      <c r="X285" s="24">
        <v>193.5</v>
      </c>
      <c r="Y285" s="6">
        <v>168.833333333333</v>
      </c>
      <c r="Z285" s="6">
        <v>16</v>
      </c>
    </row>
    <row r="286" spans="1:26" x14ac:dyDescent="0.2">
      <c r="A286">
        <v>283</v>
      </c>
      <c r="B286" s="8">
        <v>6.5277777777777796E-2</v>
      </c>
      <c r="C286" s="6">
        <v>213.5</v>
      </c>
      <c r="D286" s="6">
        <v>214.166666666666</v>
      </c>
      <c r="E286" s="7">
        <v>18</v>
      </c>
      <c r="U286" s="24">
        <v>141.5</v>
      </c>
      <c r="V286" s="6">
        <v>316.83333333333297</v>
      </c>
      <c r="W286" s="6">
        <v>24</v>
      </c>
      <c r="X286" s="24">
        <v>191.5</v>
      </c>
      <c r="Y286" s="6">
        <v>172.833333333333</v>
      </c>
      <c r="Z286" s="6">
        <v>15</v>
      </c>
    </row>
    <row r="287" spans="1:26" x14ac:dyDescent="0.2">
      <c r="A287">
        <v>284</v>
      </c>
      <c r="B287" s="8">
        <v>6.5509259259259295E-2</v>
      </c>
      <c r="C287" s="6">
        <v>212.166666666666</v>
      </c>
      <c r="D287" s="6">
        <v>216.833333333333</v>
      </c>
      <c r="E287" s="7">
        <v>19</v>
      </c>
      <c r="U287" s="24">
        <v>139.5</v>
      </c>
      <c r="V287" s="6">
        <v>314.166666666666</v>
      </c>
      <c r="W287" s="6">
        <v>25</v>
      </c>
      <c r="X287" s="24">
        <v>190.833333333333</v>
      </c>
      <c r="Y287" s="6">
        <v>170.833333333333</v>
      </c>
      <c r="Z287" s="6">
        <v>16</v>
      </c>
    </row>
    <row r="288" spans="1:26" x14ac:dyDescent="0.2">
      <c r="A288">
        <v>285</v>
      </c>
      <c r="B288" s="8">
        <v>6.5740740740740697E-2</v>
      </c>
      <c r="C288" s="6">
        <v>213.5</v>
      </c>
      <c r="D288" s="6">
        <v>217.5</v>
      </c>
      <c r="E288" s="7">
        <v>19</v>
      </c>
      <c r="U288" s="24">
        <v>141.5</v>
      </c>
      <c r="V288" s="6">
        <v>310.166666666666</v>
      </c>
      <c r="W288" s="6">
        <v>26</v>
      </c>
      <c r="X288" s="24">
        <v>189.5</v>
      </c>
      <c r="Y288" s="6">
        <v>172.833333333333</v>
      </c>
      <c r="Z288" s="6">
        <v>19</v>
      </c>
    </row>
    <row r="289" spans="1:26" x14ac:dyDescent="0.2">
      <c r="A289">
        <v>286</v>
      </c>
      <c r="B289" s="8">
        <v>6.5972222222222196E-2</v>
      </c>
      <c r="C289" s="6">
        <v>213.5</v>
      </c>
      <c r="D289" s="6">
        <v>217.5</v>
      </c>
      <c r="E289" s="7">
        <v>19</v>
      </c>
      <c r="U289" s="24">
        <v>140.166666666666</v>
      </c>
      <c r="V289" s="6">
        <v>315.5</v>
      </c>
      <c r="W289" s="6">
        <v>27</v>
      </c>
      <c r="X289" s="24">
        <v>193.5</v>
      </c>
      <c r="Y289" s="6">
        <v>171.5</v>
      </c>
      <c r="Z289" s="6">
        <v>18</v>
      </c>
    </row>
    <row r="290" spans="1:26" x14ac:dyDescent="0.2">
      <c r="A290">
        <v>287</v>
      </c>
      <c r="B290" s="8">
        <v>6.6203703703703695E-2</v>
      </c>
      <c r="C290" s="6">
        <v>212.833333333333</v>
      </c>
      <c r="D290" s="6">
        <v>217.5</v>
      </c>
      <c r="E290" s="7">
        <v>19</v>
      </c>
      <c r="U290" s="24">
        <v>140.166666666666</v>
      </c>
      <c r="V290" s="6">
        <v>315.5</v>
      </c>
      <c r="W290" s="6">
        <v>26</v>
      </c>
      <c r="X290" s="24">
        <v>193.5</v>
      </c>
      <c r="Y290" s="6">
        <v>174.166666666666</v>
      </c>
      <c r="Z290" s="6">
        <v>18</v>
      </c>
    </row>
    <row r="291" spans="1:26" x14ac:dyDescent="0.2">
      <c r="A291">
        <v>288</v>
      </c>
      <c r="B291" s="8">
        <v>6.6435185185185194E-2</v>
      </c>
      <c r="C291" s="6">
        <v>214.166666666666</v>
      </c>
      <c r="D291" s="6">
        <v>217.5</v>
      </c>
      <c r="E291" s="7">
        <v>19</v>
      </c>
      <c r="U291" s="24">
        <v>142.166666666666</v>
      </c>
      <c r="V291" s="6">
        <v>312.83333333333297</v>
      </c>
      <c r="W291" s="6">
        <v>25</v>
      </c>
      <c r="X291" s="24">
        <v>189.5</v>
      </c>
      <c r="Y291" s="6">
        <v>174.166666666666</v>
      </c>
      <c r="Z291" s="6">
        <v>18</v>
      </c>
    </row>
    <row r="292" spans="1:26" x14ac:dyDescent="0.2">
      <c r="A292">
        <v>289</v>
      </c>
      <c r="B292" s="8">
        <v>6.6666666666666693E-2</v>
      </c>
      <c r="C292" s="6">
        <v>212.166666666666</v>
      </c>
      <c r="D292" s="6">
        <v>220.166666666666</v>
      </c>
      <c r="E292" s="7">
        <v>19</v>
      </c>
      <c r="U292" s="24">
        <v>142.166666666666</v>
      </c>
      <c r="V292" s="6">
        <v>312.83333333333297</v>
      </c>
      <c r="W292" s="6">
        <v>26</v>
      </c>
      <c r="X292" s="24">
        <v>194.833333333333</v>
      </c>
      <c r="Y292" s="6">
        <v>170.166666666666</v>
      </c>
      <c r="Z292" s="6">
        <v>19</v>
      </c>
    </row>
    <row r="293" spans="1:26" x14ac:dyDescent="0.2">
      <c r="A293">
        <v>290</v>
      </c>
      <c r="B293" s="8">
        <v>6.6898148148148096E-2</v>
      </c>
      <c r="C293" s="6">
        <v>209.5</v>
      </c>
      <c r="D293" s="6">
        <v>219.5</v>
      </c>
      <c r="E293" s="7">
        <v>19</v>
      </c>
      <c r="U293" s="24">
        <v>140.166666666666</v>
      </c>
      <c r="V293" s="6">
        <v>314.166666666666</v>
      </c>
      <c r="W293" s="6">
        <v>27</v>
      </c>
      <c r="X293" s="24">
        <v>191.5</v>
      </c>
      <c r="Y293" s="6">
        <v>171.5</v>
      </c>
      <c r="Z293" s="6">
        <v>16</v>
      </c>
    </row>
    <row r="294" spans="1:26" x14ac:dyDescent="0.2">
      <c r="A294">
        <v>291</v>
      </c>
      <c r="B294" s="8">
        <v>6.7129629629629595E-2</v>
      </c>
      <c r="C294" s="6">
        <v>214.166666666666</v>
      </c>
      <c r="D294" s="6">
        <v>221.5</v>
      </c>
      <c r="E294" s="7">
        <v>19</v>
      </c>
      <c r="U294" s="24">
        <v>139.5</v>
      </c>
      <c r="V294" s="6">
        <v>313.5</v>
      </c>
      <c r="W294" s="6">
        <v>27</v>
      </c>
      <c r="X294" s="24">
        <v>193.5</v>
      </c>
      <c r="Y294" s="6">
        <v>171.5</v>
      </c>
      <c r="Z294" s="6">
        <v>19</v>
      </c>
    </row>
    <row r="295" spans="1:26" x14ac:dyDescent="0.2">
      <c r="A295">
        <v>292</v>
      </c>
      <c r="B295" s="8">
        <v>6.7361111111111094E-2</v>
      </c>
      <c r="C295" s="6">
        <v>210.833333333333</v>
      </c>
      <c r="D295" s="6">
        <v>222.833333333333</v>
      </c>
      <c r="E295" s="7">
        <v>19</v>
      </c>
      <c r="U295" s="24">
        <v>140.166666666666</v>
      </c>
      <c r="V295" s="6">
        <v>312.83333333333297</v>
      </c>
      <c r="W295" s="6">
        <v>26</v>
      </c>
      <c r="X295" s="24">
        <v>196.833333333333</v>
      </c>
      <c r="Y295" s="6">
        <v>174.166666666666</v>
      </c>
      <c r="Z295" s="6">
        <v>18</v>
      </c>
    </row>
    <row r="296" spans="1:26" x14ac:dyDescent="0.2">
      <c r="A296">
        <v>293</v>
      </c>
      <c r="B296" s="8">
        <v>6.7592592592592607E-2</v>
      </c>
      <c r="C296" s="6">
        <v>212.833333333333</v>
      </c>
      <c r="D296" s="6">
        <v>220.166666666666</v>
      </c>
      <c r="E296" s="7">
        <v>19</v>
      </c>
      <c r="U296" s="24">
        <v>140.833333333333</v>
      </c>
      <c r="V296" s="6">
        <v>314.166666666666</v>
      </c>
      <c r="W296" s="6">
        <v>26</v>
      </c>
      <c r="X296" s="24">
        <v>194.833333333333</v>
      </c>
      <c r="Y296" s="6">
        <v>172.166666666666</v>
      </c>
      <c r="Z296" s="6">
        <v>18</v>
      </c>
    </row>
    <row r="297" spans="1:26" x14ac:dyDescent="0.2">
      <c r="A297">
        <v>294</v>
      </c>
      <c r="B297" s="8">
        <v>6.7824074074074106E-2</v>
      </c>
      <c r="C297" s="6">
        <v>208.833333333333</v>
      </c>
      <c r="D297" s="6">
        <v>216.833333333333</v>
      </c>
      <c r="E297" s="7">
        <v>18</v>
      </c>
      <c r="U297" s="24">
        <v>144.166666666666</v>
      </c>
      <c r="V297" s="6">
        <v>308.166666666666</v>
      </c>
      <c r="W297" s="6">
        <v>27</v>
      </c>
      <c r="X297" s="24">
        <v>192.166666666666</v>
      </c>
      <c r="Y297" s="6">
        <v>171.5</v>
      </c>
      <c r="Z297" s="6">
        <v>19</v>
      </c>
    </row>
    <row r="298" spans="1:26" x14ac:dyDescent="0.2">
      <c r="A298">
        <v>295</v>
      </c>
      <c r="B298" s="8">
        <v>6.8055555555555494E-2</v>
      </c>
      <c r="C298" s="6">
        <v>206.833333333333</v>
      </c>
      <c r="D298" s="6">
        <v>214.166666666666</v>
      </c>
      <c r="E298" s="7">
        <v>18</v>
      </c>
      <c r="U298" s="24">
        <v>146.166666666666</v>
      </c>
      <c r="V298" s="6">
        <v>303.5</v>
      </c>
      <c r="W298" s="6">
        <v>27</v>
      </c>
      <c r="X298" s="24">
        <v>190.833333333333</v>
      </c>
      <c r="Y298" s="6">
        <v>170.166666666666</v>
      </c>
      <c r="Z298" s="6">
        <v>19</v>
      </c>
    </row>
    <row r="299" spans="1:26" x14ac:dyDescent="0.2">
      <c r="A299">
        <v>296</v>
      </c>
      <c r="B299" s="8">
        <v>6.8287037037036993E-2</v>
      </c>
      <c r="C299" s="6">
        <v>204.166666666666</v>
      </c>
      <c r="D299" s="6">
        <v>216.166666666666</v>
      </c>
      <c r="E299" s="7">
        <v>19</v>
      </c>
      <c r="U299" s="24">
        <v>146.166666666666</v>
      </c>
      <c r="V299" s="6">
        <v>298.83333333333297</v>
      </c>
      <c r="W299" s="6">
        <v>27</v>
      </c>
      <c r="X299" s="24">
        <v>192.833333333333</v>
      </c>
      <c r="Y299" s="6">
        <v>167.5</v>
      </c>
      <c r="Z299" s="6">
        <v>18</v>
      </c>
    </row>
    <row r="300" spans="1:26" x14ac:dyDescent="0.2">
      <c r="A300">
        <v>297</v>
      </c>
      <c r="B300" s="8">
        <v>6.8518518518518506E-2</v>
      </c>
      <c r="C300" s="6">
        <v>208.166666666666</v>
      </c>
      <c r="D300" s="6">
        <v>217.5</v>
      </c>
      <c r="E300" s="7">
        <v>20</v>
      </c>
      <c r="U300" s="24">
        <v>148.166666666666</v>
      </c>
      <c r="V300" s="6">
        <v>299.5</v>
      </c>
      <c r="W300" s="6">
        <v>27</v>
      </c>
      <c r="X300" s="24">
        <v>194.166666666666</v>
      </c>
      <c r="Y300" s="6">
        <v>170.166666666666</v>
      </c>
      <c r="Z300" s="6">
        <v>17</v>
      </c>
    </row>
    <row r="301" spans="1:26" x14ac:dyDescent="0.2">
      <c r="A301">
        <v>298</v>
      </c>
      <c r="B301" s="8">
        <v>6.8750000000000006E-2</v>
      </c>
      <c r="C301" s="6">
        <v>209.5</v>
      </c>
      <c r="D301" s="6">
        <v>215.5</v>
      </c>
      <c r="E301" s="7">
        <v>21</v>
      </c>
      <c r="U301" s="24">
        <v>153.5</v>
      </c>
      <c r="V301" s="6">
        <v>291.5</v>
      </c>
      <c r="W301" s="6">
        <v>27</v>
      </c>
      <c r="X301" s="24">
        <v>193.5</v>
      </c>
      <c r="Y301" s="6">
        <v>171.5</v>
      </c>
      <c r="Z301" s="6">
        <v>17</v>
      </c>
    </row>
    <row r="302" spans="1:26" x14ac:dyDescent="0.2">
      <c r="A302">
        <v>299</v>
      </c>
      <c r="B302" s="8">
        <v>6.8981481481481505E-2</v>
      </c>
      <c r="C302" s="6">
        <v>209.5</v>
      </c>
      <c r="D302" s="6">
        <v>210.833333333333</v>
      </c>
      <c r="E302" s="7">
        <v>20</v>
      </c>
      <c r="U302" s="24">
        <v>152.833333333333</v>
      </c>
      <c r="V302" s="6">
        <v>288.83333333333297</v>
      </c>
      <c r="W302" s="6">
        <v>26</v>
      </c>
      <c r="X302" s="24">
        <v>193.5</v>
      </c>
      <c r="Y302" s="6">
        <v>167.5</v>
      </c>
      <c r="Z302" s="6">
        <v>18</v>
      </c>
    </row>
    <row r="303" spans="1:26" x14ac:dyDescent="0.2">
      <c r="A303">
        <v>300</v>
      </c>
      <c r="B303" s="8">
        <v>6.9212962962963004E-2</v>
      </c>
      <c r="C303" s="6">
        <v>211.5</v>
      </c>
      <c r="D303" s="6">
        <v>212.166666666666</v>
      </c>
      <c r="E303" s="7">
        <v>19</v>
      </c>
      <c r="U303" s="24">
        <v>156.833333333333</v>
      </c>
      <c r="V303" s="6">
        <v>287.5</v>
      </c>
      <c r="W303" s="6">
        <v>26</v>
      </c>
      <c r="X303" s="24">
        <v>196.166666666666</v>
      </c>
      <c r="Y303" s="6">
        <v>166.166666666666</v>
      </c>
      <c r="Z303" s="6">
        <v>18</v>
      </c>
    </row>
    <row r="304" spans="1:26" x14ac:dyDescent="0.2">
      <c r="A304">
        <v>301</v>
      </c>
      <c r="B304" s="8">
        <v>6.9444444444444406E-2</v>
      </c>
      <c r="C304" s="6">
        <v>213.5</v>
      </c>
      <c r="D304" s="6">
        <v>212.833333333333</v>
      </c>
      <c r="E304" s="7">
        <v>19</v>
      </c>
      <c r="U304" s="24">
        <v>158.166666666666</v>
      </c>
      <c r="V304" s="6">
        <v>284.83333333333297</v>
      </c>
      <c r="W304" s="6">
        <v>26</v>
      </c>
      <c r="X304" s="24">
        <v>196.833333333333</v>
      </c>
      <c r="Y304" s="6">
        <v>167.5</v>
      </c>
      <c r="Z304" s="6">
        <v>17</v>
      </c>
    </row>
    <row r="305" spans="1:26" x14ac:dyDescent="0.2">
      <c r="A305">
        <v>302</v>
      </c>
      <c r="B305" s="8">
        <v>6.9675925925925905E-2</v>
      </c>
      <c r="C305" s="6">
        <v>212.833333333333</v>
      </c>
      <c r="D305" s="6">
        <v>212.833333333333</v>
      </c>
      <c r="E305" s="7">
        <v>20</v>
      </c>
      <c r="U305" s="24">
        <v>158.833333333333</v>
      </c>
      <c r="V305" s="6">
        <v>286.166666666666</v>
      </c>
      <c r="W305" s="6">
        <v>27</v>
      </c>
      <c r="X305" s="24">
        <v>196.166666666666</v>
      </c>
      <c r="Y305" s="6">
        <v>168.166666666666</v>
      </c>
      <c r="Z305" s="6">
        <v>17</v>
      </c>
    </row>
    <row r="306" spans="1:26" x14ac:dyDescent="0.2">
      <c r="A306">
        <v>303</v>
      </c>
      <c r="B306" s="8">
        <v>6.9907407407407404E-2</v>
      </c>
      <c r="C306" s="6">
        <v>211.5</v>
      </c>
      <c r="D306" s="6">
        <v>213.5</v>
      </c>
      <c r="E306" s="7">
        <v>20</v>
      </c>
      <c r="U306" s="24">
        <v>158.833333333333</v>
      </c>
      <c r="V306" s="6">
        <v>280.83333333333297</v>
      </c>
      <c r="W306" s="6">
        <v>27</v>
      </c>
      <c r="X306" s="24">
        <v>196.166666666666</v>
      </c>
      <c r="Y306" s="6">
        <v>168.833333333333</v>
      </c>
      <c r="Z306" s="6">
        <v>17</v>
      </c>
    </row>
    <row r="307" spans="1:26" x14ac:dyDescent="0.2">
      <c r="A307">
        <v>304</v>
      </c>
      <c r="B307" s="8">
        <v>7.0138888888888903E-2</v>
      </c>
      <c r="C307" s="6">
        <v>213.5</v>
      </c>
      <c r="D307" s="6">
        <v>215.5</v>
      </c>
      <c r="E307" s="7">
        <v>20</v>
      </c>
      <c r="U307" s="24">
        <v>161.5</v>
      </c>
      <c r="V307" s="6">
        <v>275.5</v>
      </c>
      <c r="W307" s="6">
        <v>27</v>
      </c>
      <c r="X307" s="24">
        <v>197.5</v>
      </c>
      <c r="Y307" s="6">
        <v>168.833333333333</v>
      </c>
      <c r="Z307" s="6">
        <v>17</v>
      </c>
    </row>
    <row r="308" spans="1:26" x14ac:dyDescent="0.2">
      <c r="A308">
        <v>305</v>
      </c>
      <c r="B308" s="8">
        <v>7.0370370370370403E-2</v>
      </c>
      <c r="C308" s="6">
        <v>216.166666666666</v>
      </c>
      <c r="D308" s="6">
        <v>215.5</v>
      </c>
      <c r="E308" s="7">
        <v>20</v>
      </c>
      <c r="U308" s="24">
        <v>164.166666666666</v>
      </c>
      <c r="V308" s="6">
        <v>276.166666666666</v>
      </c>
      <c r="W308" s="6">
        <v>28</v>
      </c>
      <c r="X308" s="24">
        <v>194.833333333333</v>
      </c>
      <c r="Y308" s="6">
        <v>171.5</v>
      </c>
      <c r="Z308" s="6">
        <v>17</v>
      </c>
    </row>
    <row r="309" spans="1:26" x14ac:dyDescent="0.2">
      <c r="A309">
        <v>306</v>
      </c>
      <c r="B309" s="8">
        <v>7.0601851851851805E-2</v>
      </c>
      <c r="C309" s="6">
        <v>214.166666666666</v>
      </c>
      <c r="D309" s="6">
        <v>212.833333333333</v>
      </c>
      <c r="E309" s="7">
        <v>19</v>
      </c>
      <c r="U309" s="24">
        <v>164.166666666666</v>
      </c>
      <c r="V309" s="6">
        <v>275.5</v>
      </c>
      <c r="W309" s="6">
        <v>28</v>
      </c>
      <c r="X309" s="24">
        <v>194.166666666666</v>
      </c>
      <c r="Y309" s="6">
        <v>170.166666666666</v>
      </c>
      <c r="Z309" s="6">
        <v>18</v>
      </c>
    </row>
    <row r="310" spans="1:26" x14ac:dyDescent="0.2">
      <c r="A310">
        <v>307</v>
      </c>
      <c r="B310" s="8">
        <v>7.0833333333333304E-2</v>
      </c>
      <c r="C310" s="6">
        <v>211.5</v>
      </c>
      <c r="D310" s="6">
        <v>215.5</v>
      </c>
      <c r="E310" s="7">
        <v>18</v>
      </c>
      <c r="U310" s="24">
        <v>166.166666666666</v>
      </c>
      <c r="V310" s="6">
        <v>278.166666666666</v>
      </c>
      <c r="W310" s="6">
        <v>28</v>
      </c>
      <c r="X310" s="24">
        <v>192.833333333333</v>
      </c>
      <c r="Y310" s="6">
        <v>171.5</v>
      </c>
      <c r="Z310" s="6">
        <v>18</v>
      </c>
    </row>
    <row r="311" spans="1:26" x14ac:dyDescent="0.2">
      <c r="A311">
        <v>308</v>
      </c>
      <c r="B311" s="8">
        <v>7.1064814814814803E-2</v>
      </c>
      <c r="C311" s="6">
        <v>212.166666666666</v>
      </c>
      <c r="D311" s="6">
        <v>212.833333333333</v>
      </c>
      <c r="E311" s="7">
        <v>18</v>
      </c>
      <c r="U311" s="24">
        <v>166.833333333333</v>
      </c>
      <c r="V311" s="6">
        <v>271.5</v>
      </c>
      <c r="W311" s="6">
        <v>29</v>
      </c>
      <c r="X311" s="24">
        <v>190.833333333333</v>
      </c>
      <c r="Y311" s="6">
        <v>172.833333333333</v>
      </c>
      <c r="Z311" s="6">
        <v>17</v>
      </c>
    </row>
    <row r="312" spans="1:26" x14ac:dyDescent="0.2">
      <c r="A312">
        <v>309</v>
      </c>
      <c r="B312" s="8">
        <v>7.1296296296296302E-2</v>
      </c>
      <c r="C312" s="6">
        <v>210.166666666666</v>
      </c>
      <c r="D312" s="6">
        <v>212.166666666666</v>
      </c>
      <c r="E312" s="7">
        <v>18</v>
      </c>
      <c r="U312" s="24">
        <v>166.166666666666</v>
      </c>
      <c r="V312" s="6">
        <v>266.166666666666</v>
      </c>
      <c r="W312" s="6">
        <v>29</v>
      </c>
      <c r="X312" s="24">
        <v>190.833333333333</v>
      </c>
      <c r="Y312" s="6">
        <v>171.5</v>
      </c>
      <c r="Z312" s="6">
        <v>17</v>
      </c>
    </row>
    <row r="313" spans="1:26" x14ac:dyDescent="0.2">
      <c r="A313">
        <v>310</v>
      </c>
      <c r="B313" s="8">
        <v>7.1527777777777801E-2</v>
      </c>
      <c r="C313" s="6">
        <v>212.166666666666</v>
      </c>
      <c r="D313" s="6">
        <v>214.166666666666</v>
      </c>
      <c r="E313" s="7">
        <v>19</v>
      </c>
      <c r="U313" s="24">
        <v>170.833333333333</v>
      </c>
      <c r="V313" s="6">
        <v>261.5</v>
      </c>
      <c r="W313" s="6">
        <v>29</v>
      </c>
      <c r="X313" s="24">
        <v>190.833333333333</v>
      </c>
      <c r="Y313" s="6">
        <v>170.833333333333</v>
      </c>
      <c r="Z313" s="6">
        <v>17</v>
      </c>
    </row>
    <row r="314" spans="1:26" x14ac:dyDescent="0.2">
      <c r="A314">
        <v>311</v>
      </c>
      <c r="B314" s="8">
        <v>7.17592592592593E-2</v>
      </c>
      <c r="C314" s="6">
        <v>209.60101010100999</v>
      </c>
      <c r="D314" s="6">
        <v>210.10606060606</v>
      </c>
      <c r="E314" s="7">
        <v>18</v>
      </c>
      <c r="U314" s="24">
        <v>170.166666666666</v>
      </c>
      <c r="V314" s="6">
        <v>256.83333333333297</v>
      </c>
      <c r="W314" s="6">
        <v>29</v>
      </c>
      <c r="X314" s="24">
        <v>186.833333333333</v>
      </c>
      <c r="Y314" s="6">
        <v>169.5</v>
      </c>
      <c r="Z314" s="6">
        <v>17</v>
      </c>
    </row>
    <row r="315" spans="1:26" x14ac:dyDescent="0.2">
      <c r="A315">
        <v>312</v>
      </c>
      <c r="B315" s="8">
        <v>7.1990740740740702E-2</v>
      </c>
      <c r="C315" s="6">
        <v>210.10606060606</v>
      </c>
      <c r="D315" s="6">
        <v>210.10606060606</v>
      </c>
      <c r="E315" s="7">
        <v>19</v>
      </c>
      <c r="U315" s="24">
        <v>172.166666666666</v>
      </c>
      <c r="V315" s="6">
        <v>258.83333333333297</v>
      </c>
      <c r="W315" s="6">
        <v>29</v>
      </c>
      <c r="X315" s="24">
        <v>192.166666666666</v>
      </c>
      <c r="Y315" s="6">
        <v>174.166666666666</v>
      </c>
      <c r="Z315" s="6">
        <v>17</v>
      </c>
    </row>
    <row r="316" spans="1:26" x14ac:dyDescent="0.2">
      <c r="A316">
        <v>313</v>
      </c>
      <c r="B316" s="8">
        <v>7.2222222222222202E-2</v>
      </c>
      <c r="C316" s="6">
        <v>212.12626262626199</v>
      </c>
      <c r="D316" s="6">
        <v>214.14646464646401</v>
      </c>
      <c r="E316" s="7">
        <v>21</v>
      </c>
      <c r="U316" s="24">
        <v>172.166666666666</v>
      </c>
      <c r="V316" s="6">
        <v>252.833333333333</v>
      </c>
      <c r="W316" s="6">
        <v>29</v>
      </c>
      <c r="X316" s="24">
        <v>188.166666666666</v>
      </c>
      <c r="Y316" s="6">
        <v>172.166666666666</v>
      </c>
      <c r="Z316" s="6">
        <v>17</v>
      </c>
    </row>
    <row r="317" spans="1:26" x14ac:dyDescent="0.2">
      <c r="A317">
        <v>314</v>
      </c>
      <c r="B317" s="8">
        <v>7.2453703703703701E-2</v>
      </c>
      <c r="C317" s="6">
        <v>213.641414141414</v>
      </c>
      <c r="D317" s="6">
        <v>215.15656565656499</v>
      </c>
      <c r="E317" s="7">
        <v>20</v>
      </c>
      <c r="U317" s="24">
        <v>174.166666666666</v>
      </c>
      <c r="V317" s="6">
        <v>250.166666666666</v>
      </c>
      <c r="W317" s="6">
        <v>29</v>
      </c>
      <c r="X317" s="24">
        <v>188.833333333333</v>
      </c>
      <c r="Y317" s="6">
        <v>178.166666666666</v>
      </c>
      <c r="Z317" s="6">
        <v>18</v>
      </c>
    </row>
    <row r="318" spans="1:26" x14ac:dyDescent="0.2">
      <c r="A318">
        <v>315</v>
      </c>
      <c r="B318" s="8">
        <v>7.26851851851852E-2</v>
      </c>
      <c r="C318" s="6">
        <v>214.65151515151501</v>
      </c>
      <c r="D318" s="6">
        <v>212.63131313131299</v>
      </c>
      <c r="E318" s="7">
        <v>20</v>
      </c>
      <c r="U318" s="24">
        <v>174.833333333333</v>
      </c>
      <c r="V318" s="6">
        <v>247.5</v>
      </c>
      <c r="W318" s="6">
        <v>29</v>
      </c>
      <c r="X318" s="24">
        <v>190.833333333333</v>
      </c>
      <c r="Y318" s="6">
        <v>179.5</v>
      </c>
      <c r="Z318" s="6">
        <v>17</v>
      </c>
    </row>
    <row r="319" spans="1:26" x14ac:dyDescent="0.2">
      <c r="A319">
        <v>316</v>
      </c>
      <c r="B319" s="8">
        <v>7.2916666666666699E-2</v>
      </c>
      <c r="C319" s="6">
        <v>213.641414141414</v>
      </c>
      <c r="D319" s="6">
        <v>214.14646464646401</v>
      </c>
      <c r="E319" s="7">
        <v>20</v>
      </c>
      <c r="U319" s="24">
        <v>177.5</v>
      </c>
      <c r="V319" s="6">
        <v>247.5</v>
      </c>
      <c r="W319" s="6">
        <v>30</v>
      </c>
      <c r="X319" s="24">
        <v>192.166666666666</v>
      </c>
      <c r="Y319" s="6">
        <v>178.166666666666</v>
      </c>
      <c r="Z319" s="6">
        <v>17</v>
      </c>
    </row>
    <row r="320" spans="1:26" x14ac:dyDescent="0.2">
      <c r="A320">
        <v>317</v>
      </c>
      <c r="B320" s="8">
        <v>7.3148148148148101E-2</v>
      </c>
      <c r="C320" s="6">
        <v>214.14646464646401</v>
      </c>
      <c r="D320" s="6">
        <v>215.15656565656499</v>
      </c>
      <c r="E320" s="7">
        <v>21</v>
      </c>
      <c r="U320" s="24">
        <v>174.166666666666</v>
      </c>
      <c r="V320" s="6">
        <v>243.5</v>
      </c>
      <c r="W320" s="6">
        <v>30</v>
      </c>
      <c r="X320" s="24">
        <v>192.166666666666</v>
      </c>
      <c r="Y320" s="6">
        <v>178.166666666666</v>
      </c>
      <c r="Z320" s="6">
        <v>17</v>
      </c>
    </row>
    <row r="321" spans="1:29" x14ac:dyDescent="0.2">
      <c r="A321">
        <v>318</v>
      </c>
      <c r="B321" s="8">
        <v>7.33796296296296E-2</v>
      </c>
      <c r="C321" s="6">
        <v>216.67171717171701</v>
      </c>
      <c r="D321" s="6">
        <v>215.15656565656499</v>
      </c>
      <c r="E321" s="7">
        <v>21</v>
      </c>
      <c r="U321" s="24">
        <v>181.5</v>
      </c>
      <c r="V321" s="6">
        <v>241.5</v>
      </c>
      <c r="W321" s="6">
        <v>29</v>
      </c>
      <c r="X321" s="24">
        <v>190.166666666666</v>
      </c>
      <c r="Y321" s="6">
        <v>175.5</v>
      </c>
      <c r="Z321" s="6">
        <v>17</v>
      </c>
    </row>
    <row r="322" spans="1:29" x14ac:dyDescent="0.2">
      <c r="A322">
        <v>319</v>
      </c>
      <c r="B322" s="8">
        <v>7.3611111111111099E-2</v>
      </c>
      <c r="C322" s="6">
        <v>216.67171717171701</v>
      </c>
      <c r="D322" s="6">
        <v>219.19696969696901</v>
      </c>
      <c r="E322" s="7">
        <v>19</v>
      </c>
      <c r="U322" s="24">
        <v>184.166666666666</v>
      </c>
      <c r="V322" s="6">
        <v>242.166666666666</v>
      </c>
      <c r="W322" s="6">
        <v>29</v>
      </c>
      <c r="X322" s="24">
        <v>189.5</v>
      </c>
      <c r="Y322" s="6">
        <v>174.166666666666</v>
      </c>
      <c r="Z322" s="6">
        <v>17</v>
      </c>
    </row>
    <row r="323" spans="1:29" x14ac:dyDescent="0.2">
      <c r="A323">
        <v>320</v>
      </c>
      <c r="B323" s="8">
        <v>7.3842592592592599E-2</v>
      </c>
      <c r="C323" s="6">
        <v>215.661616161616</v>
      </c>
      <c r="D323" s="6">
        <v>219.19696969696901</v>
      </c>
      <c r="E323" s="7">
        <v>19</v>
      </c>
      <c r="U323" s="24">
        <v>184.166666666666</v>
      </c>
      <c r="V323" s="6">
        <v>242.166666666666</v>
      </c>
      <c r="W323" s="6">
        <v>28</v>
      </c>
      <c r="X323" s="24">
        <v>189.5</v>
      </c>
      <c r="Y323" s="6">
        <v>174.833333333333</v>
      </c>
      <c r="Z323" s="6">
        <v>16</v>
      </c>
    </row>
    <row r="324" spans="1:29" x14ac:dyDescent="0.2">
      <c r="A324">
        <v>321</v>
      </c>
      <c r="B324" s="8">
        <v>7.4074074074074098E-2</v>
      </c>
      <c r="C324" s="6">
        <v>215.661616161616</v>
      </c>
      <c r="D324" s="6">
        <v>216.166666666666</v>
      </c>
      <c r="E324" s="7">
        <v>19</v>
      </c>
      <c r="U324" s="24">
        <v>186.166666666666</v>
      </c>
      <c r="V324" s="6">
        <v>244.833333333333</v>
      </c>
      <c r="W324" s="6">
        <v>28</v>
      </c>
      <c r="X324" s="24">
        <v>189.5</v>
      </c>
      <c r="Y324" s="6">
        <v>177.5</v>
      </c>
      <c r="Z324" s="6">
        <v>17</v>
      </c>
    </row>
    <row r="325" spans="1:29" x14ac:dyDescent="0.2">
      <c r="A325">
        <v>322</v>
      </c>
      <c r="B325" s="8">
        <v>7.4305555555555597E-2</v>
      </c>
      <c r="C325" s="6">
        <v>212.63131313131299</v>
      </c>
      <c r="D325" s="6">
        <v>217.68181818181799</v>
      </c>
      <c r="E325" s="7">
        <v>20</v>
      </c>
      <c r="U325" s="24">
        <v>182.166666666666</v>
      </c>
      <c r="V325" s="6">
        <v>243.5</v>
      </c>
      <c r="W325" s="6">
        <v>30</v>
      </c>
      <c r="X325" s="24">
        <v>190.833333333333</v>
      </c>
      <c r="Y325" s="6">
        <v>179.5</v>
      </c>
      <c r="Z325" s="6">
        <v>17</v>
      </c>
    </row>
    <row r="326" spans="1:29" x14ac:dyDescent="0.2">
      <c r="A326">
        <v>323</v>
      </c>
      <c r="B326" s="8">
        <v>7.4537037037036999E-2</v>
      </c>
      <c r="C326" s="6">
        <v>212.63131313131299</v>
      </c>
      <c r="D326" s="6">
        <v>217.68181818181799</v>
      </c>
      <c r="E326" s="7">
        <v>21</v>
      </c>
      <c r="X326" s="24">
        <v>190.833333333333</v>
      </c>
      <c r="Y326" s="6">
        <v>179.5</v>
      </c>
      <c r="Z326" s="6">
        <v>18</v>
      </c>
    </row>
    <row r="327" spans="1:29" x14ac:dyDescent="0.2">
      <c r="A327">
        <v>324</v>
      </c>
      <c r="B327" s="8">
        <v>7.4768518518518498E-2</v>
      </c>
      <c r="C327" s="6">
        <v>212.63131313131299</v>
      </c>
      <c r="D327" s="6">
        <v>215.661616161616</v>
      </c>
      <c r="E327" s="7">
        <v>21</v>
      </c>
      <c r="X327" s="24">
        <v>186.166666666666</v>
      </c>
      <c r="Y327" s="6">
        <v>178.166666666666</v>
      </c>
      <c r="Z327" s="6">
        <v>19</v>
      </c>
    </row>
    <row r="328" spans="1:29" x14ac:dyDescent="0.2">
      <c r="A328">
        <v>325</v>
      </c>
      <c r="B328" s="8">
        <v>7.4999999999999997E-2</v>
      </c>
      <c r="C328" s="6">
        <v>209.09595959595899</v>
      </c>
      <c r="D328" s="6">
        <v>212.63131313131299</v>
      </c>
      <c r="E328" s="7">
        <v>21</v>
      </c>
      <c r="X328" s="24">
        <v>184.833333333333</v>
      </c>
      <c r="Y328" s="6">
        <v>180.833333333333</v>
      </c>
      <c r="Z328" s="6">
        <v>20</v>
      </c>
    </row>
    <row r="329" spans="1:29" x14ac:dyDescent="0.2">
      <c r="A329">
        <v>326</v>
      </c>
      <c r="B329" s="8">
        <v>7.5231481481481496E-2</v>
      </c>
      <c r="C329" s="6">
        <v>206.57070707070699</v>
      </c>
      <c r="D329" s="6">
        <v>211.11616161616101</v>
      </c>
      <c r="E329" s="7">
        <v>22</v>
      </c>
      <c r="X329" s="24">
        <v>176.166666666666</v>
      </c>
      <c r="Y329" s="6">
        <v>184.166666666666</v>
      </c>
      <c r="Z329" s="6">
        <v>20</v>
      </c>
    </row>
    <row r="330" spans="1:29" x14ac:dyDescent="0.2">
      <c r="A330">
        <v>327</v>
      </c>
      <c r="B330" s="10">
        <v>7.5462962962962996E-2</v>
      </c>
      <c r="C330" s="6">
        <v>206.57070707070699</v>
      </c>
      <c r="D330" s="6">
        <v>214.65151515151501</v>
      </c>
      <c r="E330" s="7">
        <v>23</v>
      </c>
      <c r="X330" s="24">
        <v>172.166666666666</v>
      </c>
      <c r="Y330" s="6">
        <v>186.166666666666</v>
      </c>
      <c r="Z330" s="6">
        <v>21</v>
      </c>
    </row>
    <row r="331" spans="1:29" x14ac:dyDescent="0.2">
      <c r="A331">
        <v>328</v>
      </c>
      <c r="B331" s="8">
        <v>7.5694444444444398E-2</v>
      </c>
      <c r="C331" s="6">
        <v>210.611111111111</v>
      </c>
      <c r="D331" s="6">
        <v>214.65151515151501</v>
      </c>
      <c r="E331" s="7">
        <v>21</v>
      </c>
      <c r="X331" s="24">
        <v>172.166666666666</v>
      </c>
      <c r="Y331" s="6">
        <v>180.833333333333</v>
      </c>
      <c r="Z331" s="6">
        <v>20</v>
      </c>
    </row>
    <row r="332" spans="1:29" x14ac:dyDescent="0.2">
      <c r="A332">
        <v>329</v>
      </c>
      <c r="B332" s="8">
        <v>7.5925925925925897E-2</v>
      </c>
      <c r="C332" s="6">
        <v>211.62121212121201</v>
      </c>
      <c r="D332" s="6">
        <v>218.186868686868</v>
      </c>
      <c r="E332" s="7">
        <v>22</v>
      </c>
      <c r="X332" s="24">
        <v>173.5</v>
      </c>
      <c r="Y332" s="6">
        <v>182.166666666666</v>
      </c>
      <c r="Z332" s="6">
        <v>20</v>
      </c>
      <c r="AA332" s="24">
        <v>232.166666666666</v>
      </c>
      <c r="AB332" s="6">
        <v>246.166666666666</v>
      </c>
      <c r="AC332" s="6">
        <v>37</v>
      </c>
    </row>
    <row r="333" spans="1:29" x14ac:dyDescent="0.2">
      <c r="A333">
        <v>330</v>
      </c>
      <c r="B333" s="8">
        <v>7.6157407407407396E-2</v>
      </c>
      <c r="C333" s="6">
        <v>213.136363636363</v>
      </c>
      <c r="D333" s="6">
        <v>215.15656565656499</v>
      </c>
      <c r="E333" s="7">
        <v>21</v>
      </c>
      <c r="X333" s="24">
        <v>176.166666666666</v>
      </c>
      <c r="Y333" s="6">
        <v>182.166666666666</v>
      </c>
      <c r="Z333" s="6">
        <v>19</v>
      </c>
      <c r="AA333" s="24">
        <v>222.833333333333</v>
      </c>
      <c r="AB333" s="6">
        <v>244.833333333333</v>
      </c>
      <c r="AC333" s="6">
        <v>38</v>
      </c>
    </row>
    <row r="334" spans="1:29" x14ac:dyDescent="0.2">
      <c r="A334">
        <v>331</v>
      </c>
      <c r="B334" s="8">
        <v>7.6388888888888895E-2</v>
      </c>
      <c r="C334" s="6">
        <v>212.63131313131299</v>
      </c>
      <c r="D334" s="6">
        <v>212.63131313131299</v>
      </c>
      <c r="E334" s="7">
        <v>21</v>
      </c>
      <c r="X334" s="24">
        <v>176.166666666666</v>
      </c>
      <c r="Y334" s="6">
        <v>183.5</v>
      </c>
      <c r="Z334" s="6">
        <v>20</v>
      </c>
      <c r="AA334" s="24">
        <v>223.5</v>
      </c>
      <c r="AB334" s="6">
        <v>243.5</v>
      </c>
      <c r="AC334" s="6">
        <v>36</v>
      </c>
    </row>
    <row r="335" spans="1:29" x14ac:dyDescent="0.2">
      <c r="A335">
        <v>332</v>
      </c>
      <c r="B335" s="10">
        <v>7.6620370370370394E-2</v>
      </c>
      <c r="C335" s="6">
        <v>214.65151515151501</v>
      </c>
      <c r="D335" s="6">
        <v>210.611111111111</v>
      </c>
      <c r="E335" s="7">
        <v>20</v>
      </c>
      <c r="X335" s="24">
        <v>175.5</v>
      </c>
      <c r="Y335" s="6">
        <v>188.833333333333</v>
      </c>
      <c r="Z335" s="6">
        <v>20</v>
      </c>
      <c r="AA335" s="24">
        <v>225.5</v>
      </c>
      <c r="AB335" s="6">
        <v>244.833333333333</v>
      </c>
      <c r="AC335" s="6">
        <v>35</v>
      </c>
    </row>
    <row r="336" spans="1:29" x14ac:dyDescent="0.2">
      <c r="A336">
        <v>333</v>
      </c>
      <c r="B336" s="8">
        <v>7.6851851851851893E-2</v>
      </c>
      <c r="C336" s="6">
        <v>211.11616161616101</v>
      </c>
      <c r="D336" s="6">
        <v>211.11616161616101</v>
      </c>
      <c r="E336" s="7">
        <v>21</v>
      </c>
      <c r="X336" s="24">
        <v>174.833333333333</v>
      </c>
      <c r="Y336" s="6">
        <v>189.5</v>
      </c>
      <c r="Z336" s="6">
        <v>20</v>
      </c>
      <c r="AA336" s="24">
        <v>220.166666666666</v>
      </c>
      <c r="AB336" s="6">
        <v>240.833333333333</v>
      </c>
      <c r="AC336" s="6">
        <v>34</v>
      </c>
    </row>
    <row r="337" spans="1:32" x14ac:dyDescent="0.2">
      <c r="A337">
        <v>334</v>
      </c>
      <c r="B337" s="8">
        <v>7.7083333333333295E-2</v>
      </c>
      <c r="C337" s="6">
        <v>209.60101010100999</v>
      </c>
      <c r="D337" s="6">
        <v>211.11616161616101</v>
      </c>
      <c r="E337" s="7">
        <v>21</v>
      </c>
      <c r="X337" s="24">
        <v>174.166666666666</v>
      </c>
      <c r="Y337" s="6">
        <v>188.833333333333</v>
      </c>
      <c r="Z337" s="6">
        <v>20</v>
      </c>
      <c r="AA337" s="24">
        <v>222.833333333333</v>
      </c>
      <c r="AB337" s="6">
        <v>242.833333333333</v>
      </c>
      <c r="AC337" s="6">
        <v>35</v>
      </c>
    </row>
    <row r="338" spans="1:32" x14ac:dyDescent="0.2">
      <c r="A338">
        <v>335</v>
      </c>
      <c r="B338" s="8">
        <v>7.7314814814814795E-2</v>
      </c>
      <c r="C338" s="6">
        <v>208.59090909090901</v>
      </c>
      <c r="D338" s="6">
        <v>208.59090909090901</v>
      </c>
      <c r="E338" s="7">
        <v>21</v>
      </c>
      <c r="X338" s="24">
        <v>172.833333333333</v>
      </c>
      <c r="Y338" s="6">
        <v>191.5</v>
      </c>
      <c r="Z338" s="6">
        <v>18</v>
      </c>
      <c r="AA338" s="24">
        <v>221.5</v>
      </c>
      <c r="AB338" s="6">
        <v>240.833333333333</v>
      </c>
      <c r="AC338" s="6">
        <v>34</v>
      </c>
    </row>
    <row r="339" spans="1:32" x14ac:dyDescent="0.2">
      <c r="A339">
        <v>336</v>
      </c>
      <c r="B339" s="8">
        <v>7.7546296296296294E-2</v>
      </c>
      <c r="C339" s="6">
        <v>211.11616161616101</v>
      </c>
      <c r="D339" s="6">
        <v>206.06565656565601</v>
      </c>
      <c r="E339" s="7">
        <v>21</v>
      </c>
      <c r="X339" s="24">
        <v>172.166666666666</v>
      </c>
      <c r="Y339" s="6">
        <v>189.5</v>
      </c>
      <c r="Z339" s="6">
        <v>19</v>
      </c>
      <c r="AA339" s="24">
        <v>224.166666666666</v>
      </c>
      <c r="AB339" s="6">
        <v>243.5</v>
      </c>
      <c r="AC339" s="6">
        <v>34</v>
      </c>
      <c r="AD339" s="24">
        <v>109.5</v>
      </c>
      <c r="AE339" s="6">
        <v>180.833333333333</v>
      </c>
      <c r="AF339" s="6">
        <v>27</v>
      </c>
    </row>
    <row r="340" spans="1:32" x14ac:dyDescent="0.2">
      <c r="A340">
        <v>337</v>
      </c>
      <c r="B340" s="8">
        <v>7.7777777777777807E-2</v>
      </c>
      <c r="C340" s="6">
        <v>214.14646464646401</v>
      </c>
      <c r="D340" s="6">
        <v>207.075757575757</v>
      </c>
      <c r="E340" s="7">
        <v>21</v>
      </c>
      <c r="X340" s="24">
        <v>170.833333333333</v>
      </c>
      <c r="Y340" s="6">
        <v>186.833333333333</v>
      </c>
      <c r="Z340" s="6">
        <v>18</v>
      </c>
      <c r="AA340" s="24">
        <v>226.833333333333</v>
      </c>
      <c r="AB340" s="6">
        <v>239.5</v>
      </c>
      <c r="AC340" s="6">
        <v>34</v>
      </c>
      <c r="AD340" s="24">
        <v>119.5</v>
      </c>
      <c r="AE340" s="6">
        <v>178.166666666666</v>
      </c>
      <c r="AF340" s="6">
        <v>26</v>
      </c>
    </row>
    <row r="341" spans="1:32" x14ac:dyDescent="0.2">
      <c r="A341">
        <v>338</v>
      </c>
      <c r="B341" s="8">
        <v>7.8009259259259306E-2</v>
      </c>
      <c r="C341" s="6">
        <v>214.14646464646401</v>
      </c>
      <c r="D341" s="6">
        <v>207.075757575757</v>
      </c>
      <c r="E341" s="7">
        <v>20</v>
      </c>
      <c r="X341" s="24">
        <v>172.833333333333</v>
      </c>
      <c r="Y341" s="6">
        <v>188.833333333333</v>
      </c>
      <c r="Z341" s="6">
        <v>18</v>
      </c>
      <c r="AA341" s="24">
        <v>230.166666666666</v>
      </c>
      <c r="AB341" s="6">
        <v>232.833333333333</v>
      </c>
      <c r="AC341" s="6">
        <v>33</v>
      </c>
      <c r="AD341" s="24">
        <v>124.833333333333</v>
      </c>
      <c r="AE341" s="6">
        <v>178.166666666666</v>
      </c>
      <c r="AF341" s="6">
        <v>26</v>
      </c>
    </row>
    <row r="342" spans="1:32" x14ac:dyDescent="0.2">
      <c r="A342">
        <v>339</v>
      </c>
      <c r="B342" s="8">
        <v>7.8240740740740694E-2</v>
      </c>
      <c r="C342" s="6">
        <v>215.15656565656499</v>
      </c>
      <c r="D342" s="6">
        <v>205.055555555555</v>
      </c>
      <c r="E342" s="7">
        <v>20</v>
      </c>
      <c r="X342" s="24">
        <v>174.166666666666</v>
      </c>
      <c r="Y342" s="6">
        <v>188.833333333333</v>
      </c>
      <c r="Z342" s="6">
        <v>18</v>
      </c>
      <c r="AA342" s="24">
        <v>230.833333333333</v>
      </c>
      <c r="AB342" s="6">
        <v>234.833333333333</v>
      </c>
      <c r="AC342" s="6">
        <v>33</v>
      </c>
      <c r="AD342" s="24">
        <v>128.166666666666</v>
      </c>
      <c r="AE342" s="6">
        <v>180.833333333333</v>
      </c>
      <c r="AF342" s="6">
        <v>26</v>
      </c>
    </row>
    <row r="343" spans="1:32" x14ac:dyDescent="0.2">
      <c r="A343">
        <v>340</v>
      </c>
      <c r="B343" s="8">
        <v>7.8472222222222193E-2</v>
      </c>
      <c r="C343" s="6">
        <v>215.15656565656499</v>
      </c>
      <c r="D343" s="6">
        <v>202.530303030303</v>
      </c>
      <c r="E343" s="7">
        <v>20</v>
      </c>
      <c r="X343" s="24">
        <v>173.5</v>
      </c>
      <c r="Y343" s="6">
        <v>187.5</v>
      </c>
      <c r="Z343" s="6">
        <v>19</v>
      </c>
      <c r="AA343" s="24">
        <v>227.5</v>
      </c>
      <c r="AB343" s="6">
        <v>228.833333333333</v>
      </c>
      <c r="AC343" s="6">
        <v>33</v>
      </c>
      <c r="AD343" s="24">
        <v>133.5</v>
      </c>
      <c r="AE343" s="6">
        <v>184.833333333333</v>
      </c>
      <c r="AF343" s="6">
        <v>26</v>
      </c>
    </row>
    <row r="344" spans="1:32" x14ac:dyDescent="0.2">
      <c r="A344">
        <v>341</v>
      </c>
      <c r="B344" s="8">
        <v>7.8703703703703706E-2</v>
      </c>
      <c r="C344" s="6">
        <v>216.166666666666</v>
      </c>
      <c r="D344" s="6">
        <v>201.01515151515099</v>
      </c>
      <c r="E344" s="7">
        <v>20</v>
      </c>
      <c r="X344" s="24">
        <v>168.833333333333</v>
      </c>
      <c r="Y344" s="6">
        <v>191.5</v>
      </c>
      <c r="Z344" s="6">
        <v>18</v>
      </c>
      <c r="AA344" s="24">
        <v>232.166666666666</v>
      </c>
      <c r="AB344" s="6">
        <v>222.166666666666</v>
      </c>
      <c r="AC344" s="6">
        <v>31</v>
      </c>
      <c r="AD344" s="24">
        <v>134.833333333333</v>
      </c>
      <c r="AE344" s="6">
        <v>182.166666666666</v>
      </c>
      <c r="AF344" s="6">
        <v>26</v>
      </c>
    </row>
    <row r="345" spans="1:32" x14ac:dyDescent="0.2">
      <c r="A345">
        <v>342</v>
      </c>
      <c r="B345" s="8">
        <v>7.8935185185185205E-2</v>
      </c>
      <c r="C345" s="6">
        <v>215.661616161616</v>
      </c>
      <c r="D345" s="6">
        <v>202.530303030303</v>
      </c>
      <c r="E345" s="7">
        <v>20</v>
      </c>
      <c r="X345" s="24">
        <v>166.833333333333</v>
      </c>
      <c r="Y345" s="6">
        <v>192.833333333333</v>
      </c>
      <c r="Z345" s="6">
        <v>19</v>
      </c>
      <c r="AA345" s="24">
        <v>236.166666666666</v>
      </c>
      <c r="AB345" s="6">
        <v>220.166666666666</v>
      </c>
      <c r="AC345" s="6">
        <v>29</v>
      </c>
      <c r="AD345" s="24">
        <v>132.166666666666</v>
      </c>
      <c r="AE345" s="6">
        <v>186.166666666666</v>
      </c>
      <c r="AF345" s="6">
        <v>25</v>
      </c>
    </row>
    <row r="346" spans="1:32" x14ac:dyDescent="0.2">
      <c r="A346">
        <v>343</v>
      </c>
      <c r="B346" s="8">
        <v>7.9166666666666705E-2</v>
      </c>
      <c r="C346" s="6">
        <v>216.67171717171701</v>
      </c>
      <c r="D346" s="6">
        <v>205.56060606060601</v>
      </c>
      <c r="E346" s="7">
        <v>19</v>
      </c>
      <c r="X346" s="24">
        <v>166.833333333333</v>
      </c>
      <c r="Y346" s="6">
        <v>192.833333333333</v>
      </c>
      <c r="Z346" s="6">
        <v>19</v>
      </c>
      <c r="AA346" s="24">
        <v>236.166666666666</v>
      </c>
      <c r="AB346" s="6">
        <v>219.5</v>
      </c>
      <c r="AC346" s="6">
        <v>28</v>
      </c>
      <c r="AD346" s="24">
        <v>136.833333333333</v>
      </c>
      <c r="AE346" s="6">
        <v>187.5</v>
      </c>
      <c r="AF346" s="6">
        <v>24</v>
      </c>
    </row>
    <row r="347" spans="1:32" x14ac:dyDescent="0.2">
      <c r="A347">
        <v>344</v>
      </c>
      <c r="B347" s="8">
        <v>7.9398148148148107E-2</v>
      </c>
      <c r="C347" s="6">
        <v>215.15656565656499</v>
      </c>
      <c r="D347" s="6">
        <v>204.04545454545399</v>
      </c>
      <c r="E347" s="7">
        <v>19</v>
      </c>
      <c r="X347" s="24">
        <v>165.5</v>
      </c>
      <c r="Y347" s="6">
        <v>188.833333333333</v>
      </c>
      <c r="Z347" s="6">
        <v>19</v>
      </c>
      <c r="AA347" s="24">
        <v>242.833333333333</v>
      </c>
      <c r="AB347" s="6">
        <v>220.166666666666</v>
      </c>
      <c r="AC347" s="6">
        <v>27</v>
      </c>
      <c r="AD347" s="24">
        <v>134.833333333333</v>
      </c>
      <c r="AE347" s="6">
        <v>185.5</v>
      </c>
      <c r="AF347" s="6">
        <v>25</v>
      </c>
    </row>
    <row r="348" spans="1:32" x14ac:dyDescent="0.2">
      <c r="A348">
        <v>345</v>
      </c>
      <c r="B348" s="8">
        <v>7.9629629629629606E-2</v>
      </c>
      <c r="C348" s="6">
        <v>214.14646464646401</v>
      </c>
      <c r="D348" s="6">
        <v>201.01515151515099</v>
      </c>
      <c r="E348" s="7">
        <v>19</v>
      </c>
      <c r="X348" s="24">
        <v>162.166666666666</v>
      </c>
      <c r="Y348" s="6">
        <v>186.833333333333</v>
      </c>
      <c r="Z348" s="6">
        <v>21</v>
      </c>
      <c r="AA348" s="24">
        <v>241.5</v>
      </c>
      <c r="AB348" s="6">
        <v>218.166666666666</v>
      </c>
      <c r="AC348" s="6">
        <v>27</v>
      </c>
      <c r="AD348" s="24">
        <v>144.166666666666</v>
      </c>
      <c r="AE348" s="6">
        <v>179.5</v>
      </c>
      <c r="AF348" s="6">
        <v>24</v>
      </c>
    </row>
    <row r="349" spans="1:32" x14ac:dyDescent="0.2">
      <c r="A349">
        <v>346</v>
      </c>
      <c r="B349" s="8">
        <v>7.9861111111111105E-2</v>
      </c>
      <c r="C349" s="6">
        <v>216.166666666666</v>
      </c>
      <c r="D349" s="6">
        <v>201.01515151515099</v>
      </c>
      <c r="E349" s="7">
        <v>18</v>
      </c>
      <c r="X349" s="24">
        <v>161.5</v>
      </c>
      <c r="Y349" s="6">
        <v>190.833333333333</v>
      </c>
      <c r="Z349" s="6">
        <v>22</v>
      </c>
      <c r="AA349" s="24">
        <v>244.166666666666</v>
      </c>
      <c r="AB349" s="6">
        <v>217.5</v>
      </c>
      <c r="AC349" s="6">
        <v>26</v>
      </c>
      <c r="AD349" s="24">
        <v>154.833333333333</v>
      </c>
      <c r="AE349" s="6">
        <v>190.833333333333</v>
      </c>
      <c r="AF349" s="6">
        <v>22</v>
      </c>
    </row>
    <row r="350" spans="1:32" x14ac:dyDescent="0.2">
      <c r="A350">
        <v>347</v>
      </c>
      <c r="B350" s="8">
        <v>8.0092592592592604E-2</v>
      </c>
      <c r="C350" s="6">
        <v>217.17676767676701</v>
      </c>
      <c r="D350" s="6">
        <v>201.01515151515099</v>
      </c>
      <c r="E350" s="7">
        <v>19</v>
      </c>
      <c r="X350" s="24">
        <v>164.166666666666</v>
      </c>
      <c r="Y350" s="6">
        <v>191.5</v>
      </c>
      <c r="Z350" s="6">
        <v>20</v>
      </c>
      <c r="AA350" s="24">
        <v>247.5</v>
      </c>
      <c r="AB350" s="6">
        <v>218.166666666666</v>
      </c>
      <c r="AC350" s="6">
        <v>25</v>
      </c>
      <c r="AD350" s="24">
        <v>160.166666666666</v>
      </c>
      <c r="AE350" s="6">
        <v>190.833333333333</v>
      </c>
      <c r="AF350" s="6">
        <v>22</v>
      </c>
    </row>
    <row r="351" spans="1:32" x14ac:dyDescent="0.2">
      <c r="A351">
        <v>348</v>
      </c>
      <c r="B351" s="8">
        <v>8.0324074074074103E-2</v>
      </c>
      <c r="C351" s="6">
        <v>218.691919191919</v>
      </c>
      <c r="D351" s="6">
        <v>201.01515151515099</v>
      </c>
      <c r="E351" s="7">
        <v>20</v>
      </c>
      <c r="X351" s="24">
        <v>166.833333333333</v>
      </c>
      <c r="Y351" s="6">
        <v>190.833333333333</v>
      </c>
      <c r="Z351" s="6">
        <v>19</v>
      </c>
      <c r="AA351" s="24">
        <v>242.166666666666</v>
      </c>
      <c r="AB351" s="6">
        <v>218.833333333333</v>
      </c>
      <c r="AC351" s="6">
        <v>26</v>
      </c>
    </row>
    <row r="352" spans="1:32" x14ac:dyDescent="0.2">
      <c r="A352">
        <v>349</v>
      </c>
      <c r="B352" s="8">
        <v>8.0555555555555505E-2</v>
      </c>
      <c r="C352" s="6">
        <v>217.17676767676701</v>
      </c>
      <c r="D352" s="6">
        <v>196.469696969696</v>
      </c>
      <c r="E352" s="7">
        <v>21</v>
      </c>
      <c r="X352" s="24">
        <v>166.833333333333</v>
      </c>
      <c r="Y352" s="6">
        <v>191.5</v>
      </c>
      <c r="Z352" s="6">
        <v>19</v>
      </c>
      <c r="AA352" s="24">
        <v>238.833333333333</v>
      </c>
      <c r="AB352" s="6">
        <v>218.166666666666</v>
      </c>
      <c r="AC352" s="6">
        <v>27</v>
      </c>
    </row>
    <row r="353" spans="1:35" x14ac:dyDescent="0.2">
      <c r="A353">
        <v>350</v>
      </c>
      <c r="B353" s="8">
        <v>8.0787037037037004E-2</v>
      </c>
      <c r="C353" s="6">
        <v>218.186868686868</v>
      </c>
      <c r="D353" s="6">
        <v>198.48989898989899</v>
      </c>
      <c r="E353" s="7">
        <v>19</v>
      </c>
      <c r="X353" s="24">
        <v>166.833333333333</v>
      </c>
      <c r="Y353" s="6">
        <v>191.5</v>
      </c>
      <c r="Z353" s="6">
        <v>21</v>
      </c>
      <c r="AA353" s="24">
        <v>241.5</v>
      </c>
      <c r="AB353" s="6">
        <v>216.833333333333</v>
      </c>
      <c r="AC353" s="6">
        <v>26</v>
      </c>
    </row>
    <row r="354" spans="1:35" x14ac:dyDescent="0.2">
      <c r="A354">
        <v>351</v>
      </c>
      <c r="B354" s="8">
        <v>8.1018518518518504E-2</v>
      </c>
      <c r="C354" s="6">
        <v>218.186868686868</v>
      </c>
      <c r="D354" s="6">
        <v>196.469696969696</v>
      </c>
      <c r="E354" s="7">
        <v>18</v>
      </c>
      <c r="X354" s="24">
        <v>166.833333333333</v>
      </c>
      <c r="Y354" s="6">
        <v>191.5</v>
      </c>
      <c r="Z354" s="6">
        <v>19</v>
      </c>
      <c r="AA354" s="24">
        <v>237.5</v>
      </c>
      <c r="AB354" s="6">
        <v>218.833333333333</v>
      </c>
      <c r="AC354" s="6">
        <v>28</v>
      </c>
    </row>
    <row r="355" spans="1:35" x14ac:dyDescent="0.2">
      <c r="A355">
        <v>352</v>
      </c>
      <c r="B355" s="10">
        <v>8.1250000000000003E-2</v>
      </c>
      <c r="C355" s="6">
        <v>217.17676767676701</v>
      </c>
      <c r="D355" s="6">
        <v>196.97474747474701</v>
      </c>
      <c r="E355" s="7">
        <v>17</v>
      </c>
      <c r="X355" s="24">
        <v>165.5</v>
      </c>
      <c r="Y355" s="6">
        <v>192.166666666666</v>
      </c>
      <c r="Z355" s="6">
        <v>19</v>
      </c>
      <c r="AA355" s="24">
        <v>238.166666666666</v>
      </c>
      <c r="AB355" s="6">
        <v>218.166666666666</v>
      </c>
      <c r="AC355" s="6">
        <v>27</v>
      </c>
    </row>
    <row r="356" spans="1:35" x14ac:dyDescent="0.2">
      <c r="A356">
        <v>353</v>
      </c>
      <c r="B356" s="8">
        <v>8.1481481481481502E-2</v>
      </c>
      <c r="C356" s="6">
        <v>216.166666666666</v>
      </c>
      <c r="D356" s="6">
        <v>198.994949494949</v>
      </c>
      <c r="E356" s="7">
        <v>19</v>
      </c>
      <c r="X356" s="24">
        <v>164.833333333333</v>
      </c>
      <c r="Y356" s="6">
        <v>190.166666666666</v>
      </c>
      <c r="Z356" s="6">
        <v>19</v>
      </c>
      <c r="AA356" s="24">
        <v>236.166666666666</v>
      </c>
      <c r="AB356" s="6">
        <v>219.5</v>
      </c>
      <c r="AC356" s="6">
        <v>26</v>
      </c>
    </row>
    <row r="357" spans="1:35" x14ac:dyDescent="0.2">
      <c r="A357">
        <v>354</v>
      </c>
      <c r="B357" s="8">
        <v>8.1712962962963001E-2</v>
      </c>
      <c r="C357" s="6">
        <v>213.641414141414</v>
      </c>
      <c r="D357" s="6">
        <v>194.44949494949401</v>
      </c>
      <c r="E357" s="7">
        <v>18</v>
      </c>
      <c r="X357" s="24">
        <v>164.833333333333</v>
      </c>
      <c r="Y357" s="6">
        <v>188.833333333333</v>
      </c>
      <c r="Z357" s="6">
        <v>19</v>
      </c>
      <c r="AA357" s="24">
        <v>232.833333333333</v>
      </c>
      <c r="AB357" s="6">
        <v>212.833333333333</v>
      </c>
      <c r="AC357" s="6">
        <v>26</v>
      </c>
      <c r="AG357" s="24">
        <v>105.5</v>
      </c>
      <c r="AH357" s="6">
        <v>170.833333333333</v>
      </c>
      <c r="AI357" s="6">
        <v>23</v>
      </c>
    </row>
    <row r="358" spans="1:35" x14ac:dyDescent="0.2">
      <c r="A358">
        <v>355</v>
      </c>
      <c r="B358" s="8">
        <v>8.1944444444444403E-2</v>
      </c>
      <c r="C358" s="6">
        <v>215.661616161616</v>
      </c>
      <c r="D358" s="6">
        <v>196.469696969696</v>
      </c>
      <c r="E358" s="7">
        <v>19</v>
      </c>
      <c r="X358" s="24">
        <v>165.5</v>
      </c>
      <c r="Y358" s="6">
        <v>187.5</v>
      </c>
      <c r="Z358" s="6">
        <v>20</v>
      </c>
      <c r="AA358" s="24">
        <v>236.166666666666</v>
      </c>
      <c r="AB358" s="6">
        <v>216.833333333333</v>
      </c>
      <c r="AC358" s="6">
        <v>27</v>
      </c>
      <c r="AG358" s="24">
        <v>108.166666666666</v>
      </c>
      <c r="AH358" s="6">
        <v>175.5</v>
      </c>
      <c r="AI358" s="6">
        <v>24</v>
      </c>
    </row>
    <row r="359" spans="1:35" x14ac:dyDescent="0.2">
      <c r="A359">
        <v>356</v>
      </c>
      <c r="B359" s="8">
        <v>8.2175925925925902E-2</v>
      </c>
      <c r="C359" s="6">
        <v>214.65151515151501</v>
      </c>
      <c r="D359" s="6">
        <v>196.469696969696</v>
      </c>
      <c r="E359" s="7">
        <v>20</v>
      </c>
      <c r="X359" s="24">
        <v>169.5</v>
      </c>
      <c r="Y359" s="6">
        <v>191.5</v>
      </c>
      <c r="Z359" s="6">
        <v>20</v>
      </c>
      <c r="AA359" s="24">
        <v>237.5</v>
      </c>
      <c r="AB359" s="6">
        <v>218.166666666666</v>
      </c>
      <c r="AC359" s="6">
        <v>27</v>
      </c>
      <c r="AG359" s="24">
        <v>124.166666666666</v>
      </c>
      <c r="AH359" s="6">
        <v>176.166666666666</v>
      </c>
      <c r="AI359" s="6">
        <v>24</v>
      </c>
    </row>
    <row r="360" spans="1:35" x14ac:dyDescent="0.2">
      <c r="A360">
        <v>357</v>
      </c>
      <c r="B360" s="8">
        <v>8.2407407407407401E-2</v>
      </c>
      <c r="C360" s="6">
        <v>211.62121212121201</v>
      </c>
      <c r="D360" s="6">
        <v>195.96464646464599</v>
      </c>
      <c r="E360" s="7">
        <v>20</v>
      </c>
      <c r="X360" s="24">
        <v>166.833333333333</v>
      </c>
      <c r="Y360" s="6">
        <v>191.5</v>
      </c>
      <c r="Z360" s="6">
        <v>18</v>
      </c>
      <c r="AA360" s="24">
        <v>238.166666666666</v>
      </c>
      <c r="AB360" s="6">
        <v>218.166666666666</v>
      </c>
      <c r="AC360" s="6">
        <v>26</v>
      </c>
      <c r="AG360" s="24">
        <v>126.833333333333</v>
      </c>
      <c r="AH360" s="6">
        <v>176.833333333333</v>
      </c>
      <c r="AI360" s="6">
        <v>23</v>
      </c>
    </row>
    <row r="361" spans="1:35" x14ac:dyDescent="0.2">
      <c r="A361">
        <v>358</v>
      </c>
      <c r="B361" s="8">
        <v>8.2638888888888901E-2</v>
      </c>
      <c r="C361" s="6">
        <v>213.136363636363</v>
      </c>
      <c r="D361" s="6">
        <v>196.97474747474701</v>
      </c>
      <c r="E361" s="7">
        <v>20</v>
      </c>
      <c r="X361" s="24">
        <v>167.5</v>
      </c>
      <c r="Y361" s="6">
        <v>187.5</v>
      </c>
      <c r="Z361" s="6">
        <v>18</v>
      </c>
      <c r="AA361" s="24">
        <v>233.5</v>
      </c>
      <c r="AB361" s="6">
        <v>211.5</v>
      </c>
      <c r="AC361" s="6">
        <v>27</v>
      </c>
      <c r="AG361" s="24">
        <v>126.833333333333</v>
      </c>
      <c r="AH361" s="6">
        <v>174.166666666666</v>
      </c>
      <c r="AI361" s="6">
        <v>23</v>
      </c>
    </row>
    <row r="362" spans="1:35" x14ac:dyDescent="0.2">
      <c r="A362">
        <v>359</v>
      </c>
      <c r="B362" s="8">
        <v>8.28703703703704E-2</v>
      </c>
      <c r="C362" s="6">
        <v>217.68181818181799</v>
      </c>
      <c r="D362" s="6">
        <v>192.93434343434299</v>
      </c>
      <c r="E362" s="7">
        <v>20</v>
      </c>
      <c r="AA362" s="24">
        <v>238.833333333333</v>
      </c>
      <c r="AB362" s="6">
        <v>209.5</v>
      </c>
      <c r="AC362" s="6">
        <v>27</v>
      </c>
      <c r="AG362" s="24">
        <v>133.5</v>
      </c>
      <c r="AH362" s="6">
        <v>178.833333333333</v>
      </c>
      <c r="AI362" s="6">
        <v>24</v>
      </c>
    </row>
    <row r="363" spans="1:35" x14ac:dyDescent="0.2">
      <c r="A363">
        <v>360</v>
      </c>
      <c r="B363" s="8">
        <v>8.3101851851851802E-2</v>
      </c>
      <c r="C363" s="6">
        <v>218.691919191919</v>
      </c>
      <c r="D363" s="6">
        <v>194.44949494949401</v>
      </c>
      <c r="E363" s="7">
        <v>20</v>
      </c>
      <c r="AA363" s="24">
        <v>234.833333333333</v>
      </c>
      <c r="AB363" s="6">
        <v>212.166666666666</v>
      </c>
      <c r="AC363" s="6">
        <v>28</v>
      </c>
      <c r="AG363" s="24">
        <v>148.833333333333</v>
      </c>
      <c r="AH363" s="6">
        <v>181.5</v>
      </c>
      <c r="AI363" s="6">
        <v>21</v>
      </c>
    </row>
    <row r="364" spans="1:35" x14ac:dyDescent="0.2">
      <c r="A364">
        <v>361</v>
      </c>
      <c r="B364" s="8">
        <v>8.3333333333333301E-2</v>
      </c>
      <c r="C364" s="6">
        <v>222.73232323232301</v>
      </c>
      <c r="D364" s="6">
        <v>196.469696969696</v>
      </c>
      <c r="E364" s="7">
        <v>20</v>
      </c>
      <c r="AA364" s="24">
        <v>236.833333333333</v>
      </c>
      <c r="AB364" s="6">
        <v>211.5</v>
      </c>
      <c r="AC364" s="6">
        <v>28</v>
      </c>
      <c r="AG364" s="24">
        <v>162.166666666666</v>
      </c>
      <c r="AH364" s="6">
        <v>181.5</v>
      </c>
      <c r="AI364" s="6">
        <v>21</v>
      </c>
    </row>
    <row r="365" spans="1:35" x14ac:dyDescent="0.2">
      <c r="A365">
        <v>362</v>
      </c>
      <c r="B365" s="8">
        <v>8.35648148148148E-2</v>
      </c>
      <c r="C365" s="6">
        <v>220.20707070706999</v>
      </c>
      <c r="D365" s="6">
        <v>194.95454545454501</v>
      </c>
      <c r="E365" s="7">
        <v>19</v>
      </c>
      <c r="AA365" s="24">
        <v>237.5</v>
      </c>
      <c r="AB365" s="6">
        <v>210.166666666666</v>
      </c>
      <c r="AC365" s="6">
        <v>29</v>
      </c>
      <c r="AG365" s="24">
        <v>174.166666666666</v>
      </c>
      <c r="AH365" s="6">
        <v>181.5</v>
      </c>
      <c r="AI365" s="6">
        <v>19</v>
      </c>
    </row>
    <row r="366" spans="1:35" x14ac:dyDescent="0.2">
      <c r="A366">
        <v>363</v>
      </c>
      <c r="B366" s="8">
        <v>8.3796296296296299E-2</v>
      </c>
      <c r="C366" s="6">
        <v>219.19696969696901</v>
      </c>
      <c r="D366" s="6">
        <v>196.97474747474701</v>
      </c>
      <c r="E366" s="7">
        <v>20</v>
      </c>
      <c r="AA366" s="24">
        <v>232.833333333333</v>
      </c>
      <c r="AB366" s="6">
        <v>214.166666666666</v>
      </c>
      <c r="AC366" s="6">
        <v>29</v>
      </c>
      <c r="AG366" s="24">
        <v>173.5</v>
      </c>
      <c r="AH366" s="6">
        <v>183.5</v>
      </c>
      <c r="AI366" s="6">
        <v>21</v>
      </c>
    </row>
    <row r="367" spans="1:35" x14ac:dyDescent="0.2">
      <c r="A367">
        <v>364</v>
      </c>
      <c r="B367" s="8">
        <v>8.4027777777777798E-2</v>
      </c>
      <c r="C367" s="6">
        <v>222.22727272727201</v>
      </c>
      <c r="D367" s="6">
        <v>196.97474747474701</v>
      </c>
      <c r="E367" s="7">
        <v>20</v>
      </c>
      <c r="AA367" s="24">
        <v>234.833333333333</v>
      </c>
      <c r="AB367" s="6">
        <v>214.833333333333</v>
      </c>
      <c r="AC367" s="6">
        <v>28</v>
      </c>
      <c r="AG367" s="24">
        <v>176.166666666666</v>
      </c>
      <c r="AH367" s="6">
        <v>182.166666666666</v>
      </c>
      <c r="AI367" s="6">
        <v>21</v>
      </c>
    </row>
    <row r="368" spans="1:35" x14ac:dyDescent="0.2">
      <c r="A368">
        <v>365</v>
      </c>
      <c r="B368" s="8">
        <v>8.4259259259259298E-2</v>
      </c>
      <c r="C368" s="6">
        <v>225.25757575757501</v>
      </c>
      <c r="D368" s="6">
        <v>194.44949494949401</v>
      </c>
      <c r="E368" s="7">
        <v>20</v>
      </c>
      <c r="AA368" s="24">
        <v>232.166666666666</v>
      </c>
      <c r="AB368" s="6">
        <v>213.5</v>
      </c>
      <c r="AC368" s="6">
        <v>27</v>
      </c>
      <c r="AG368" s="24">
        <v>176.833333333333</v>
      </c>
      <c r="AH368" s="6">
        <v>184.166666666666</v>
      </c>
      <c r="AI368" s="6">
        <v>21</v>
      </c>
    </row>
    <row r="369" spans="1:35" x14ac:dyDescent="0.2">
      <c r="A369">
        <v>366</v>
      </c>
      <c r="B369" s="8">
        <v>8.44907407407407E-2</v>
      </c>
      <c r="C369" s="6">
        <v>221.722222222222</v>
      </c>
      <c r="D369" s="6">
        <v>194.95454545454501</v>
      </c>
      <c r="E369" s="7">
        <v>19</v>
      </c>
      <c r="AA369" s="24">
        <v>237.5</v>
      </c>
      <c r="AB369" s="6">
        <v>212.833333333333</v>
      </c>
      <c r="AC369" s="6">
        <v>26</v>
      </c>
      <c r="AG369" s="24">
        <v>178.166666666666</v>
      </c>
      <c r="AH369" s="6">
        <v>181.5</v>
      </c>
      <c r="AI369" s="6">
        <v>23</v>
      </c>
    </row>
    <row r="370" spans="1:35" x14ac:dyDescent="0.2">
      <c r="A370">
        <v>367</v>
      </c>
      <c r="B370" s="8">
        <v>8.4722222222222199E-2</v>
      </c>
      <c r="C370" s="6">
        <v>222.73232323232301</v>
      </c>
      <c r="D370" s="6">
        <v>194.44949494949401</v>
      </c>
      <c r="E370" s="7">
        <v>19</v>
      </c>
      <c r="AA370" s="24">
        <v>238.833333333333</v>
      </c>
      <c r="AB370" s="6">
        <v>213.5</v>
      </c>
      <c r="AC370" s="6">
        <v>27</v>
      </c>
      <c r="AG370" s="24">
        <v>173.5</v>
      </c>
      <c r="AH370" s="6">
        <v>187.5</v>
      </c>
      <c r="AI370" s="6">
        <v>19</v>
      </c>
    </row>
    <row r="371" spans="1:35" x14ac:dyDescent="0.2">
      <c r="A371">
        <v>368</v>
      </c>
      <c r="B371" s="8">
        <v>8.4953703703703698E-2</v>
      </c>
      <c r="C371" s="6">
        <v>222.22727272727201</v>
      </c>
      <c r="D371" s="6">
        <v>193.944444444444</v>
      </c>
      <c r="E371" s="7">
        <v>18</v>
      </c>
      <c r="AA371" s="24">
        <v>236.166666666666</v>
      </c>
      <c r="AB371" s="6">
        <v>212.166666666666</v>
      </c>
      <c r="AC371" s="6">
        <v>26</v>
      </c>
      <c r="AG371" s="24">
        <v>178.166666666666</v>
      </c>
      <c r="AH371" s="6">
        <v>182.833333333333</v>
      </c>
      <c r="AI371" s="6">
        <v>20</v>
      </c>
    </row>
    <row r="372" spans="1:35" x14ac:dyDescent="0.2">
      <c r="A372">
        <v>369</v>
      </c>
      <c r="B372" s="8">
        <v>8.5185185185185197E-2</v>
      </c>
      <c r="C372" s="6">
        <v>219.70202020202001</v>
      </c>
      <c r="D372" s="6">
        <v>193.439393939393</v>
      </c>
      <c r="E372" s="7">
        <v>19</v>
      </c>
      <c r="AA372" s="24">
        <v>238.166666666666</v>
      </c>
      <c r="AB372" s="6">
        <v>211.5</v>
      </c>
      <c r="AC372" s="6">
        <v>25</v>
      </c>
      <c r="AG372" s="24">
        <v>180.833333333333</v>
      </c>
      <c r="AH372" s="6">
        <v>183.5</v>
      </c>
      <c r="AI372" s="6">
        <v>22</v>
      </c>
    </row>
    <row r="373" spans="1:35" x14ac:dyDescent="0.2">
      <c r="A373">
        <v>370</v>
      </c>
      <c r="B373" s="8">
        <v>8.5416666666666696E-2</v>
      </c>
      <c r="C373" s="6">
        <v>219.70202020202001</v>
      </c>
      <c r="D373" s="6">
        <v>193.944444444444</v>
      </c>
      <c r="E373" s="7">
        <v>19</v>
      </c>
      <c r="AA373" s="24">
        <v>237.5</v>
      </c>
      <c r="AB373" s="6">
        <v>210.833333333333</v>
      </c>
      <c r="AC373" s="6">
        <v>26</v>
      </c>
      <c r="AG373" s="24">
        <v>181.5</v>
      </c>
      <c r="AH373" s="6">
        <v>183.5</v>
      </c>
      <c r="AI373" s="6">
        <v>22</v>
      </c>
    </row>
    <row r="374" spans="1:35" x14ac:dyDescent="0.2">
      <c r="A374">
        <v>371</v>
      </c>
      <c r="B374" s="8">
        <v>8.5648148148148098E-2</v>
      </c>
      <c r="C374" s="6">
        <v>221.722222222222</v>
      </c>
      <c r="D374" s="6">
        <v>195.96464646464599</v>
      </c>
      <c r="E374" s="7">
        <v>18</v>
      </c>
      <c r="AA374" s="24">
        <v>234.833333333333</v>
      </c>
      <c r="AB374" s="6">
        <v>208.833333333333</v>
      </c>
      <c r="AC374" s="6">
        <v>26</v>
      </c>
      <c r="AG374" s="24">
        <v>180.166666666666</v>
      </c>
      <c r="AH374" s="6">
        <v>180.166666666666</v>
      </c>
      <c r="AI374" s="6">
        <v>21</v>
      </c>
    </row>
    <row r="375" spans="1:35" x14ac:dyDescent="0.2">
      <c r="A375">
        <v>372</v>
      </c>
      <c r="B375" s="8">
        <v>8.5879629629629597E-2</v>
      </c>
      <c r="C375" s="6">
        <v>221.217171717171</v>
      </c>
      <c r="D375" s="6">
        <v>192.93434343434299</v>
      </c>
      <c r="E375" s="7">
        <v>18</v>
      </c>
      <c r="AA375" s="24">
        <v>236.166666666666</v>
      </c>
      <c r="AB375" s="6">
        <v>212.833333333333</v>
      </c>
      <c r="AC375" s="6">
        <v>27</v>
      </c>
      <c r="AG375" s="24">
        <v>180.833333333333</v>
      </c>
      <c r="AH375" s="6">
        <v>184.166666666666</v>
      </c>
      <c r="AI375" s="6">
        <v>21</v>
      </c>
    </row>
    <row r="376" spans="1:35" x14ac:dyDescent="0.2">
      <c r="A376">
        <v>373</v>
      </c>
      <c r="B376" s="8">
        <v>8.6111111111111097E-2</v>
      </c>
      <c r="C376" s="6">
        <v>219.70202020202001</v>
      </c>
      <c r="D376" s="6">
        <v>189.90404040403999</v>
      </c>
      <c r="E376" s="7">
        <v>19</v>
      </c>
      <c r="AA376" s="24">
        <v>233.5</v>
      </c>
      <c r="AB376" s="6">
        <v>208.833333333333</v>
      </c>
      <c r="AC376" s="6">
        <v>26</v>
      </c>
      <c r="AG376" s="24">
        <v>177.5</v>
      </c>
      <c r="AH376" s="6">
        <v>181.5</v>
      </c>
      <c r="AI376" s="6">
        <v>20</v>
      </c>
    </row>
    <row r="377" spans="1:35" x14ac:dyDescent="0.2">
      <c r="A377">
        <v>374</v>
      </c>
      <c r="B377" s="8">
        <v>8.6342592592592596E-2</v>
      </c>
      <c r="C377" s="6">
        <v>214.14646464646401</v>
      </c>
      <c r="D377" s="6">
        <v>192.42929292929199</v>
      </c>
      <c r="E377" s="7">
        <v>18</v>
      </c>
      <c r="AA377" s="24">
        <v>234.166666666666</v>
      </c>
      <c r="AB377" s="6">
        <v>210.166666666666</v>
      </c>
      <c r="AC377" s="6">
        <v>26</v>
      </c>
      <c r="AG377" s="24">
        <v>176.166666666666</v>
      </c>
      <c r="AH377" s="6">
        <v>180.166666666666</v>
      </c>
      <c r="AI377" s="6">
        <v>20</v>
      </c>
    </row>
    <row r="378" spans="1:35" x14ac:dyDescent="0.2">
      <c r="A378">
        <v>375</v>
      </c>
      <c r="B378" s="8">
        <v>8.6574074074074095E-2</v>
      </c>
      <c r="C378" s="6">
        <v>219.19696969696901</v>
      </c>
      <c r="D378" s="6">
        <v>189.39898989898899</v>
      </c>
      <c r="E378" s="7">
        <v>19</v>
      </c>
      <c r="AA378" s="24">
        <v>233.5</v>
      </c>
      <c r="AB378" s="6">
        <v>207.5</v>
      </c>
      <c r="AC378" s="6">
        <v>26</v>
      </c>
      <c r="AG378" s="24">
        <v>178.166666666666</v>
      </c>
      <c r="AH378" s="6">
        <v>182.166666666666</v>
      </c>
      <c r="AI378" s="6">
        <v>20</v>
      </c>
    </row>
    <row r="379" spans="1:35" x14ac:dyDescent="0.2">
      <c r="A379">
        <v>376</v>
      </c>
      <c r="B379" s="8">
        <v>8.6805555555555594E-2</v>
      </c>
      <c r="C379" s="6">
        <v>216.166666666666</v>
      </c>
      <c r="D379" s="6">
        <v>189.90404040403999</v>
      </c>
      <c r="E379" s="7">
        <v>18</v>
      </c>
      <c r="AA379" s="24">
        <v>236.833333333333</v>
      </c>
      <c r="AB379" s="6">
        <v>208.166666666666</v>
      </c>
      <c r="AC379" s="6">
        <v>25</v>
      </c>
      <c r="AG379" s="24">
        <v>176.166666666666</v>
      </c>
      <c r="AH379" s="6">
        <v>180.166666666666</v>
      </c>
      <c r="AI379" s="6">
        <v>20</v>
      </c>
    </row>
    <row r="380" spans="1:35" x14ac:dyDescent="0.2">
      <c r="A380">
        <v>377</v>
      </c>
      <c r="B380" s="8">
        <v>8.7037037037036996E-2</v>
      </c>
      <c r="C380" s="6">
        <v>216.166666666666</v>
      </c>
      <c r="D380" s="6">
        <v>187.883838383838</v>
      </c>
      <c r="E380" s="7">
        <v>19</v>
      </c>
      <c r="AA380" s="24">
        <v>236.166666666666</v>
      </c>
      <c r="AB380" s="6">
        <v>210.166666666666</v>
      </c>
      <c r="AC380" s="6">
        <v>26</v>
      </c>
      <c r="AG380" s="24">
        <v>173.5</v>
      </c>
      <c r="AH380" s="6">
        <v>182.833333333333</v>
      </c>
      <c r="AI380" s="6">
        <v>20</v>
      </c>
    </row>
    <row r="381" spans="1:35" x14ac:dyDescent="0.2">
      <c r="A381">
        <v>378</v>
      </c>
      <c r="B381" s="8">
        <v>8.7268518518518495E-2</v>
      </c>
      <c r="C381" s="6">
        <v>216.166666666666</v>
      </c>
      <c r="D381" s="6">
        <v>187.883838383838</v>
      </c>
      <c r="E381" s="7">
        <v>19</v>
      </c>
      <c r="AA381" s="24">
        <v>233.5</v>
      </c>
      <c r="AB381" s="6">
        <v>207.5</v>
      </c>
      <c r="AC381" s="6">
        <v>25</v>
      </c>
      <c r="AG381" s="24">
        <v>173.5</v>
      </c>
      <c r="AH381" s="6">
        <v>184.166666666666</v>
      </c>
      <c r="AI381" s="6">
        <v>20</v>
      </c>
    </row>
    <row r="382" spans="1:35" x14ac:dyDescent="0.2">
      <c r="A382">
        <v>379</v>
      </c>
      <c r="B382" s="8">
        <v>8.7499999999999994E-2</v>
      </c>
      <c r="C382" s="6">
        <v>219.19696969696901</v>
      </c>
      <c r="D382" s="6">
        <v>185.863636363636</v>
      </c>
      <c r="E382" s="7">
        <v>18</v>
      </c>
      <c r="AA382" s="24">
        <v>231.5</v>
      </c>
      <c r="AB382" s="6">
        <v>202.166666666666</v>
      </c>
      <c r="AC382" s="6">
        <v>26</v>
      </c>
      <c r="AG382" s="24">
        <v>170.833333333333</v>
      </c>
      <c r="AH382" s="6">
        <v>180.166666666666</v>
      </c>
      <c r="AI382" s="6">
        <v>20</v>
      </c>
    </row>
    <row r="383" spans="1:35" x14ac:dyDescent="0.2">
      <c r="A383">
        <v>380</v>
      </c>
      <c r="B383" s="8">
        <v>8.7731481481481494E-2</v>
      </c>
      <c r="C383" s="6">
        <v>215.15656565656499</v>
      </c>
      <c r="D383" s="6">
        <v>187.883838383838</v>
      </c>
      <c r="E383" s="7">
        <v>17</v>
      </c>
      <c r="AA383" s="24">
        <v>232.833333333333</v>
      </c>
      <c r="AB383" s="6">
        <v>209.5</v>
      </c>
      <c r="AC383" s="6">
        <v>26</v>
      </c>
      <c r="AG383" s="24">
        <v>172.166666666666</v>
      </c>
      <c r="AH383" s="6">
        <v>183.5</v>
      </c>
      <c r="AI383" s="6">
        <v>20</v>
      </c>
    </row>
    <row r="384" spans="1:35" x14ac:dyDescent="0.2">
      <c r="A384">
        <v>381</v>
      </c>
      <c r="B384" s="8">
        <v>8.7962962962963007E-2</v>
      </c>
      <c r="C384" s="6">
        <v>210.611111111111</v>
      </c>
      <c r="D384" s="6">
        <v>186.87373737373699</v>
      </c>
      <c r="E384" s="7">
        <v>17</v>
      </c>
      <c r="AA384" s="24">
        <v>231.5</v>
      </c>
      <c r="AB384" s="6">
        <v>202.833333333333</v>
      </c>
      <c r="AC384" s="6">
        <v>25</v>
      </c>
      <c r="AG384" s="24">
        <v>172.166666666666</v>
      </c>
      <c r="AH384" s="6">
        <v>182.833333333333</v>
      </c>
      <c r="AI384" s="6">
        <v>21</v>
      </c>
    </row>
    <row r="385" spans="1:35" x14ac:dyDescent="0.2">
      <c r="A385">
        <v>382</v>
      </c>
      <c r="B385" s="8">
        <v>8.8194444444444395E-2</v>
      </c>
      <c r="C385" s="6">
        <v>213.641414141414</v>
      </c>
      <c r="D385" s="6">
        <v>187.37878787878699</v>
      </c>
      <c r="E385" s="7">
        <v>17</v>
      </c>
      <c r="AA385" s="24">
        <v>232.166666666666</v>
      </c>
      <c r="AB385" s="6">
        <v>203.5</v>
      </c>
      <c r="AC385" s="6">
        <v>24</v>
      </c>
      <c r="AG385" s="24">
        <v>169.5</v>
      </c>
      <c r="AH385" s="6">
        <v>182.833333333333</v>
      </c>
      <c r="AI385" s="6">
        <v>20</v>
      </c>
    </row>
    <row r="386" spans="1:35" x14ac:dyDescent="0.2">
      <c r="A386">
        <v>383</v>
      </c>
      <c r="B386" s="8">
        <v>8.8425925925925894E-2</v>
      </c>
      <c r="C386" s="6">
        <v>212.12626262626199</v>
      </c>
      <c r="D386" s="6">
        <v>187.883838383838</v>
      </c>
      <c r="E386" s="7">
        <v>18</v>
      </c>
      <c r="AA386" s="24">
        <v>232.166666666666</v>
      </c>
      <c r="AB386" s="6">
        <v>202.833333333333</v>
      </c>
      <c r="AC386" s="6">
        <v>23</v>
      </c>
      <c r="AG386" s="24">
        <v>173.5</v>
      </c>
      <c r="AH386" s="6">
        <v>178.833333333333</v>
      </c>
      <c r="AI386" s="6">
        <v>20</v>
      </c>
    </row>
    <row r="387" spans="1:35" x14ac:dyDescent="0.2">
      <c r="A387">
        <v>384</v>
      </c>
      <c r="B387" s="8">
        <v>8.8657407407407393E-2</v>
      </c>
      <c r="C387" s="6">
        <v>212.63131313131299</v>
      </c>
      <c r="D387" s="6">
        <v>185.863636363636</v>
      </c>
      <c r="E387" s="7">
        <v>17</v>
      </c>
      <c r="AA387" s="24">
        <v>232.166666666666</v>
      </c>
      <c r="AB387" s="6">
        <v>199.5</v>
      </c>
      <c r="AC387" s="6">
        <v>24</v>
      </c>
      <c r="AG387" s="24">
        <v>174.166666666666</v>
      </c>
      <c r="AH387" s="6">
        <v>181.5</v>
      </c>
      <c r="AI387" s="6">
        <v>20</v>
      </c>
    </row>
    <row r="388" spans="1:35" x14ac:dyDescent="0.2">
      <c r="A388">
        <v>385</v>
      </c>
      <c r="B388" s="8">
        <v>8.8888888888888906E-2</v>
      </c>
      <c r="C388" s="6">
        <v>213.136363636363</v>
      </c>
      <c r="D388" s="6">
        <v>184.34848484848399</v>
      </c>
      <c r="E388" s="7">
        <v>17</v>
      </c>
      <c r="AA388" s="24">
        <v>233.5</v>
      </c>
      <c r="AB388" s="6">
        <v>197.5</v>
      </c>
      <c r="AC388" s="6">
        <v>23</v>
      </c>
      <c r="AG388" s="24">
        <v>174.833333333333</v>
      </c>
      <c r="AH388" s="6">
        <v>182.166666666666</v>
      </c>
      <c r="AI388" s="6">
        <v>21</v>
      </c>
    </row>
    <row r="389" spans="1:35" x14ac:dyDescent="0.2">
      <c r="A389">
        <v>386</v>
      </c>
      <c r="B389" s="8">
        <v>8.9120370370370405E-2</v>
      </c>
      <c r="C389" s="6">
        <v>213.641414141414</v>
      </c>
      <c r="D389" s="6">
        <v>185.863636363636</v>
      </c>
      <c r="E389" s="7">
        <v>18</v>
      </c>
      <c r="AA389" s="24">
        <v>232.833333333333</v>
      </c>
      <c r="AB389" s="6">
        <v>196.833333333333</v>
      </c>
      <c r="AC389" s="6">
        <v>25</v>
      </c>
      <c r="AG389" s="24">
        <v>174.833333333333</v>
      </c>
      <c r="AH389" s="6">
        <v>180.833333333333</v>
      </c>
      <c r="AI389" s="6">
        <v>21</v>
      </c>
    </row>
    <row r="390" spans="1:35" x14ac:dyDescent="0.2">
      <c r="A390">
        <v>387</v>
      </c>
      <c r="B390" s="8">
        <v>8.9351851851851793E-2</v>
      </c>
      <c r="C390" s="6">
        <v>212.12626262626199</v>
      </c>
      <c r="D390" s="6">
        <v>184.85353535353499</v>
      </c>
      <c r="E390" s="7">
        <v>18</v>
      </c>
      <c r="AA390" s="24">
        <v>230.833333333333</v>
      </c>
      <c r="AB390" s="6">
        <v>197.5</v>
      </c>
      <c r="AC390" s="6">
        <v>24</v>
      </c>
      <c r="AG390" s="24">
        <v>174.833333333333</v>
      </c>
      <c r="AH390" s="6">
        <v>181.5</v>
      </c>
      <c r="AI390" s="6">
        <v>22</v>
      </c>
    </row>
    <row r="391" spans="1:35" x14ac:dyDescent="0.2">
      <c r="A391">
        <v>388</v>
      </c>
      <c r="B391" s="8">
        <v>8.9583333333333307E-2</v>
      </c>
      <c r="C391" s="6">
        <v>213.136363636363</v>
      </c>
      <c r="D391" s="6">
        <v>183.33838383838301</v>
      </c>
      <c r="E391" s="7">
        <v>16</v>
      </c>
      <c r="AA391" s="24">
        <v>230.166666666666</v>
      </c>
      <c r="AB391" s="6">
        <v>198.166666666666</v>
      </c>
      <c r="AC391" s="6">
        <v>23</v>
      </c>
      <c r="AG391" s="24">
        <v>174.833333333333</v>
      </c>
      <c r="AH391" s="6">
        <v>178.833333333333</v>
      </c>
      <c r="AI391" s="6">
        <v>22</v>
      </c>
    </row>
    <row r="392" spans="1:35" x14ac:dyDescent="0.2">
      <c r="A392">
        <v>389</v>
      </c>
      <c r="B392" s="8">
        <v>8.9814814814814806E-2</v>
      </c>
      <c r="C392" s="6">
        <v>214.14646464646401</v>
      </c>
      <c r="D392" s="6">
        <v>183.33838383838301</v>
      </c>
      <c r="E392" s="7">
        <v>16</v>
      </c>
      <c r="AA392" s="24">
        <v>230.833333333333</v>
      </c>
      <c r="AB392" s="6">
        <v>198.833333333333</v>
      </c>
      <c r="AC392" s="6">
        <v>23</v>
      </c>
      <c r="AG392" s="24">
        <v>174.833333333333</v>
      </c>
      <c r="AH392" s="6">
        <v>180.833333333333</v>
      </c>
      <c r="AI392" s="6">
        <v>20</v>
      </c>
    </row>
    <row r="393" spans="1:35" x14ac:dyDescent="0.2">
      <c r="A393">
        <v>390</v>
      </c>
      <c r="B393" s="8">
        <v>9.0046296296296305E-2</v>
      </c>
      <c r="C393" s="6">
        <v>213.136363636363</v>
      </c>
      <c r="D393" s="6">
        <v>182.833333333333</v>
      </c>
      <c r="E393" s="7">
        <v>17</v>
      </c>
      <c r="AA393" s="24">
        <v>228.166666666666</v>
      </c>
      <c r="AB393" s="6">
        <v>196.166666666666</v>
      </c>
      <c r="AC393" s="6">
        <v>23</v>
      </c>
      <c r="AG393" s="24">
        <v>174.166666666666</v>
      </c>
      <c r="AH393" s="6">
        <v>182.833333333333</v>
      </c>
      <c r="AI393" s="6">
        <v>20</v>
      </c>
    </row>
    <row r="394" spans="1:35" x14ac:dyDescent="0.2">
      <c r="A394">
        <v>391</v>
      </c>
      <c r="B394" s="8">
        <v>9.0277777777777804E-2</v>
      </c>
      <c r="C394" s="6">
        <v>210.10606060606</v>
      </c>
      <c r="D394" s="6">
        <v>180.81313131313101</v>
      </c>
      <c r="E394" s="7">
        <v>17</v>
      </c>
      <c r="AA394" s="24">
        <v>228.166666666666</v>
      </c>
      <c r="AB394" s="6">
        <v>198.166666666666</v>
      </c>
      <c r="AC394" s="6">
        <v>23</v>
      </c>
      <c r="AG394" s="24">
        <v>174.833333333333</v>
      </c>
      <c r="AH394" s="6">
        <v>181.5</v>
      </c>
      <c r="AI394" s="6">
        <v>20</v>
      </c>
    </row>
    <row r="395" spans="1:35" x14ac:dyDescent="0.2">
      <c r="A395">
        <v>392</v>
      </c>
      <c r="B395" s="8">
        <v>9.0509259259259206E-2</v>
      </c>
      <c r="C395" s="6">
        <v>210.10606060606</v>
      </c>
      <c r="D395" s="6">
        <v>182.833333333333</v>
      </c>
      <c r="E395" s="7">
        <v>16</v>
      </c>
      <c r="AA395" s="24">
        <v>230.166666666666</v>
      </c>
      <c r="AB395" s="6">
        <v>199.5</v>
      </c>
      <c r="AC395" s="6">
        <v>22</v>
      </c>
      <c r="AG395" s="24">
        <v>172.833333333333</v>
      </c>
      <c r="AH395" s="6">
        <v>180.833333333333</v>
      </c>
      <c r="AI395" s="6">
        <v>21</v>
      </c>
    </row>
    <row r="396" spans="1:35" x14ac:dyDescent="0.2">
      <c r="A396">
        <v>393</v>
      </c>
      <c r="B396" s="8">
        <v>9.0740740740740705E-2</v>
      </c>
      <c r="C396" s="6">
        <v>209.09595959595899</v>
      </c>
      <c r="D396" s="6">
        <v>180.30808080808001</v>
      </c>
      <c r="E396" s="7">
        <v>16</v>
      </c>
      <c r="AA396" s="24">
        <v>228.166666666666</v>
      </c>
      <c r="AB396" s="6">
        <v>196.833333333333</v>
      </c>
      <c r="AC396" s="6">
        <v>22</v>
      </c>
      <c r="AG396" s="24">
        <v>172.833333333333</v>
      </c>
      <c r="AH396" s="6">
        <v>180.166666666666</v>
      </c>
      <c r="AI396" s="6">
        <v>20</v>
      </c>
    </row>
    <row r="397" spans="1:35" x14ac:dyDescent="0.2">
      <c r="A397">
        <v>394</v>
      </c>
      <c r="B397" s="8">
        <v>9.0972222222222204E-2</v>
      </c>
      <c r="C397" s="6">
        <v>207.580808080808</v>
      </c>
      <c r="D397" s="6">
        <v>181.82323232323199</v>
      </c>
      <c r="E397" s="7">
        <v>17</v>
      </c>
      <c r="AA397" s="24">
        <v>226.833333333333</v>
      </c>
      <c r="AB397" s="6">
        <v>197.5</v>
      </c>
      <c r="AC397" s="6">
        <v>22</v>
      </c>
      <c r="AG397" s="24">
        <v>169.5</v>
      </c>
      <c r="AH397" s="6">
        <v>178.166666666666</v>
      </c>
      <c r="AI397" s="6">
        <v>20</v>
      </c>
    </row>
    <row r="398" spans="1:35" x14ac:dyDescent="0.2">
      <c r="A398">
        <v>395</v>
      </c>
      <c r="B398" s="8">
        <v>9.1203703703703703E-2</v>
      </c>
      <c r="C398" s="6">
        <v>206.57070707070699</v>
      </c>
      <c r="D398" s="6">
        <v>180.81313131313101</v>
      </c>
      <c r="E398" s="7">
        <v>15</v>
      </c>
      <c r="AA398" s="24">
        <v>227.5</v>
      </c>
      <c r="AB398" s="6">
        <v>197.5</v>
      </c>
      <c r="AC398" s="6">
        <v>23</v>
      </c>
      <c r="AG398" s="24">
        <v>169.5</v>
      </c>
      <c r="AH398" s="6">
        <v>180.166666666666</v>
      </c>
      <c r="AI398" s="6">
        <v>20</v>
      </c>
    </row>
    <row r="399" spans="1:35" x14ac:dyDescent="0.2">
      <c r="A399">
        <v>396</v>
      </c>
      <c r="B399" s="8">
        <v>9.1435185185185203E-2</v>
      </c>
      <c r="C399" s="6">
        <v>208.59090909090901</v>
      </c>
      <c r="D399" s="6">
        <v>180.81313131313101</v>
      </c>
      <c r="E399" s="7">
        <v>15</v>
      </c>
      <c r="AA399" s="24">
        <v>228.166666666666</v>
      </c>
      <c r="AB399" s="6">
        <v>194.833333333333</v>
      </c>
      <c r="AC399" s="6">
        <v>23</v>
      </c>
      <c r="AG399" s="24">
        <v>172.166666666666</v>
      </c>
      <c r="AH399" s="6">
        <v>177.5</v>
      </c>
      <c r="AI399" s="6">
        <v>20</v>
      </c>
    </row>
    <row r="400" spans="1:35" x14ac:dyDescent="0.2">
      <c r="A400">
        <v>397</v>
      </c>
      <c r="B400" s="8">
        <v>9.1666666666666702E-2</v>
      </c>
      <c r="C400" s="6">
        <v>209.09595959595899</v>
      </c>
      <c r="D400" s="6">
        <v>179.297979797979</v>
      </c>
      <c r="E400" s="7">
        <v>14</v>
      </c>
      <c r="AA400" s="24">
        <v>225.5</v>
      </c>
      <c r="AB400" s="6">
        <v>194.833333333333</v>
      </c>
      <c r="AC400" s="6">
        <v>23</v>
      </c>
      <c r="AG400" s="24">
        <v>172.166666666666</v>
      </c>
      <c r="AH400" s="6">
        <v>179.5</v>
      </c>
      <c r="AI400" s="6">
        <v>21</v>
      </c>
    </row>
    <row r="401" spans="1:35" x14ac:dyDescent="0.2">
      <c r="A401">
        <v>398</v>
      </c>
      <c r="B401" s="8">
        <v>9.1898148148148104E-2</v>
      </c>
      <c r="C401" s="6">
        <v>204.550505050505</v>
      </c>
      <c r="D401" s="6">
        <v>179.297979797979</v>
      </c>
      <c r="E401" s="7">
        <v>14</v>
      </c>
      <c r="AA401" s="24">
        <v>224.833333333333</v>
      </c>
      <c r="AB401" s="6">
        <v>196.166666666666</v>
      </c>
      <c r="AC401" s="6">
        <v>22</v>
      </c>
      <c r="AG401" s="24">
        <v>169.5</v>
      </c>
      <c r="AH401" s="6">
        <v>180.833333333333</v>
      </c>
      <c r="AI401" s="6">
        <v>20</v>
      </c>
    </row>
    <row r="402" spans="1:35" x14ac:dyDescent="0.2">
      <c r="A402">
        <v>399</v>
      </c>
      <c r="B402" s="8">
        <v>9.2129629629629603E-2</v>
      </c>
      <c r="C402" s="6">
        <v>202.530303030303</v>
      </c>
      <c r="D402" s="6">
        <v>180.81313131313101</v>
      </c>
      <c r="E402" s="7">
        <v>14</v>
      </c>
      <c r="AA402" s="24">
        <v>221.5</v>
      </c>
      <c r="AB402" s="6">
        <v>197.5</v>
      </c>
      <c r="AC402" s="6">
        <v>22</v>
      </c>
      <c r="AG402" s="24">
        <v>168.166666666666</v>
      </c>
      <c r="AH402" s="6">
        <v>180.166666666666</v>
      </c>
      <c r="AI402" s="6">
        <v>20</v>
      </c>
    </row>
    <row r="403" spans="1:35" x14ac:dyDescent="0.2">
      <c r="A403">
        <v>400</v>
      </c>
      <c r="B403" s="8">
        <v>9.2361111111111102E-2</v>
      </c>
      <c r="C403" s="6">
        <v>201.52020202020199</v>
      </c>
      <c r="D403" s="6">
        <v>180.30808080808001</v>
      </c>
      <c r="E403" s="7">
        <v>15</v>
      </c>
      <c r="AA403" s="24">
        <v>222.833333333333</v>
      </c>
      <c r="AB403" s="6">
        <v>198.166666666666</v>
      </c>
      <c r="AC403" s="6">
        <v>22</v>
      </c>
      <c r="AG403" s="24">
        <v>168.166666666666</v>
      </c>
      <c r="AH403" s="6">
        <v>181.5</v>
      </c>
      <c r="AI403" s="6">
        <v>20</v>
      </c>
    </row>
    <row r="404" spans="1:35" x14ac:dyDescent="0.2">
      <c r="A404">
        <v>401</v>
      </c>
      <c r="B404" s="8">
        <v>9.2592592592592601E-2</v>
      </c>
      <c r="C404" s="6">
        <v>200.51010101010101</v>
      </c>
      <c r="D404" s="6">
        <v>181.31818181818099</v>
      </c>
      <c r="E404" s="7">
        <v>15</v>
      </c>
      <c r="AA404" s="24">
        <v>220.833333333333</v>
      </c>
      <c r="AB404" s="6">
        <v>197.5</v>
      </c>
      <c r="AC404" s="6">
        <v>22</v>
      </c>
      <c r="AG404" s="24">
        <v>166.833333333333</v>
      </c>
      <c r="AH404" s="6">
        <v>182.833333333333</v>
      </c>
      <c r="AI404" s="6">
        <v>19</v>
      </c>
    </row>
    <row r="405" spans="1:35" x14ac:dyDescent="0.2">
      <c r="A405">
        <v>402</v>
      </c>
      <c r="B405" s="8">
        <v>9.28240740740741E-2</v>
      </c>
      <c r="C405" s="6">
        <v>200.51010101010101</v>
      </c>
      <c r="D405" s="6">
        <v>182.328282828282</v>
      </c>
      <c r="E405" s="7">
        <v>14</v>
      </c>
      <c r="AA405" s="24">
        <v>214.166666666666</v>
      </c>
      <c r="AB405" s="6">
        <v>198.166666666666</v>
      </c>
      <c r="AC405" s="6">
        <v>21</v>
      </c>
      <c r="AG405" s="24">
        <v>166.833333333333</v>
      </c>
      <c r="AH405" s="6">
        <v>178.833333333333</v>
      </c>
      <c r="AI405" s="6">
        <v>20</v>
      </c>
    </row>
    <row r="406" spans="1:35" x14ac:dyDescent="0.2">
      <c r="A406">
        <v>403</v>
      </c>
      <c r="B406" s="8">
        <v>9.3055555555555503E-2</v>
      </c>
      <c r="C406" s="6">
        <v>197.98484848484799</v>
      </c>
      <c r="D406" s="6">
        <v>182.833333333333</v>
      </c>
      <c r="E406" s="7">
        <v>15</v>
      </c>
      <c r="AA406" s="24">
        <v>216.166666666666</v>
      </c>
      <c r="AB406" s="6">
        <v>196.833333333333</v>
      </c>
      <c r="AC406" s="6">
        <v>21</v>
      </c>
      <c r="AG406" s="24">
        <v>166.166666666666</v>
      </c>
      <c r="AH406" s="6">
        <v>178.166666666666</v>
      </c>
      <c r="AI406" s="6">
        <v>19</v>
      </c>
    </row>
    <row r="407" spans="1:35" x14ac:dyDescent="0.2">
      <c r="A407">
        <v>404</v>
      </c>
      <c r="B407" s="8">
        <v>9.3287037037037002E-2</v>
      </c>
      <c r="C407" s="6">
        <v>202.025252525252</v>
      </c>
      <c r="D407" s="6">
        <v>180.81313131313101</v>
      </c>
      <c r="E407" s="7">
        <v>14</v>
      </c>
      <c r="AA407" s="24">
        <v>216.166666666666</v>
      </c>
      <c r="AB407" s="6">
        <v>196.166666666666</v>
      </c>
      <c r="AC407" s="6">
        <v>21</v>
      </c>
      <c r="AG407" s="24">
        <v>165.5</v>
      </c>
      <c r="AH407" s="6">
        <v>177.5</v>
      </c>
      <c r="AI407" s="6">
        <v>19</v>
      </c>
    </row>
    <row r="408" spans="1:35" x14ac:dyDescent="0.2">
      <c r="AA408" s="24">
        <v>216.833333333333</v>
      </c>
      <c r="AB408" s="6">
        <v>196.166666666666</v>
      </c>
      <c r="AC408" s="6">
        <v>22</v>
      </c>
      <c r="AG408" s="24">
        <v>166.833333333333</v>
      </c>
      <c r="AH408" s="6">
        <v>176.166666666666</v>
      </c>
      <c r="AI408" s="6">
        <v>18</v>
      </c>
    </row>
  </sheetData>
  <mergeCells count="11">
    <mergeCell ref="R2:T2"/>
    <mergeCell ref="C2:E2"/>
    <mergeCell ref="F2:H2"/>
    <mergeCell ref="I2:K2"/>
    <mergeCell ref="L2:N2"/>
    <mergeCell ref="O2:Q2"/>
    <mergeCell ref="U2:W2"/>
    <mergeCell ref="X2:Z2"/>
    <mergeCell ref="AA2:AC2"/>
    <mergeCell ref="AD2:AF2"/>
    <mergeCell ref="AG2:A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407"/>
  <sheetViews>
    <sheetView topLeftCell="A363" zoomScale="60" zoomScaleNormal="60" workbookViewId="0">
      <selection activeCell="B357" sqref="B357:B407"/>
    </sheetView>
  </sheetViews>
  <sheetFormatPr baseColWidth="10" defaultColWidth="8.83203125" defaultRowHeight="16" x14ac:dyDescent="0.2"/>
  <cols>
    <col min="1" max="1" width="5.1640625" bestFit="1" customWidth="1"/>
    <col min="2" max="2" width="10.1640625" style="1" bestFit="1" customWidth="1"/>
    <col min="6" max="6" width="9" style="22"/>
    <col min="7" max="8" width="9"/>
    <col min="9" max="9" width="9" style="22"/>
    <col min="10" max="11" width="9"/>
    <col min="12" max="12" width="9" style="22"/>
    <col min="15" max="15" width="9" style="22"/>
    <col min="18" max="18" width="9" style="22"/>
    <col min="21" max="21" width="9" style="22"/>
    <col min="24" max="24" width="9" style="22"/>
    <col min="27" max="27" width="9" style="22"/>
    <col min="30" max="30" width="9" style="22"/>
    <col min="32" max="32" width="9" style="1"/>
  </cols>
  <sheetData>
    <row r="2" spans="1:32" x14ac:dyDescent="0.2">
      <c r="C2" s="34" t="s">
        <v>34</v>
      </c>
      <c r="D2" s="35"/>
      <c r="E2" s="35"/>
      <c r="F2" s="37" t="s">
        <v>40</v>
      </c>
      <c r="G2" s="37"/>
      <c r="H2" s="37"/>
      <c r="I2" s="37" t="s">
        <v>41</v>
      </c>
      <c r="J2" s="37"/>
      <c r="K2" s="37"/>
      <c r="L2" s="35" t="s">
        <v>42</v>
      </c>
      <c r="M2" s="35"/>
      <c r="N2" s="35"/>
      <c r="O2" s="35" t="s">
        <v>43</v>
      </c>
      <c r="P2" s="35"/>
      <c r="Q2" s="35"/>
      <c r="R2" s="35" t="s">
        <v>38</v>
      </c>
      <c r="S2" s="35"/>
      <c r="T2" s="35"/>
      <c r="U2" s="34" t="s">
        <v>39</v>
      </c>
      <c r="V2" s="35"/>
      <c r="W2" s="35"/>
      <c r="X2" s="35" t="s">
        <v>44</v>
      </c>
      <c r="Y2" s="35"/>
      <c r="Z2" s="35"/>
      <c r="AA2" s="34" t="s">
        <v>45</v>
      </c>
      <c r="AB2" s="35"/>
      <c r="AC2" s="35"/>
      <c r="AD2" s="35" t="s">
        <v>46</v>
      </c>
      <c r="AE2" s="35"/>
      <c r="AF2" s="35"/>
    </row>
    <row r="3" spans="1:32" s="5" customFormat="1" x14ac:dyDescent="0.2">
      <c r="B3" s="4" t="s">
        <v>8</v>
      </c>
      <c r="C3" s="5" t="s">
        <v>5</v>
      </c>
      <c r="D3" s="5" t="s">
        <v>6</v>
      </c>
      <c r="E3" s="5" t="s">
        <v>7</v>
      </c>
      <c r="F3" s="23" t="s">
        <v>5</v>
      </c>
      <c r="G3" s="5" t="s">
        <v>6</v>
      </c>
      <c r="H3" s="5" t="s">
        <v>7</v>
      </c>
      <c r="I3" s="23" t="s">
        <v>5</v>
      </c>
      <c r="J3" s="5" t="s">
        <v>6</v>
      </c>
      <c r="K3" s="5" t="s">
        <v>7</v>
      </c>
      <c r="L3" s="23" t="s">
        <v>5</v>
      </c>
      <c r="M3" s="5" t="s">
        <v>6</v>
      </c>
      <c r="N3" s="5" t="s">
        <v>7</v>
      </c>
      <c r="O3" s="23" t="s">
        <v>5</v>
      </c>
      <c r="P3" s="5" t="s">
        <v>6</v>
      </c>
      <c r="Q3" s="5" t="s">
        <v>7</v>
      </c>
      <c r="R3" s="23" t="s">
        <v>5</v>
      </c>
      <c r="S3" s="5" t="s">
        <v>6</v>
      </c>
      <c r="T3" s="5" t="s">
        <v>7</v>
      </c>
      <c r="U3" s="23" t="s">
        <v>5</v>
      </c>
      <c r="V3" s="5" t="s">
        <v>6</v>
      </c>
      <c r="W3" s="5" t="s">
        <v>7</v>
      </c>
      <c r="X3" s="23" t="s">
        <v>5</v>
      </c>
      <c r="Y3" s="5" t="s">
        <v>6</v>
      </c>
      <c r="Z3" s="5" t="s">
        <v>7</v>
      </c>
      <c r="AA3" s="23" t="s">
        <v>5</v>
      </c>
      <c r="AB3" s="5" t="s">
        <v>6</v>
      </c>
      <c r="AC3" s="5" t="s">
        <v>7</v>
      </c>
      <c r="AD3" s="23" t="s">
        <v>5</v>
      </c>
      <c r="AE3" s="5" t="s">
        <v>6</v>
      </c>
      <c r="AF3" s="4" t="s">
        <v>7</v>
      </c>
    </row>
    <row r="4" spans="1:32" x14ac:dyDescent="0.2">
      <c r="A4">
        <v>1</v>
      </c>
      <c r="B4" s="8">
        <v>0</v>
      </c>
      <c r="C4">
        <f>('Phagosome tracks'!C4-'Phagosome tracks'!F4)*0.116</f>
        <v>5.4906666666666286</v>
      </c>
      <c r="D4">
        <f>('Phagosome tracks'!D4-'Phagosome tracks'!G4)*0.116</f>
        <v>-11.89</v>
      </c>
      <c r="E4">
        <f>('Phagosome tracks'!E4-'Phagosome tracks'!H4)*0.5</f>
        <v>5</v>
      </c>
    </row>
    <row r="5" spans="1:32" x14ac:dyDescent="0.2">
      <c r="A5">
        <v>2</v>
      </c>
      <c r="B5" s="8">
        <v>2.3148148148148146E-4</v>
      </c>
      <c r="C5">
        <f>('Phagosome tracks'!C5-'Phagosome tracks'!F5)*0.116</f>
        <v>5.7613333333332566</v>
      </c>
      <c r="D5">
        <f>('Phagosome tracks'!D5-'Phagosome tracks'!G5)*0.116</f>
        <v>-11.542</v>
      </c>
      <c r="E5">
        <f>('Phagosome tracks'!E5-'Phagosome tracks'!H5)*0.5</f>
        <v>4</v>
      </c>
    </row>
    <row r="6" spans="1:32" x14ac:dyDescent="0.2">
      <c r="A6">
        <v>3</v>
      </c>
      <c r="B6" s="8">
        <v>4.6296296296296293E-4</v>
      </c>
      <c r="C6">
        <f>('Phagosome tracks'!C6-'Phagosome tracks'!F6)*0.116</f>
        <v>5.8580000000000005</v>
      </c>
      <c r="D6">
        <f>('Phagosome tracks'!D6-'Phagosome tracks'!G6)*0.116</f>
        <v>-11.909333333333372</v>
      </c>
      <c r="E6">
        <f>('Phagosome tracks'!E6-'Phagosome tracks'!H6)*0.5</f>
        <v>5.5</v>
      </c>
    </row>
    <row r="7" spans="1:32" x14ac:dyDescent="0.2">
      <c r="A7">
        <v>4</v>
      </c>
      <c r="B7" s="8">
        <v>6.9444444444444404E-4</v>
      </c>
      <c r="C7">
        <f>('Phagosome tracks'!C7-'Phagosome tracks'!F7)*0.116</f>
        <v>4.9106666666666285</v>
      </c>
      <c r="D7">
        <f>('Phagosome tracks'!D7-'Phagosome tracks'!G7)*0.116</f>
        <v>-11.561333333333373</v>
      </c>
      <c r="E7">
        <f>('Phagosome tracks'!E7-'Phagosome tracks'!H7)*0.5</f>
        <v>4</v>
      </c>
    </row>
    <row r="8" spans="1:32" x14ac:dyDescent="0.2">
      <c r="A8">
        <v>5</v>
      </c>
      <c r="B8" s="8">
        <v>9.2592592592592596E-4</v>
      </c>
      <c r="C8">
        <f>('Phagosome tracks'!C8-'Phagosome tracks'!F8)*0.116</f>
        <v>4.7560000000000002</v>
      </c>
      <c r="D8">
        <f>('Phagosome tracks'!D8-'Phagosome tracks'!G8)*0.116</f>
        <v>-11.039333333333373</v>
      </c>
      <c r="E8">
        <f>('Phagosome tracks'!E8-'Phagosome tracks'!H8)*0.5</f>
        <v>5</v>
      </c>
    </row>
    <row r="9" spans="1:32" x14ac:dyDescent="0.2">
      <c r="A9">
        <v>6</v>
      </c>
      <c r="B9" s="8">
        <v>1.1574074074074099E-3</v>
      </c>
      <c r="C9">
        <f>('Phagosome tracks'!C9-'Phagosome tracks'!F9)*0.116</f>
        <v>4.6206666666666285</v>
      </c>
      <c r="D9">
        <f>('Phagosome tracks'!D9-'Phagosome tracks'!G9)*0.116</f>
        <v>-11.232666666666745</v>
      </c>
      <c r="E9">
        <f>('Phagosome tracks'!E9-'Phagosome tracks'!H9)*0.5</f>
        <v>5</v>
      </c>
    </row>
    <row r="10" spans="1:32" x14ac:dyDescent="0.2">
      <c r="A10">
        <v>7</v>
      </c>
      <c r="B10" s="8">
        <v>1.38888888888889E-3</v>
      </c>
      <c r="C10">
        <f>('Phagosome tracks'!C10-'Phagosome tracks'!F10)*0.116</f>
        <v>5.1233333333332567</v>
      </c>
      <c r="D10">
        <f>('Phagosome tracks'!D10-'Phagosome tracks'!G10)*0.116</f>
        <v>-11.348666666666745</v>
      </c>
      <c r="E10">
        <f>('Phagosome tracks'!E10-'Phagosome tracks'!H10)*0.5</f>
        <v>4</v>
      </c>
    </row>
    <row r="11" spans="1:32" x14ac:dyDescent="0.2">
      <c r="A11">
        <v>8</v>
      </c>
      <c r="B11" s="8">
        <v>1.6203703703703701E-3</v>
      </c>
      <c r="C11">
        <f>('Phagosome tracks'!C11-'Phagosome tracks'!F11)*0.116</f>
        <v>4.9300000000000006</v>
      </c>
      <c r="D11">
        <f>('Phagosome tracks'!D11-'Phagosome tracks'!G11)*0.116</f>
        <v>-11.348666666666745</v>
      </c>
      <c r="E11">
        <f>('Phagosome tracks'!E11-'Phagosome tracks'!H11)*0.5</f>
        <v>4</v>
      </c>
    </row>
    <row r="12" spans="1:32" x14ac:dyDescent="0.2">
      <c r="A12">
        <v>9</v>
      </c>
      <c r="B12" s="8">
        <v>1.85185185185185E-3</v>
      </c>
      <c r="C12">
        <f>('Phagosome tracks'!C12-'Phagosome tracks'!F12)*0.116</f>
        <v>4.6786666666666283</v>
      </c>
      <c r="D12">
        <f>('Phagosome tracks'!D12-'Phagosome tracks'!G12)*0.116</f>
        <v>-11.542</v>
      </c>
      <c r="E12">
        <f>('Phagosome tracks'!E12-'Phagosome tracks'!H12)*0.5</f>
        <v>4.5</v>
      </c>
    </row>
    <row r="13" spans="1:32" x14ac:dyDescent="0.2">
      <c r="A13">
        <v>10</v>
      </c>
      <c r="B13" s="8">
        <v>2.0833333333333298E-3</v>
      </c>
      <c r="C13">
        <f>('Phagosome tracks'!C13-'Phagosome tracks'!F13)*0.116</f>
        <v>4.6980000000000004</v>
      </c>
      <c r="D13">
        <f>('Phagosome tracks'!D13-'Phagosome tracks'!G13)*0.116</f>
        <v>-11.348666666666745</v>
      </c>
      <c r="E13">
        <f>('Phagosome tracks'!E13-'Phagosome tracks'!H13)*0.5</f>
        <v>4.5</v>
      </c>
    </row>
    <row r="14" spans="1:32" x14ac:dyDescent="0.2">
      <c r="A14">
        <v>11</v>
      </c>
      <c r="B14" s="8">
        <v>2.3148148148148099E-3</v>
      </c>
      <c r="C14">
        <f>('Phagosome tracks'!C14-'Phagosome tracks'!F14)*0.116</f>
        <v>4.6980000000000004</v>
      </c>
      <c r="D14">
        <f>('Phagosome tracks'!D14-'Phagosome tracks'!G14)*0.116</f>
        <v>-11.194000000000001</v>
      </c>
      <c r="E14">
        <f>('Phagosome tracks'!E14-'Phagosome tracks'!H14)*0.5</f>
        <v>4.5</v>
      </c>
    </row>
    <row r="15" spans="1:32" x14ac:dyDescent="0.2">
      <c r="A15">
        <v>12</v>
      </c>
      <c r="B15" s="8">
        <v>2.5462962962963E-3</v>
      </c>
      <c r="C15">
        <f>('Phagosome tracks'!C15-'Phagosome tracks'!F15)*0.116</f>
        <v>4.6206666666666285</v>
      </c>
      <c r="D15">
        <f>('Phagosome tracks'!D15-'Phagosome tracks'!G15)*0.116</f>
        <v>-11.000666666666744</v>
      </c>
      <c r="E15">
        <f>('Phagosome tracks'!E15-'Phagosome tracks'!H15)*0.5</f>
        <v>5</v>
      </c>
    </row>
    <row r="16" spans="1:32" x14ac:dyDescent="0.2">
      <c r="A16">
        <v>13</v>
      </c>
      <c r="B16" s="8">
        <v>2.7777777777777801E-3</v>
      </c>
      <c r="C16">
        <f>('Phagosome tracks'!C16-'Phagosome tracks'!F16)*0.116</f>
        <v>4.234</v>
      </c>
      <c r="D16">
        <f>('Phagosome tracks'!D16-'Phagosome tracks'!G16)*0.116</f>
        <v>-11.329333333333372</v>
      </c>
      <c r="E16">
        <f>('Phagosome tracks'!E16-'Phagosome tracks'!H16)*0.5</f>
        <v>4.5</v>
      </c>
    </row>
    <row r="17" spans="1:5" x14ac:dyDescent="0.2">
      <c r="A17">
        <v>14</v>
      </c>
      <c r="B17" s="8">
        <v>3.0092592592592601E-3</v>
      </c>
      <c r="C17">
        <f>('Phagosome tracks'!C17-'Phagosome tracks'!F17)*0.116</f>
        <v>4.6206666666666285</v>
      </c>
      <c r="D17">
        <f>('Phagosome tracks'!D17-'Phagosome tracks'!G17)*0.116</f>
        <v>-11.426</v>
      </c>
      <c r="E17">
        <f>('Phagosome tracks'!E17-'Phagosome tracks'!H17)*0.5</f>
        <v>4.5</v>
      </c>
    </row>
    <row r="18" spans="1:5" x14ac:dyDescent="0.2">
      <c r="A18">
        <v>15</v>
      </c>
      <c r="B18" s="8">
        <v>3.2407407407407402E-3</v>
      </c>
      <c r="C18">
        <f>('Phagosome tracks'!C18-'Phagosome tracks'!F18)*0.116</f>
        <v>4.5046666666666288</v>
      </c>
      <c r="D18">
        <f>('Phagosome tracks'!D18-'Phagosome tracks'!G18)*0.116</f>
        <v>-11.580666666666744</v>
      </c>
      <c r="E18">
        <f>('Phagosome tracks'!E18-'Phagosome tracks'!H18)*0.5</f>
        <v>4.5</v>
      </c>
    </row>
    <row r="19" spans="1:5" x14ac:dyDescent="0.2">
      <c r="A19">
        <v>16</v>
      </c>
      <c r="B19" s="8">
        <v>3.4722222222222199E-3</v>
      </c>
      <c r="C19">
        <f>('Phagosome tracks'!C19-'Phagosome tracks'!F19)*0.116</f>
        <v>4.6206666666666285</v>
      </c>
      <c r="D19">
        <f>('Phagosome tracks'!D19-'Phagosome tracks'!G19)*0.116</f>
        <v>-11.464666666666744</v>
      </c>
      <c r="E19">
        <f>('Phagosome tracks'!E19-'Phagosome tracks'!H19)*0.5</f>
        <v>4</v>
      </c>
    </row>
    <row r="20" spans="1:5" x14ac:dyDescent="0.2">
      <c r="A20">
        <v>17</v>
      </c>
      <c r="B20" s="8">
        <v>3.7037037037036999E-3</v>
      </c>
      <c r="C20">
        <f>('Phagosome tracks'!C20-'Phagosome tracks'!F20)*0.116</f>
        <v>4.1180000000000003</v>
      </c>
      <c r="D20">
        <f>('Phagosome tracks'!D20-'Phagosome tracks'!G20)*0.116</f>
        <v>-11.600000000000001</v>
      </c>
      <c r="E20">
        <f>('Phagosome tracks'!E20-'Phagosome tracks'!H20)*0.5</f>
        <v>4</v>
      </c>
    </row>
    <row r="21" spans="1:5" x14ac:dyDescent="0.2">
      <c r="A21">
        <v>18</v>
      </c>
      <c r="B21" s="8">
        <v>3.9351851851851796E-3</v>
      </c>
      <c r="C21">
        <f>('Phagosome tracks'!C21-'Phagosome tracks'!F21)*0.116</f>
        <v>3.9826666666666286</v>
      </c>
      <c r="D21">
        <f>('Phagosome tracks'!D21-'Phagosome tracks'!G21)*0.116</f>
        <v>-11.561333333333373</v>
      </c>
      <c r="E21">
        <f>('Phagosome tracks'!E21-'Phagosome tracks'!H21)*0.5</f>
        <v>4</v>
      </c>
    </row>
    <row r="22" spans="1:5" x14ac:dyDescent="0.2">
      <c r="A22">
        <v>19</v>
      </c>
      <c r="B22" s="8">
        <v>4.1666666666666701E-3</v>
      </c>
      <c r="C22">
        <f>('Phagosome tracks'!C22-'Phagosome tracks'!F22)*0.116</f>
        <v>4.0793333333332562</v>
      </c>
      <c r="D22">
        <f>('Phagosome tracks'!D22-'Phagosome tracks'!G22)*0.116</f>
        <v>-11.774000000000001</v>
      </c>
      <c r="E22">
        <f>('Phagosome tracks'!E22-'Phagosome tracks'!H22)*0.5</f>
        <v>4</v>
      </c>
    </row>
    <row r="23" spans="1:5" x14ac:dyDescent="0.2">
      <c r="A23">
        <v>20</v>
      </c>
      <c r="B23" s="8">
        <v>4.3981481481481502E-3</v>
      </c>
      <c r="C23">
        <f>('Phagosome tracks'!C23-'Phagosome tracks'!F23)*0.116</f>
        <v>3.9826666666666286</v>
      </c>
      <c r="D23">
        <f>('Phagosome tracks'!D23-'Phagosome tracks'!G23)*0.116</f>
        <v>-11.851333333333372</v>
      </c>
      <c r="E23">
        <f>('Phagosome tracks'!E23-'Phagosome tracks'!H23)*0.5</f>
        <v>4.5</v>
      </c>
    </row>
    <row r="24" spans="1:5" x14ac:dyDescent="0.2">
      <c r="A24">
        <v>21</v>
      </c>
      <c r="B24" s="8">
        <v>4.6296296296296302E-3</v>
      </c>
      <c r="C24">
        <f>('Phagosome tracks'!C24-'Phagosome tracks'!F24)*0.116</f>
        <v>4.0019999999999998</v>
      </c>
      <c r="D24">
        <f>('Phagosome tracks'!D24-'Phagosome tracks'!G24)*0.116</f>
        <v>-11.909333333333372</v>
      </c>
      <c r="E24">
        <f>('Phagosome tracks'!E24-'Phagosome tracks'!H24)*0.5</f>
        <v>3.5</v>
      </c>
    </row>
    <row r="25" spans="1:5" x14ac:dyDescent="0.2">
      <c r="A25">
        <v>22</v>
      </c>
      <c r="B25" s="8">
        <v>4.8611111111111103E-3</v>
      </c>
      <c r="C25">
        <f>('Phagosome tracks'!C25-'Phagosome tracks'!F25)*0.116</f>
        <v>3.4993333333332566</v>
      </c>
      <c r="D25">
        <f>('Phagosome tracks'!D25-'Phagosome tracks'!G25)*0.116</f>
        <v>-11.31</v>
      </c>
      <c r="E25">
        <f>('Phagosome tracks'!E25-'Phagosome tracks'!H25)*0.5</f>
        <v>4</v>
      </c>
    </row>
    <row r="26" spans="1:5" x14ac:dyDescent="0.2">
      <c r="A26">
        <v>23</v>
      </c>
      <c r="B26" s="8">
        <v>5.0925925925925904E-3</v>
      </c>
      <c r="C26">
        <f>('Phagosome tracks'!C26-'Phagosome tracks'!F26)*0.116</f>
        <v>3.4993333333332566</v>
      </c>
      <c r="D26">
        <f>('Phagosome tracks'!D26-'Phagosome tracks'!G26)*0.116</f>
        <v>-11.619333333333373</v>
      </c>
      <c r="E26">
        <f>('Phagosome tracks'!E26-'Phagosome tracks'!H26)*0.5</f>
        <v>4.5</v>
      </c>
    </row>
    <row r="27" spans="1:5" x14ac:dyDescent="0.2">
      <c r="A27">
        <v>24</v>
      </c>
      <c r="B27" s="8">
        <v>5.3240740740740696E-3</v>
      </c>
      <c r="C27">
        <f>('Phagosome tracks'!C27-'Phagosome tracks'!F27)*0.116</f>
        <v>3.8086666666666282</v>
      </c>
      <c r="D27">
        <f>('Phagosome tracks'!D27-'Phagosome tracks'!G27)*0.116</f>
        <v>-11.271333333333372</v>
      </c>
      <c r="E27">
        <f>('Phagosome tracks'!E27-'Phagosome tracks'!H27)*0.5</f>
        <v>4.5</v>
      </c>
    </row>
    <row r="28" spans="1:5" x14ac:dyDescent="0.2">
      <c r="A28">
        <v>25</v>
      </c>
      <c r="B28" s="8">
        <v>5.5555555555555497E-3</v>
      </c>
      <c r="C28">
        <f>('Phagosome tracks'!C28-'Phagosome tracks'!F28)*0.116</f>
        <v>4.0213333333332564</v>
      </c>
      <c r="D28">
        <f>('Phagosome tracks'!D28-'Phagosome tracks'!G28)*0.116</f>
        <v>-11.136000000000001</v>
      </c>
      <c r="E28">
        <f>('Phagosome tracks'!E28-'Phagosome tracks'!H28)*0.5</f>
        <v>3.5</v>
      </c>
    </row>
    <row r="29" spans="1:5" x14ac:dyDescent="0.2">
      <c r="A29">
        <v>26</v>
      </c>
      <c r="B29" s="8">
        <v>5.7870370370370402E-3</v>
      </c>
      <c r="C29">
        <f>('Phagosome tracks'!C29-'Phagosome tracks'!F29)*0.116</f>
        <v>3.8086666666666282</v>
      </c>
      <c r="D29">
        <f>('Phagosome tracks'!D29-'Phagosome tracks'!G29)*0.116</f>
        <v>-11.000666666666744</v>
      </c>
      <c r="E29">
        <f>('Phagosome tracks'!E29-'Phagosome tracks'!H29)*0.5</f>
        <v>4.5</v>
      </c>
    </row>
    <row r="30" spans="1:5" x14ac:dyDescent="0.2">
      <c r="A30">
        <v>27</v>
      </c>
      <c r="B30" s="8">
        <v>6.0185185185185203E-3</v>
      </c>
      <c r="C30">
        <f>('Phagosome tracks'!C30-'Phagosome tracks'!F30)*0.116</f>
        <v>3.0546666666666282</v>
      </c>
      <c r="D30">
        <f>('Phagosome tracks'!D30-'Phagosome tracks'!G30)*0.116</f>
        <v>-10.73</v>
      </c>
      <c r="E30">
        <f>('Phagosome tracks'!E30-'Phagosome tracks'!H30)*0.5</f>
        <v>4.5</v>
      </c>
    </row>
    <row r="31" spans="1:5" x14ac:dyDescent="0.2">
      <c r="A31">
        <v>28</v>
      </c>
      <c r="B31" s="8">
        <v>6.2500000000000003E-3</v>
      </c>
      <c r="C31">
        <f>('Phagosome tracks'!C31-'Phagosome tracks'!F31)*0.116</f>
        <v>3.1320000000000001</v>
      </c>
      <c r="D31">
        <f>('Phagosome tracks'!D31-'Phagosome tracks'!G31)*0.116</f>
        <v>-10.691333333333372</v>
      </c>
      <c r="E31">
        <f>('Phagosome tracks'!E31-'Phagosome tracks'!H31)*0.5</f>
        <v>4</v>
      </c>
    </row>
    <row r="32" spans="1:5" x14ac:dyDescent="0.2">
      <c r="A32">
        <v>29</v>
      </c>
      <c r="B32" s="8">
        <v>6.4814814814814804E-3</v>
      </c>
      <c r="C32">
        <f>('Phagosome tracks'!C32-'Phagosome tracks'!F32)*0.116</f>
        <v>3.2286666666666282</v>
      </c>
      <c r="D32">
        <f>('Phagosome tracks'!D32-'Phagosome tracks'!G32)*0.116</f>
        <v>-10.923333333333373</v>
      </c>
      <c r="E32">
        <f>('Phagosome tracks'!E32-'Phagosome tracks'!H32)*0.5</f>
        <v>4</v>
      </c>
    </row>
    <row r="33" spans="1:9" x14ac:dyDescent="0.2">
      <c r="A33">
        <v>30</v>
      </c>
      <c r="B33" s="8">
        <v>6.7129629629629596E-3</v>
      </c>
      <c r="C33">
        <f>('Phagosome tracks'!C33-'Phagosome tracks'!F33)*0.116</f>
        <v>2.9193333333332565</v>
      </c>
      <c r="D33">
        <f>('Phagosome tracks'!D33-'Phagosome tracks'!G33)*0.116</f>
        <v>-11.155333333333372</v>
      </c>
      <c r="E33">
        <f>('Phagosome tracks'!E33-'Phagosome tracks'!H33)*0.5</f>
        <v>4</v>
      </c>
    </row>
    <row r="34" spans="1:9" x14ac:dyDescent="0.2">
      <c r="A34">
        <v>31</v>
      </c>
      <c r="B34" s="8">
        <v>6.9444444444444397E-3</v>
      </c>
      <c r="C34">
        <f>('Phagosome tracks'!C34-'Phagosome tracks'!F34)*0.116</f>
        <v>3.4220000000000002</v>
      </c>
      <c r="D34">
        <f>('Phagosome tracks'!D34-'Phagosome tracks'!G34)*0.116</f>
        <v>-10.672000000000001</v>
      </c>
      <c r="E34">
        <f>('Phagosome tracks'!E34-'Phagosome tracks'!H34)*0.5</f>
        <v>5</v>
      </c>
    </row>
    <row r="35" spans="1:9" x14ac:dyDescent="0.2">
      <c r="A35">
        <v>32</v>
      </c>
      <c r="B35" s="8">
        <v>7.1759259259259302E-3</v>
      </c>
      <c r="C35">
        <f>('Phagosome tracks'!C35-'Phagosome tracks'!F35)*0.116</f>
        <v>3.8473333333332564</v>
      </c>
      <c r="D35">
        <f>('Phagosome tracks'!D35-'Phagosome tracks'!G35)*0.116</f>
        <v>-10.846</v>
      </c>
      <c r="E35">
        <f>('Phagosome tracks'!E35-'Phagosome tracks'!H35)*0.5</f>
        <v>4</v>
      </c>
    </row>
    <row r="36" spans="1:9" x14ac:dyDescent="0.2">
      <c r="A36">
        <v>33</v>
      </c>
      <c r="B36" s="8">
        <v>7.4074074074074103E-3</v>
      </c>
      <c r="C36">
        <f>('Phagosome tracks'!C36-'Phagosome tracks'!F36)*0.116</f>
        <v>4.0793333333332562</v>
      </c>
      <c r="D36">
        <f>('Phagosome tracks'!D36-'Phagosome tracks'!G36)*0.116</f>
        <v>-10.942666666666744</v>
      </c>
      <c r="E36">
        <f>('Phagosome tracks'!E36-'Phagosome tracks'!H36)*0.5</f>
        <v>5</v>
      </c>
    </row>
    <row r="37" spans="1:9" x14ac:dyDescent="0.2">
      <c r="A37">
        <v>34</v>
      </c>
      <c r="B37" s="8">
        <v>7.6388888888888904E-3</v>
      </c>
    </row>
    <row r="38" spans="1:9" x14ac:dyDescent="0.2">
      <c r="A38">
        <v>35</v>
      </c>
      <c r="B38" s="8">
        <v>7.8703703703703696E-3</v>
      </c>
    </row>
    <row r="39" spans="1:9" x14ac:dyDescent="0.2">
      <c r="A39">
        <v>36</v>
      </c>
      <c r="B39" s="8">
        <v>8.1018518518518497E-3</v>
      </c>
    </row>
    <row r="40" spans="1:9" x14ac:dyDescent="0.2">
      <c r="A40">
        <v>37</v>
      </c>
      <c r="B40" s="8">
        <v>8.3333333333333297E-3</v>
      </c>
    </row>
    <row r="41" spans="1:9" x14ac:dyDescent="0.2">
      <c r="A41">
        <v>38</v>
      </c>
      <c r="B41" s="8">
        <v>8.5648148148148098E-3</v>
      </c>
    </row>
    <row r="42" spans="1:9" x14ac:dyDescent="0.2">
      <c r="A42">
        <v>39</v>
      </c>
      <c r="B42" s="8">
        <v>8.7962962962963003E-3</v>
      </c>
    </row>
    <row r="43" spans="1:9" x14ac:dyDescent="0.2">
      <c r="A43">
        <v>40</v>
      </c>
      <c r="B43" s="8">
        <v>9.0277777777777804E-3</v>
      </c>
    </row>
    <row r="44" spans="1:9" x14ac:dyDescent="0.2">
      <c r="A44">
        <v>41</v>
      </c>
      <c r="B44" s="8">
        <v>9.2592592592592605E-3</v>
      </c>
    </row>
    <row r="45" spans="1:9" x14ac:dyDescent="0.2">
      <c r="A45">
        <v>42</v>
      </c>
      <c r="B45" s="10">
        <v>9.4907407407407406E-3</v>
      </c>
    </row>
    <row r="46" spans="1:9" x14ac:dyDescent="0.2">
      <c r="A46">
        <v>43</v>
      </c>
      <c r="B46" s="8">
        <v>9.7222222222222206E-3</v>
      </c>
    </row>
    <row r="47" spans="1:9" x14ac:dyDescent="0.2">
      <c r="A47">
        <v>44</v>
      </c>
      <c r="B47" s="8">
        <v>9.9537037037037007E-3</v>
      </c>
      <c r="F47" s="22">
        <f>('Phagosome tracks'!C47-'Phagosome tracks'!I47)*0.116</f>
        <v>21.672666666666629</v>
      </c>
      <c r="G47">
        <f>('Phagosome tracks'!D47-'Phagosome tracks'!J47)*0.116</f>
        <v>-12.160666666666744</v>
      </c>
      <c r="H47" s="1">
        <f>('Phagosome tracks'!E47-'Phagosome tracks'!K47)*0.5</f>
        <v>6</v>
      </c>
      <c r="I47"/>
    </row>
    <row r="48" spans="1:9" x14ac:dyDescent="0.2">
      <c r="A48">
        <v>45</v>
      </c>
      <c r="B48" s="8">
        <v>1.01851851851852E-2</v>
      </c>
      <c r="F48" s="22">
        <f>('Phagosome tracks'!C48-'Phagosome tracks'!I48)*0.116</f>
        <v>21.614666666666629</v>
      </c>
      <c r="G48">
        <f>('Phagosome tracks'!D48-'Phagosome tracks'!J48)*0.116</f>
        <v>-12.47</v>
      </c>
      <c r="H48" s="1">
        <f>('Phagosome tracks'!E48-'Phagosome tracks'!K48)*0.5</f>
        <v>5.5</v>
      </c>
      <c r="I48"/>
    </row>
    <row r="49" spans="1:9" x14ac:dyDescent="0.2">
      <c r="A49">
        <v>46</v>
      </c>
      <c r="B49" s="8">
        <v>1.0416666666666701E-2</v>
      </c>
      <c r="F49" s="22">
        <f>('Phagosome tracks'!C49-'Phagosome tracks'!I49)*0.116</f>
        <v>21.421333333333259</v>
      </c>
      <c r="G49">
        <f>('Phagosome tracks'!D49-'Phagosome tracks'!J49)*0.116</f>
        <v>-11.89</v>
      </c>
      <c r="H49" s="1">
        <f>('Phagosome tracks'!E49-'Phagosome tracks'!K49)*0.5</f>
        <v>7</v>
      </c>
      <c r="I49"/>
    </row>
    <row r="50" spans="1:9" x14ac:dyDescent="0.2">
      <c r="A50">
        <v>47</v>
      </c>
      <c r="B50" s="8">
        <v>1.0648148148148099E-2</v>
      </c>
      <c r="F50" s="22">
        <f>('Phagosome tracks'!C50-'Phagosome tracks'!I50)*0.116</f>
        <v>21.015333333333256</v>
      </c>
      <c r="G50">
        <f>('Phagosome tracks'!D50-'Phagosome tracks'!J50)*0.116</f>
        <v>-11.909333333333372</v>
      </c>
      <c r="H50" s="1">
        <f>('Phagosome tracks'!E50-'Phagosome tracks'!K50)*0.5</f>
        <v>7</v>
      </c>
      <c r="I50"/>
    </row>
    <row r="51" spans="1:9" x14ac:dyDescent="0.2">
      <c r="A51">
        <v>48</v>
      </c>
      <c r="B51" s="8">
        <v>1.08796296296296E-2</v>
      </c>
      <c r="F51" s="22">
        <f>('Phagosome tracks'!C51-'Phagosome tracks'!I51)*0.116</f>
        <v>20.802666666666628</v>
      </c>
      <c r="G51">
        <f>('Phagosome tracks'!D51-'Phagosome tracks'!J51)*0.116</f>
        <v>-12.199333333333373</v>
      </c>
      <c r="H51" s="1">
        <f>('Phagosome tracks'!E51-'Phagosome tracks'!K51)*0.5</f>
        <v>5.5</v>
      </c>
      <c r="I51"/>
    </row>
    <row r="52" spans="1:9" x14ac:dyDescent="0.2">
      <c r="A52">
        <v>49</v>
      </c>
      <c r="B52" s="8">
        <v>1.1111111111111099E-2</v>
      </c>
      <c r="F52" s="22">
        <f>('Phagosome tracks'!C52-'Phagosome tracks'!I52)*0.116</f>
        <v>20.532</v>
      </c>
      <c r="G52">
        <f>('Phagosome tracks'!D52-'Phagosome tracks'!J52)*0.116</f>
        <v>-12.141333333333373</v>
      </c>
      <c r="H52" s="1">
        <f>('Phagosome tracks'!E52-'Phagosome tracks'!K52)*0.5</f>
        <v>6</v>
      </c>
      <c r="I52"/>
    </row>
    <row r="53" spans="1:9" x14ac:dyDescent="0.2">
      <c r="A53">
        <v>50</v>
      </c>
      <c r="B53" s="8">
        <v>1.13425925925926E-2</v>
      </c>
      <c r="F53" s="22">
        <f>('Phagosome tracks'!C53-'Phagosome tracks'!I53)*0.116</f>
        <v>19.700666666666628</v>
      </c>
      <c r="G53">
        <f>('Phagosome tracks'!D53-'Phagosome tracks'!J53)*0.116</f>
        <v>-11.600000000000001</v>
      </c>
      <c r="H53" s="1">
        <f>('Phagosome tracks'!E53-'Phagosome tracks'!K53)*0.5</f>
        <v>6</v>
      </c>
      <c r="I53"/>
    </row>
    <row r="54" spans="1:9" x14ac:dyDescent="0.2">
      <c r="A54">
        <v>51</v>
      </c>
      <c r="B54" s="8">
        <v>1.1574074074074099E-2</v>
      </c>
      <c r="F54" s="22">
        <f>('Phagosome tracks'!C54-'Phagosome tracks'!I54)*0.116</f>
        <v>19.565333333333257</v>
      </c>
      <c r="G54">
        <f>('Phagosome tracks'!D54-'Phagosome tracks'!J54)*0.116</f>
        <v>-11.542</v>
      </c>
      <c r="H54" s="1">
        <f>('Phagosome tracks'!E54-'Phagosome tracks'!K54)*0.5</f>
        <v>6.5</v>
      </c>
      <c r="I54"/>
    </row>
    <row r="55" spans="1:9" x14ac:dyDescent="0.2">
      <c r="A55">
        <v>52</v>
      </c>
      <c r="B55" s="8">
        <v>1.18055555555556E-2</v>
      </c>
      <c r="F55" s="22">
        <f>('Phagosome tracks'!C55-'Phagosome tracks'!I55)*0.116</f>
        <v>19.314</v>
      </c>
      <c r="G55">
        <f>('Phagosome tracks'!D55-'Phagosome tracks'!J55)*0.116</f>
        <v>-10.884666666666744</v>
      </c>
      <c r="H55" s="1">
        <f>('Phagosome tracks'!E55-'Phagosome tracks'!K55)*0.5</f>
        <v>7</v>
      </c>
      <c r="I55"/>
    </row>
    <row r="56" spans="1:9" x14ac:dyDescent="0.2">
      <c r="A56">
        <v>53</v>
      </c>
      <c r="B56" s="8">
        <v>1.2037037037037001E-2</v>
      </c>
      <c r="F56" s="22">
        <f>('Phagosome tracks'!C56-'Phagosome tracks'!I56)*0.116</f>
        <v>19.00466666666663</v>
      </c>
      <c r="G56">
        <f>('Phagosome tracks'!D56-'Phagosome tracks'!J56)*0.116</f>
        <v>-10.092000000000001</v>
      </c>
      <c r="H56" s="1">
        <f>('Phagosome tracks'!E56-'Phagosome tracks'!K56)*0.5</f>
        <v>6.5</v>
      </c>
      <c r="I56"/>
    </row>
    <row r="57" spans="1:9" x14ac:dyDescent="0.2">
      <c r="A57">
        <v>54</v>
      </c>
      <c r="B57" s="8">
        <v>1.22685185185185E-2</v>
      </c>
      <c r="F57" s="22">
        <f>('Phagosome tracks'!C57-'Phagosome tracks'!I57)*0.116</f>
        <v>18.521333333333256</v>
      </c>
      <c r="G57">
        <f>('Phagosome tracks'!D57-'Phagosome tracks'!J57)*0.116</f>
        <v>-9.6859999999999999</v>
      </c>
      <c r="H57" s="1">
        <f>('Phagosome tracks'!E57-'Phagosome tracks'!K57)*0.5</f>
        <v>6</v>
      </c>
      <c r="I57"/>
    </row>
    <row r="58" spans="1:9" x14ac:dyDescent="0.2">
      <c r="A58">
        <v>55</v>
      </c>
      <c r="B58" s="8">
        <v>1.2500000000000001E-2</v>
      </c>
      <c r="F58" s="22">
        <f>('Phagosome tracks'!C58-'Phagosome tracks'!I58)*0.116</f>
        <v>18.385999999999999</v>
      </c>
      <c r="G58">
        <f>('Phagosome tracks'!D58-'Phagosome tracks'!J58)*0.116</f>
        <v>-9.6473333333333731</v>
      </c>
      <c r="H58" s="1">
        <f>('Phagosome tracks'!E58-'Phagosome tracks'!K58)*0.5</f>
        <v>6</v>
      </c>
      <c r="I58"/>
    </row>
    <row r="59" spans="1:9" x14ac:dyDescent="0.2">
      <c r="A59">
        <v>56</v>
      </c>
      <c r="B59" s="8">
        <v>1.27314814814815E-2</v>
      </c>
      <c r="F59" s="22">
        <f>('Phagosome tracks'!C59-'Phagosome tracks'!I59)*0.116</f>
        <v>18.579333333333256</v>
      </c>
      <c r="G59">
        <f>('Phagosome tracks'!D59-'Phagosome tracks'!J59)*0.116</f>
        <v>-9.1639999999999997</v>
      </c>
      <c r="H59" s="1">
        <f>('Phagosome tracks'!E59-'Phagosome tracks'!K59)*0.5</f>
        <v>6.5</v>
      </c>
      <c r="I59"/>
    </row>
    <row r="60" spans="1:9" x14ac:dyDescent="0.2">
      <c r="A60">
        <v>57</v>
      </c>
      <c r="B60" s="8">
        <v>1.2962962962963001E-2</v>
      </c>
      <c r="F60" s="22">
        <f>('Phagosome tracks'!C60-'Phagosome tracks'!I60)*0.116</f>
        <v>17.690000000000001</v>
      </c>
      <c r="G60">
        <f>('Phagosome tracks'!D60-'Phagosome tracks'!J60)*0.116</f>
        <v>-9.048</v>
      </c>
      <c r="H60" s="1">
        <f>('Phagosome tracks'!E60-'Phagosome tracks'!K60)*0.5</f>
        <v>6</v>
      </c>
      <c r="I60"/>
    </row>
    <row r="61" spans="1:9" x14ac:dyDescent="0.2">
      <c r="A61">
        <v>58</v>
      </c>
      <c r="B61" s="8">
        <v>1.3194444444444399E-2</v>
      </c>
      <c r="F61" s="22">
        <f>('Phagosome tracks'!C61-'Phagosome tracks'!I61)*0.116</f>
        <v>17.400000000000002</v>
      </c>
      <c r="G61">
        <f>('Phagosome tracks'!D61-'Phagosome tracks'!J61)*0.116</f>
        <v>-8.5259999999999998</v>
      </c>
      <c r="H61" s="1">
        <f>('Phagosome tracks'!E61-'Phagosome tracks'!K61)*0.5</f>
        <v>6.5</v>
      </c>
      <c r="I61"/>
    </row>
    <row r="62" spans="1:9" x14ac:dyDescent="0.2">
      <c r="A62">
        <v>59</v>
      </c>
      <c r="B62" s="8">
        <v>1.34259259259259E-2</v>
      </c>
      <c r="F62" s="22">
        <f>('Phagosome tracks'!C62-'Phagosome tracks'!I62)*0.116</f>
        <v>17.013333333333257</v>
      </c>
      <c r="G62">
        <f>('Phagosome tracks'!D62-'Phagosome tracks'!J62)*0.116</f>
        <v>-8.7580000000000009</v>
      </c>
      <c r="H62" s="1">
        <f>('Phagosome tracks'!E62-'Phagosome tracks'!K62)*0.5</f>
        <v>6.5</v>
      </c>
      <c r="I62"/>
    </row>
    <row r="63" spans="1:9" x14ac:dyDescent="0.2">
      <c r="A63">
        <v>60</v>
      </c>
      <c r="B63" s="8">
        <v>1.3657407407407399E-2</v>
      </c>
      <c r="F63" s="22">
        <f>('Phagosome tracks'!C63-'Phagosome tracks'!I63)*0.116</f>
        <v>17.477333333333256</v>
      </c>
      <c r="G63">
        <f>('Phagosome tracks'!D63-'Phagosome tracks'!J63)*0.116</f>
        <v>-8.6613333333333724</v>
      </c>
      <c r="H63" s="1">
        <f>('Phagosome tracks'!E63-'Phagosome tracks'!K63)*0.5</f>
        <v>6.5</v>
      </c>
      <c r="I63"/>
    </row>
    <row r="64" spans="1:9" x14ac:dyDescent="0.2">
      <c r="A64">
        <v>61</v>
      </c>
      <c r="B64" s="8">
        <v>1.38888888888889E-2</v>
      </c>
      <c r="F64" s="22">
        <f>('Phagosome tracks'!C64-'Phagosome tracks'!I64)*0.116</f>
        <v>17.071333333333257</v>
      </c>
      <c r="G64">
        <f>('Phagosome tracks'!D64-'Phagosome tracks'!J64)*0.116</f>
        <v>-8.8933333333333717</v>
      </c>
      <c r="H64" s="1">
        <f>('Phagosome tracks'!E64-'Phagosome tracks'!K64)*0.5</f>
        <v>6.5</v>
      </c>
      <c r="I64"/>
    </row>
    <row r="65" spans="1:9" x14ac:dyDescent="0.2">
      <c r="A65">
        <v>62</v>
      </c>
      <c r="B65" s="8">
        <v>1.4120370370370399E-2</v>
      </c>
      <c r="F65" s="22">
        <f>('Phagosome tracks'!C65-'Phagosome tracks'!I65)*0.116</f>
        <v>17.187333333333257</v>
      </c>
      <c r="G65">
        <f>('Phagosome tracks'!D65-'Phagosome tracks'!J65)*0.116</f>
        <v>-8.8353333333333719</v>
      </c>
      <c r="H65" s="1">
        <f>('Phagosome tracks'!E65-'Phagosome tracks'!K65)*0.5</f>
        <v>6</v>
      </c>
      <c r="I65"/>
    </row>
    <row r="66" spans="1:9" x14ac:dyDescent="0.2">
      <c r="A66">
        <v>63</v>
      </c>
      <c r="B66" s="8">
        <v>1.43518518518519E-2</v>
      </c>
      <c r="F66" s="22">
        <f>('Phagosome tracks'!C66-'Phagosome tracks'!I66)*0.116</f>
        <v>17.187333333333257</v>
      </c>
      <c r="G66">
        <f>('Phagosome tracks'!D66-'Phagosome tracks'!J66)*0.116</f>
        <v>-8.9513333333333716</v>
      </c>
      <c r="H66" s="1">
        <f>('Phagosome tracks'!E66-'Phagosome tracks'!K66)*0.5</f>
        <v>6</v>
      </c>
      <c r="I66"/>
    </row>
    <row r="67" spans="1:9" x14ac:dyDescent="0.2">
      <c r="A67">
        <v>64</v>
      </c>
      <c r="B67" s="8">
        <v>1.4583333333333301E-2</v>
      </c>
      <c r="F67" s="22">
        <f>('Phagosome tracks'!C67-'Phagosome tracks'!I67)*0.116</f>
        <v>17.013333333333257</v>
      </c>
      <c r="G67">
        <f>('Phagosome tracks'!D67-'Phagosome tracks'!J67)*0.116</f>
        <v>-8.9513333333333716</v>
      </c>
      <c r="H67" s="1">
        <f>('Phagosome tracks'!E67-'Phagosome tracks'!K67)*0.5</f>
        <v>6.5</v>
      </c>
      <c r="I67"/>
    </row>
    <row r="68" spans="1:9" x14ac:dyDescent="0.2">
      <c r="A68">
        <v>65</v>
      </c>
      <c r="B68" s="8">
        <v>1.48148148148148E-2</v>
      </c>
      <c r="F68" s="22">
        <f>('Phagosome tracks'!C68-'Phagosome tracks'!I68)*0.116</f>
        <v>17.187333333333257</v>
      </c>
      <c r="G68">
        <f>('Phagosome tracks'!D68-'Phagosome tracks'!J68)*0.116</f>
        <v>-9.1253333333333728</v>
      </c>
      <c r="H68" s="1">
        <f>('Phagosome tracks'!E68-'Phagosome tracks'!K68)*0.5</f>
        <v>6</v>
      </c>
      <c r="I68"/>
    </row>
    <row r="69" spans="1:9" x14ac:dyDescent="0.2">
      <c r="A69">
        <v>66</v>
      </c>
      <c r="B69" s="8">
        <v>1.5046296296296301E-2</v>
      </c>
      <c r="F69" s="22">
        <f>('Phagosome tracks'!C69-'Phagosome tracks'!I69)*0.116</f>
        <v>16.298000000000002</v>
      </c>
      <c r="G69">
        <f>('Phagosome tracks'!D69-'Phagosome tracks'!J69)*0.116</f>
        <v>-9.1639999999999997</v>
      </c>
      <c r="H69" s="1">
        <f>('Phagosome tracks'!E69-'Phagosome tracks'!K69)*0.5</f>
        <v>6</v>
      </c>
      <c r="I69"/>
    </row>
    <row r="70" spans="1:9" x14ac:dyDescent="0.2">
      <c r="A70">
        <v>67</v>
      </c>
      <c r="B70" s="8">
        <v>1.52777777777778E-2</v>
      </c>
      <c r="F70" s="22">
        <f>('Phagosome tracks'!C70-'Phagosome tracks'!I70)*0.116</f>
        <v>16.39466666666663</v>
      </c>
      <c r="G70">
        <f>('Phagosome tracks'!D70-'Phagosome tracks'!J70)*0.116</f>
        <v>-8.6033333333333726</v>
      </c>
      <c r="H70" s="1">
        <f>('Phagosome tracks'!E70-'Phagosome tracks'!K70)*0.5</f>
        <v>6</v>
      </c>
      <c r="I70"/>
    </row>
    <row r="71" spans="1:9" x14ac:dyDescent="0.2">
      <c r="A71">
        <v>68</v>
      </c>
      <c r="B71" s="8">
        <v>1.5509259259259301E-2</v>
      </c>
      <c r="F71" s="22">
        <f>('Phagosome tracks'!C71-'Phagosome tracks'!I71)*0.116</f>
        <v>16.104666666666628</v>
      </c>
      <c r="G71">
        <f>('Phagosome tracks'!D71-'Phagosome tracks'!J71)*0.116</f>
        <v>-8.5839999999999996</v>
      </c>
      <c r="H71" s="1">
        <f>('Phagosome tracks'!E71-'Phagosome tracks'!K71)*0.5</f>
        <v>6.5</v>
      </c>
      <c r="I71"/>
    </row>
    <row r="72" spans="1:9" x14ac:dyDescent="0.2">
      <c r="A72">
        <v>69</v>
      </c>
      <c r="B72" s="8">
        <v>1.5740740740740701E-2</v>
      </c>
      <c r="F72" s="22">
        <f>('Phagosome tracks'!C72-'Phagosome tracks'!I72)*0.116</f>
        <v>16.220666666666627</v>
      </c>
      <c r="G72">
        <f>('Phagosome tracks'!D72-'Phagosome tracks'!J72)*0.116</f>
        <v>-8.9513333333333716</v>
      </c>
      <c r="H72" s="1">
        <f>('Phagosome tracks'!E72-'Phagosome tracks'!K72)*0.5</f>
        <v>5.5</v>
      </c>
      <c r="I72"/>
    </row>
    <row r="73" spans="1:9" x14ac:dyDescent="0.2">
      <c r="A73">
        <v>70</v>
      </c>
      <c r="B73" s="8">
        <v>1.59722222222222E-2</v>
      </c>
      <c r="F73" s="22">
        <f>('Phagosome tracks'!C73-'Phagosome tracks'!I73)*0.116</f>
        <v>16.56866666666663</v>
      </c>
      <c r="G73">
        <f>('Phagosome tracks'!D73-'Phagosome tracks'!J73)*0.116</f>
        <v>-8.6420000000000012</v>
      </c>
      <c r="H73" s="1">
        <f>('Phagosome tracks'!E73-'Phagosome tracks'!K73)*0.5</f>
        <v>6.5</v>
      </c>
      <c r="I73"/>
    </row>
    <row r="74" spans="1:9" x14ac:dyDescent="0.2">
      <c r="A74">
        <v>71</v>
      </c>
      <c r="B74" s="8">
        <v>1.6203703703703699E-2</v>
      </c>
      <c r="F74" s="22">
        <f>('Phagosome tracks'!C74-'Phagosome tracks'!I74)*0.116</f>
        <v>16.298000000000002</v>
      </c>
      <c r="G74">
        <f>('Phagosome tracks'!D74-'Phagosome tracks'!J74)*0.116</f>
        <v>-9.3766666666667433</v>
      </c>
      <c r="H74" s="1">
        <f>('Phagosome tracks'!E74-'Phagosome tracks'!K74)*0.5</f>
        <v>5.5</v>
      </c>
      <c r="I74"/>
    </row>
    <row r="75" spans="1:9" x14ac:dyDescent="0.2">
      <c r="A75">
        <v>72</v>
      </c>
      <c r="B75" s="8">
        <v>1.6435185185185198E-2</v>
      </c>
      <c r="F75" s="22">
        <f>('Phagosome tracks'!C75-'Phagosome tracks'!I75)*0.116</f>
        <v>16.298000000000002</v>
      </c>
      <c r="G75">
        <f>('Phagosome tracks'!D75-'Phagosome tracks'!J75)*0.116</f>
        <v>-9.3766666666667433</v>
      </c>
      <c r="H75" s="1">
        <f>('Phagosome tracks'!E75-'Phagosome tracks'!K75)*0.5</f>
        <v>6</v>
      </c>
      <c r="I75"/>
    </row>
    <row r="76" spans="1:9" x14ac:dyDescent="0.2">
      <c r="A76">
        <v>73</v>
      </c>
      <c r="B76" s="8">
        <v>1.6666666666666701E-2</v>
      </c>
      <c r="F76" s="22">
        <f>('Phagosome tracks'!C76-'Phagosome tracks'!I76)*0.116</f>
        <v>16.414000000000001</v>
      </c>
      <c r="G76">
        <f>('Phagosome tracks'!D76-'Phagosome tracks'!J76)*0.116</f>
        <v>-8.9513333333333716</v>
      </c>
      <c r="H76" s="1">
        <f>('Phagosome tracks'!E76-'Phagosome tracks'!K76)*0.5</f>
        <v>6.5</v>
      </c>
      <c r="I76"/>
    </row>
    <row r="77" spans="1:9" x14ac:dyDescent="0.2">
      <c r="A77">
        <v>74</v>
      </c>
      <c r="B77" s="8">
        <v>1.68981481481481E-2</v>
      </c>
      <c r="F77" s="22">
        <f>('Phagosome tracks'!C77-'Phagosome tracks'!I77)*0.116</f>
        <v>16.433333333333259</v>
      </c>
      <c r="G77">
        <f>('Phagosome tracks'!D77-'Phagosome tracks'!J77)*0.116</f>
        <v>-9.0093333333333714</v>
      </c>
      <c r="H77" s="1">
        <f>('Phagosome tracks'!E77-'Phagosome tracks'!K77)*0.5</f>
        <v>6</v>
      </c>
      <c r="I77"/>
    </row>
    <row r="78" spans="1:9" x14ac:dyDescent="0.2">
      <c r="A78">
        <v>75</v>
      </c>
      <c r="B78" s="8">
        <v>1.7129629629629599E-2</v>
      </c>
      <c r="F78" s="22">
        <f>('Phagosome tracks'!C78-'Phagosome tracks'!I78)*0.116</f>
        <v>16.007999999999999</v>
      </c>
      <c r="G78">
        <f>('Phagosome tracks'!D78-'Phagosome tracks'!J78)*0.116</f>
        <v>-8.7386666666667434</v>
      </c>
      <c r="H78" s="1">
        <f>('Phagosome tracks'!E78-'Phagosome tracks'!K78)*0.5</f>
        <v>6</v>
      </c>
      <c r="I78"/>
    </row>
    <row r="79" spans="1:9" x14ac:dyDescent="0.2">
      <c r="A79">
        <v>76</v>
      </c>
      <c r="B79" s="8">
        <v>1.7361111111111101E-2</v>
      </c>
      <c r="F79" s="22">
        <f>('Phagosome tracks'!C79-'Phagosome tracks'!I79)*0.116</f>
        <v>15.679333333333258</v>
      </c>
      <c r="G79">
        <f>('Phagosome tracks'!D79-'Phagosome tracks'!J79)*0.116</f>
        <v>-8.2553333333333718</v>
      </c>
      <c r="H79" s="1">
        <f>('Phagosome tracks'!E79-'Phagosome tracks'!K79)*0.5</f>
        <v>6.5</v>
      </c>
      <c r="I79"/>
    </row>
    <row r="80" spans="1:9" x14ac:dyDescent="0.2">
      <c r="A80">
        <v>77</v>
      </c>
      <c r="B80" s="8">
        <v>1.7592592592592601E-2</v>
      </c>
      <c r="F80" s="22">
        <f>('Phagosome tracks'!C80-'Phagosome tracks'!I80)*0.116</f>
        <v>15.911333333333257</v>
      </c>
      <c r="G80">
        <f>('Phagosome tracks'!D80-'Phagosome tracks'!J80)*0.116</f>
        <v>-8.6033333333333726</v>
      </c>
      <c r="H80" s="1">
        <f>('Phagosome tracks'!E80-'Phagosome tracks'!K80)*0.5</f>
        <v>7</v>
      </c>
      <c r="I80"/>
    </row>
    <row r="81" spans="1:9" x14ac:dyDescent="0.2">
      <c r="A81">
        <v>78</v>
      </c>
      <c r="B81" s="8">
        <v>1.78240740740741E-2</v>
      </c>
      <c r="F81" s="22">
        <f>('Phagosome tracks'!C81-'Phagosome tracks'!I81)*0.116</f>
        <v>16.375333333333256</v>
      </c>
      <c r="G81">
        <f>('Phagosome tracks'!D81-'Phagosome tracks'!J81)*0.116</f>
        <v>-8.6613333333333724</v>
      </c>
      <c r="H81" s="1">
        <f>('Phagosome tracks'!E81-'Phagosome tracks'!K81)*0.5</f>
        <v>6</v>
      </c>
      <c r="I81"/>
    </row>
    <row r="82" spans="1:9" x14ac:dyDescent="0.2">
      <c r="A82">
        <v>79</v>
      </c>
      <c r="B82" s="8">
        <v>1.8055555555555599E-2</v>
      </c>
      <c r="F82" s="22">
        <f>('Phagosome tracks'!C82-'Phagosome tracks'!I82)*0.116</f>
        <v>16.742666666666629</v>
      </c>
      <c r="G82">
        <f>('Phagosome tracks'!D82-'Phagosome tracks'!J82)*0.116</f>
        <v>-9.1639999999999997</v>
      </c>
      <c r="H82" s="1">
        <f>('Phagosome tracks'!E82-'Phagosome tracks'!K82)*0.5</f>
        <v>6.5</v>
      </c>
      <c r="I82"/>
    </row>
    <row r="83" spans="1:9" x14ac:dyDescent="0.2">
      <c r="A83">
        <v>80</v>
      </c>
      <c r="B83" s="8">
        <v>1.8287037037037001E-2</v>
      </c>
      <c r="F83" s="22">
        <f>('Phagosome tracks'!C83-'Phagosome tracks'!I83)*0.116</f>
        <v>16.356000000000002</v>
      </c>
      <c r="G83">
        <f>('Phagosome tracks'!D83-'Phagosome tracks'!J83)*0.116</f>
        <v>-9.4540000000000006</v>
      </c>
      <c r="H83" s="1">
        <f>('Phagosome tracks'!E83-'Phagosome tracks'!K83)*0.5</f>
        <v>6</v>
      </c>
      <c r="I83"/>
    </row>
    <row r="84" spans="1:9" x14ac:dyDescent="0.2">
      <c r="A84">
        <v>81</v>
      </c>
      <c r="B84" s="8">
        <v>1.85185185185185E-2</v>
      </c>
      <c r="F84" s="22">
        <f>('Phagosome tracks'!C84-'Phagosome tracks'!I84)*0.116</f>
        <v>16.278666666666631</v>
      </c>
      <c r="G84">
        <f>('Phagosome tracks'!D84-'Phagosome tracks'!J84)*0.116</f>
        <v>-9.2026666666667438</v>
      </c>
      <c r="H84" s="1">
        <f>('Phagosome tracks'!E84-'Phagosome tracks'!K84)*0.5</f>
        <v>6.5</v>
      </c>
      <c r="I84"/>
    </row>
    <row r="85" spans="1:9" x14ac:dyDescent="0.2">
      <c r="A85">
        <v>82</v>
      </c>
      <c r="B85" s="8">
        <v>1.8749999999999999E-2</v>
      </c>
      <c r="F85" s="22">
        <f>('Phagosome tracks'!C85-'Phagosome tracks'!I85)*0.116</f>
        <v>16.375333333333256</v>
      </c>
      <c r="G85">
        <f>('Phagosome tracks'!D85-'Phagosome tracks'!J85)*0.116</f>
        <v>-8.9126666666667447</v>
      </c>
      <c r="H85" s="1">
        <f>('Phagosome tracks'!E85-'Phagosome tracks'!K85)*0.5</f>
        <v>7</v>
      </c>
      <c r="I85"/>
    </row>
    <row r="86" spans="1:9" x14ac:dyDescent="0.2">
      <c r="A86">
        <v>83</v>
      </c>
      <c r="B86" s="8">
        <v>1.8981481481481498E-2</v>
      </c>
      <c r="F86" s="22">
        <f>('Phagosome tracks'!C86-'Phagosome tracks'!I86)*0.116</f>
        <v>15.911333333333257</v>
      </c>
      <c r="G86">
        <f>('Phagosome tracks'!D86-'Phagosome tracks'!J86)*0.116</f>
        <v>-9.2993333333333723</v>
      </c>
      <c r="H86" s="1">
        <f>('Phagosome tracks'!E86-'Phagosome tracks'!K86)*0.5</f>
        <v>6.5</v>
      </c>
      <c r="I86"/>
    </row>
    <row r="87" spans="1:9" x14ac:dyDescent="0.2">
      <c r="A87">
        <v>84</v>
      </c>
      <c r="B87" s="8">
        <v>1.9212962962963001E-2</v>
      </c>
      <c r="F87" s="22">
        <f>('Phagosome tracks'!C87-'Phagosome tracks'!I87)*0.116</f>
        <v>14.964</v>
      </c>
      <c r="G87">
        <f>('Phagosome tracks'!D87-'Phagosome tracks'!J87)*0.116</f>
        <v>-9.2220000000000013</v>
      </c>
      <c r="H87" s="1">
        <f>('Phagosome tracks'!E87-'Phagosome tracks'!K87)*0.5</f>
        <v>6.5</v>
      </c>
      <c r="I87"/>
    </row>
    <row r="88" spans="1:9" x14ac:dyDescent="0.2">
      <c r="A88">
        <v>85</v>
      </c>
      <c r="B88" s="8">
        <v>1.94444444444444E-2</v>
      </c>
      <c r="F88" s="22">
        <f>('Phagosome tracks'!C88-'Phagosome tracks'!I88)*0.116</f>
        <v>14.848000000000001</v>
      </c>
      <c r="G88">
        <f>('Phagosome tracks'!D88-'Phagosome tracks'!J88)*0.116</f>
        <v>-8.7773333333333721</v>
      </c>
      <c r="H88" s="1">
        <f>('Phagosome tracks'!E88-'Phagosome tracks'!K88)*0.5</f>
        <v>6.5</v>
      </c>
      <c r="I88"/>
    </row>
    <row r="89" spans="1:9" x14ac:dyDescent="0.2">
      <c r="A89">
        <v>86</v>
      </c>
      <c r="B89" s="8">
        <v>1.9675925925925899E-2</v>
      </c>
      <c r="F89" s="22">
        <f>('Phagosome tracks'!C89-'Phagosome tracks'!I89)*0.116</f>
        <v>15.060666666666629</v>
      </c>
      <c r="G89">
        <f>('Phagosome tracks'!D89-'Phagosome tracks'!J89)*0.116</f>
        <v>-8.2746666666667448</v>
      </c>
      <c r="H89" s="1">
        <f>('Phagosome tracks'!E89-'Phagosome tracks'!K89)*0.5</f>
        <v>6.5</v>
      </c>
      <c r="I89"/>
    </row>
    <row r="90" spans="1:9" x14ac:dyDescent="0.2">
      <c r="A90">
        <v>87</v>
      </c>
      <c r="B90" s="8">
        <v>1.9907407407407401E-2</v>
      </c>
      <c r="F90" s="22">
        <f>('Phagosome tracks'!C90-'Phagosome tracks'!I90)*0.116</f>
        <v>13.978000000000002</v>
      </c>
      <c r="G90">
        <f>('Phagosome tracks'!D90-'Phagosome tracks'!J90)*0.116</f>
        <v>-8.0039999999999996</v>
      </c>
      <c r="H90" s="1">
        <f>('Phagosome tracks'!E90-'Phagosome tracks'!K90)*0.5</f>
        <v>6</v>
      </c>
      <c r="I90"/>
    </row>
    <row r="91" spans="1:9" x14ac:dyDescent="0.2">
      <c r="A91">
        <v>88</v>
      </c>
      <c r="B91" s="8">
        <v>2.0138888888888901E-2</v>
      </c>
      <c r="F91" s="22">
        <f>('Phagosome tracks'!C91-'Phagosome tracks'!I91)*0.116</f>
        <v>14.016666666666628</v>
      </c>
      <c r="G91">
        <f>('Phagosome tracks'!D91-'Phagosome tracks'!J91)*0.116</f>
        <v>-7.83</v>
      </c>
      <c r="H91" s="1">
        <f>('Phagosome tracks'!E91-'Phagosome tracks'!K91)*0.5</f>
        <v>6</v>
      </c>
      <c r="I91"/>
    </row>
    <row r="92" spans="1:9" x14ac:dyDescent="0.2">
      <c r="A92">
        <v>89</v>
      </c>
      <c r="B92" s="8">
        <v>2.03703703703704E-2</v>
      </c>
      <c r="F92" s="22">
        <f>('Phagosome tracks'!C92-'Phagosome tracks'!I92)*0.116</f>
        <v>13.726666666666629</v>
      </c>
      <c r="G92">
        <f>('Phagosome tracks'!D92-'Phagosome tracks'!J92)*0.116</f>
        <v>-7.8686666666667442</v>
      </c>
      <c r="H92" s="1">
        <f>('Phagosome tracks'!E92-'Phagosome tracks'!K92)*0.5</f>
        <v>6.5</v>
      </c>
      <c r="I92"/>
    </row>
    <row r="93" spans="1:9" x14ac:dyDescent="0.2">
      <c r="A93">
        <v>90</v>
      </c>
      <c r="B93" s="8">
        <v>2.0601851851851899E-2</v>
      </c>
      <c r="F93" s="22">
        <f>('Phagosome tracks'!C93-'Phagosome tracks'!I93)*0.116</f>
        <v>14.171333333333257</v>
      </c>
      <c r="G93">
        <f>('Phagosome tracks'!D93-'Phagosome tracks'!J93)*0.116</f>
        <v>-7.2306666666667443</v>
      </c>
      <c r="H93" s="1">
        <f>('Phagosome tracks'!E93-'Phagosome tracks'!K93)*0.5</f>
        <v>6.5</v>
      </c>
      <c r="I93"/>
    </row>
    <row r="94" spans="1:9" x14ac:dyDescent="0.2">
      <c r="A94">
        <v>91</v>
      </c>
      <c r="B94" s="8">
        <v>2.0833333333333301E-2</v>
      </c>
      <c r="F94" s="22">
        <f>('Phagosome tracks'!C94-'Phagosome tracks'!I94)*0.116</f>
        <v>14.287333333333256</v>
      </c>
      <c r="G94">
        <f>('Phagosome tracks'!D94-'Phagosome tracks'!J94)*0.116</f>
        <v>-6.6506666666667442</v>
      </c>
      <c r="H94" s="1">
        <f>('Phagosome tracks'!E94-'Phagosome tracks'!K94)*0.5</f>
        <v>6.5</v>
      </c>
      <c r="I94"/>
    </row>
    <row r="95" spans="1:9" x14ac:dyDescent="0.2">
      <c r="A95">
        <v>92</v>
      </c>
      <c r="B95" s="8">
        <v>2.10648148148148E-2</v>
      </c>
      <c r="F95" s="22">
        <f>('Phagosome tracks'!C95-'Phagosome tracks'!I95)*0.116</f>
        <v>13.746</v>
      </c>
      <c r="G95">
        <f>('Phagosome tracks'!D95-'Phagosome tracks'!J95)*0.116</f>
        <v>-6.7473333333333718</v>
      </c>
      <c r="H95" s="1">
        <f>('Phagosome tracks'!E95-'Phagosome tracks'!K95)*0.5</f>
        <v>6.5</v>
      </c>
      <c r="I95"/>
    </row>
    <row r="96" spans="1:9" x14ac:dyDescent="0.2">
      <c r="A96">
        <v>93</v>
      </c>
      <c r="B96" s="10">
        <v>2.1296296296296299E-2</v>
      </c>
      <c r="F96" s="22">
        <f>('Phagosome tracks'!C96-'Phagosome tracks'!I96)*0.116</f>
        <v>13.649333333333256</v>
      </c>
      <c r="G96">
        <f>('Phagosome tracks'!D96-'Phagosome tracks'!J96)*0.116</f>
        <v>-6.979333333333372</v>
      </c>
      <c r="H96" s="1">
        <f>('Phagosome tracks'!E96-'Phagosome tracks'!K96)*0.5</f>
        <v>6</v>
      </c>
      <c r="I96"/>
    </row>
    <row r="97" spans="1:11" x14ac:dyDescent="0.2">
      <c r="A97">
        <v>94</v>
      </c>
      <c r="B97" s="8">
        <v>2.1527777777777798E-2</v>
      </c>
      <c r="F97" s="22">
        <f>('Phagosome tracks'!C97-'Phagosome tracks'!I97)*0.116</f>
        <v>13.514000000000001</v>
      </c>
      <c r="G97">
        <f>('Phagosome tracks'!D97-'Phagosome tracks'!J97)*0.116</f>
        <v>-6.4380000000000006</v>
      </c>
      <c r="H97" s="1">
        <f>('Phagosome tracks'!E97-'Phagosome tracks'!K97)*0.5</f>
        <v>5.5</v>
      </c>
      <c r="I97"/>
    </row>
    <row r="98" spans="1:11" x14ac:dyDescent="0.2">
      <c r="A98">
        <v>95</v>
      </c>
      <c r="B98" s="8">
        <v>2.1759259259259301E-2</v>
      </c>
      <c r="F98" s="22">
        <f>('Phagosome tracks'!C98-'Phagosome tracks'!I98)*0.116</f>
        <v>12.644</v>
      </c>
      <c r="G98">
        <f>('Phagosome tracks'!D98-'Phagosome tracks'!J98)*0.116</f>
        <v>-6.1866666666667438</v>
      </c>
      <c r="H98" s="1">
        <f>('Phagosome tracks'!E98-'Phagosome tracks'!K98)*0.5</f>
        <v>6.5</v>
      </c>
      <c r="I98"/>
    </row>
    <row r="99" spans="1:11" x14ac:dyDescent="0.2">
      <c r="A99">
        <v>96</v>
      </c>
      <c r="B99" s="8">
        <v>2.19907407407407E-2</v>
      </c>
      <c r="F99" s="22">
        <f>('Phagosome tracks'!C99-'Phagosome tracks'!I99)*0.116</f>
        <v>12.354000000000001</v>
      </c>
      <c r="G99">
        <f>('Phagosome tracks'!D99-'Phagosome tracks'!J99)*0.116</f>
        <v>-6.2640000000000002</v>
      </c>
      <c r="H99" s="1">
        <f>('Phagosome tracks'!E99-'Phagosome tracks'!K99)*0.5</f>
        <v>5</v>
      </c>
      <c r="I99">
        <f>('Phagosome tracks'!C99-'Phagosome tracks'!L99)*0.116</f>
        <v>-0.46400000000000002</v>
      </c>
      <c r="J99">
        <f>('Phagosome tracks'!D99-'Phagosome tracks'!M99)*0.116</f>
        <v>-14.848000000000001</v>
      </c>
      <c r="K99">
        <f>('Phagosome tracks'!E99-'Phagosome tracks'!N99)*0.5</f>
        <v>-9</v>
      </c>
    </row>
    <row r="100" spans="1:11" x14ac:dyDescent="0.2">
      <c r="A100">
        <v>97</v>
      </c>
      <c r="B100" s="8">
        <v>2.2222222222222199E-2</v>
      </c>
      <c r="F100" s="22">
        <f>('Phagosome tracks'!C100-'Phagosome tracks'!I100)*0.116</f>
        <v>11.81266666666663</v>
      </c>
      <c r="G100">
        <f>('Phagosome tracks'!D100-'Phagosome tracks'!J100)*0.116</f>
        <v>-5.9933333333333723</v>
      </c>
      <c r="H100" s="1">
        <f>('Phagosome tracks'!E100-'Phagosome tracks'!K100)*0.5</f>
        <v>6</v>
      </c>
      <c r="I100">
        <f>('Phagosome tracks'!C100-'Phagosome tracks'!L100)*0.116</f>
        <v>-1.3146666666666282</v>
      </c>
      <c r="J100">
        <f>('Phagosome tracks'!D100-'Phagosome tracks'!M100)*0.116</f>
        <v>-14.074666666666628</v>
      </c>
      <c r="K100">
        <f>('Phagosome tracks'!E100-'Phagosome tracks'!N100)*0.5</f>
        <v>-8.5</v>
      </c>
    </row>
    <row r="101" spans="1:11" x14ac:dyDescent="0.2">
      <c r="A101">
        <v>98</v>
      </c>
      <c r="B101" s="8">
        <v>2.2453703703703701E-2</v>
      </c>
      <c r="F101" s="22">
        <f>('Phagosome tracks'!C101-'Phagosome tracks'!I101)*0.116</f>
        <v>11.116666666666628</v>
      </c>
      <c r="G101">
        <f>('Phagosome tracks'!D101-'Phagosome tracks'!J101)*0.116</f>
        <v>-4.7173333333333725</v>
      </c>
      <c r="H101" s="1">
        <f>('Phagosome tracks'!E101-'Phagosome tracks'!K101)*0.5</f>
        <v>4.5</v>
      </c>
      <c r="I101">
        <f>('Phagosome tracks'!C101-'Phagosome tracks'!L101)*0.116</f>
        <v>-1.6240000000000001</v>
      </c>
      <c r="J101">
        <f>('Phagosome tracks'!D101-'Phagosome tracks'!M101)*0.116</f>
        <v>-13.687999999999997</v>
      </c>
      <c r="K101">
        <f>('Phagosome tracks'!E101-'Phagosome tracks'!N101)*0.5</f>
        <v>-9.5</v>
      </c>
    </row>
    <row r="102" spans="1:11" x14ac:dyDescent="0.2">
      <c r="A102">
        <v>99</v>
      </c>
      <c r="B102" s="8">
        <v>2.2685185185185201E-2</v>
      </c>
      <c r="F102" s="22">
        <f>('Phagosome tracks'!C102-'Phagosome tracks'!I102)*0.116</f>
        <v>7.5786666666666287</v>
      </c>
      <c r="G102">
        <f>('Phagosome tracks'!D102-'Phagosome tracks'!J102)*0.116</f>
        <v>-2.262</v>
      </c>
      <c r="H102" s="1">
        <f>('Phagosome tracks'!E102-'Phagosome tracks'!K102)*0.5</f>
        <v>5</v>
      </c>
      <c r="I102">
        <f>('Phagosome tracks'!C102-'Phagosome tracks'!L102)*0.116</f>
        <v>-1.4693333333333718</v>
      </c>
      <c r="J102">
        <f>('Phagosome tracks'!D102-'Phagosome tracks'!M102)*0.116</f>
        <v>-13.533333333333257</v>
      </c>
      <c r="K102">
        <f>('Phagosome tracks'!E102-'Phagosome tracks'!N102)*0.5</f>
        <v>-7</v>
      </c>
    </row>
    <row r="103" spans="1:11" x14ac:dyDescent="0.2">
      <c r="A103">
        <v>100</v>
      </c>
      <c r="B103" s="8">
        <v>2.29166666666667E-2</v>
      </c>
      <c r="F103" s="22">
        <f>('Phagosome tracks'!C103-'Phagosome tracks'!I103)*0.116</f>
        <v>6.4766666666666284</v>
      </c>
      <c r="G103">
        <f>('Phagosome tracks'!D103-'Phagosome tracks'!J103)*0.116</f>
        <v>-1.798</v>
      </c>
      <c r="H103" s="1">
        <f>('Phagosome tracks'!E103-'Phagosome tracks'!K103)*0.5</f>
        <v>4</v>
      </c>
      <c r="I103">
        <f>('Phagosome tracks'!C103-'Phagosome tracks'!L103)*0.116</f>
        <v>-1.6240000000000001</v>
      </c>
      <c r="J103">
        <f>('Phagosome tracks'!D103-'Phagosome tracks'!M103)*0.116</f>
        <v>-13.533333333333257</v>
      </c>
      <c r="K103">
        <f>('Phagosome tracks'!E103-'Phagosome tracks'!N103)*0.5</f>
        <v>-7</v>
      </c>
    </row>
    <row r="104" spans="1:11" x14ac:dyDescent="0.2">
      <c r="A104">
        <v>101</v>
      </c>
      <c r="B104" s="8">
        <v>2.3148148148148098E-2</v>
      </c>
      <c r="F104" s="22">
        <f>('Phagosome tracks'!C104-'Phagosome tracks'!I104)*0.116</f>
        <v>6.0900000000000007</v>
      </c>
      <c r="G104">
        <f>('Phagosome tracks'!D104-'Phagosome tracks'!J104)*0.116</f>
        <v>-1.3340000000000001</v>
      </c>
      <c r="H104" s="1">
        <f>('Phagosome tracks'!E104-'Phagosome tracks'!K104)*0.5</f>
        <v>4</v>
      </c>
      <c r="I104">
        <f>('Phagosome tracks'!C104-'Phagosome tracks'!L104)*0.116</f>
        <v>-1.3920000000000001</v>
      </c>
      <c r="J104">
        <f>('Phagosome tracks'!D104-'Phagosome tracks'!M104)*0.116</f>
        <v>-13.301333333333258</v>
      </c>
      <c r="K104">
        <f>('Phagosome tracks'!E104-'Phagosome tracks'!N104)*0.5</f>
        <v>-7.5</v>
      </c>
    </row>
    <row r="105" spans="1:11" x14ac:dyDescent="0.2">
      <c r="A105">
        <v>102</v>
      </c>
      <c r="B105" s="8">
        <v>2.3379629629629601E-2</v>
      </c>
      <c r="F105" s="22">
        <f>('Phagosome tracks'!C105-'Phagosome tracks'!I105)*0.116</f>
        <v>6.4766666666666284</v>
      </c>
      <c r="G105">
        <f>('Phagosome tracks'!D105-'Phagosome tracks'!J105)*0.116</f>
        <v>-1.4886666666667436</v>
      </c>
      <c r="H105" s="1">
        <f>('Phagosome tracks'!E105-'Phagosome tracks'!K105)*0.5</f>
        <v>4</v>
      </c>
      <c r="I105">
        <f>('Phagosome tracks'!C105-'Phagosome tracks'!L105)*0.116</f>
        <v>-0.85066666666662827</v>
      </c>
      <c r="J105">
        <f>('Phagosome tracks'!D105-'Phagosome tracks'!M105)*0.116</f>
        <v>-13.456000000000001</v>
      </c>
      <c r="K105">
        <f>('Phagosome tracks'!E105-'Phagosome tracks'!N105)*0.5</f>
        <v>-7.5</v>
      </c>
    </row>
    <row r="106" spans="1:11" x14ac:dyDescent="0.2">
      <c r="A106">
        <v>103</v>
      </c>
      <c r="B106" s="8">
        <v>2.36111111111111E-2</v>
      </c>
      <c r="F106" s="22">
        <f>('Phagosome tracks'!C106-'Phagosome tracks'!I106)*0.116</f>
        <v>5.8580000000000005</v>
      </c>
      <c r="G106">
        <f>('Phagosome tracks'!D106-'Phagosome tracks'!J106)*0.116</f>
        <v>-1.3340000000000001</v>
      </c>
      <c r="H106" s="1">
        <f>('Phagosome tracks'!E106-'Phagosome tracks'!K106)*0.5</f>
        <v>4</v>
      </c>
      <c r="I106">
        <f>('Phagosome tracks'!C106-'Phagosome tracks'!L106)*0.116</f>
        <v>-1.1600000000000001</v>
      </c>
      <c r="J106">
        <f>('Phagosome tracks'!D106-'Phagosome tracks'!M106)*0.116</f>
        <v>-12.992000000000001</v>
      </c>
      <c r="K106">
        <f>('Phagosome tracks'!E106-'Phagosome tracks'!N106)*0.5</f>
        <v>-6.5</v>
      </c>
    </row>
    <row r="107" spans="1:11" x14ac:dyDescent="0.2">
      <c r="A107">
        <v>104</v>
      </c>
      <c r="B107" s="8">
        <v>2.3842592592592599E-2</v>
      </c>
      <c r="F107" s="22">
        <f>('Phagosome tracks'!C107-'Phagosome tracks'!I107)*0.116</f>
        <v>5.3940000000000001</v>
      </c>
      <c r="G107">
        <f>('Phagosome tracks'!D107-'Phagosome tracks'!J107)*0.116</f>
        <v>-0.48333333333337181</v>
      </c>
      <c r="H107" s="1">
        <f>('Phagosome tracks'!E107-'Phagosome tracks'!K107)*0.5</f>
        <v>3.5</v>
      </c>
      <c r="I107">
        <f>('Phagosome tracks'!C107-'Phagosome tracks'!L107)*0.116</f>
        <v>-1.0826666666666283</v>
      </c>
      <c r="J107">
        <f>('Phagosome tracks'!D107-'Phagosome tracks'!M107)*0.116</f>
        <v>-11.831999999999997</v>
      </c>
      <c r="K107">
        <f>('Phagosome tracks'!E107-'Phagosome tracks'!N107)*0.5</f>
        <v>-6.5</v>
      </c>
    </row>
    <row r="108" spans="1:11" x14ac:dyDescent="0.2">
      <c r="A108">
        <v>105</v>
      </c>
      <c r="B108" s="8">
        <v>2.4074074074074098E-2</v>
      </c>
      <c r="F108" s="22">
        <f>('Phagosome tracks'!C108-'Phagosome tracks'!I108)*0.116</f>
        <v>5.452</v>
      </c>
      <c r="G108">
        <f>('Phagosome tracks'!D108-'Phagosome tracks'!J108)*0.116</f>
        <v>-0.30933333333337182</v>
      </c>
      <c r="H108" s="1">
        <f>('Phagosome tracks'!E108-'Phagosome tracks'!K108)*0.5</f>
        <v>3.5</v>
      </c>
      <c r="I108">
        <f>('Phagosome tracks'!C108-'Phagosome tracks'!L108)*0.116</f>
        <v>-1.0053333333332564</v>
      </c>
      <c r="J108">
        <f>('Phagosome tracks'!D108-'Phagosome tracks'!M108)*0.116</f>
        <v>-11.445333333333373</v>
      </c>
      <c r="K108">
        <f>('Phagosome tracks'!E108-'Phagosome tracks'!N108)*0.5</f>
        <v>-5.5</v>
      </c>
    </row>
    <row r="109" spans="1:11" x14ac:dyDescent="0.2">
      <c r="A109">
        <v>106</v>
      </c>
      <c r="B109" s="8">
        <v>2.4305555555555601E-2</v>
      </c>
      <c r="F109" s="22">
        <f>('Phagosome tracks'!C109-'Phagosome tracks'!I109)*0.116</f>
        <v>5.5486666666666284</v>
      </c>
      <c r="G109">
        <f>('Phagosome tracks'!D109-'Phagosome tracks'!J109)*0.116</f>
        <v>0.2706666666666282</v>
      </c>
      <c r="H109" s="1">
        <f>('Phagosome tracks'!E109-'Phagosome tracks'!K109)*0.5</f>
        <v>3.5</v>
      </c>
      <c r="I109">
        <f>('Phagosome tracks'!C109-'Phagosome tracks'!L109)*0.116</f>
        <v>-0.85066666666662827</v>
      </c>
      <c r="J109">
        <f>('Phagosome tracks'!D109-'Phagosome tracks'!M109)*0.116</f>
        <v>-11.522666666666629</v>
      </c>
      <c r="K109">
        <f>('Phagosome tracks'!E109-'Phagosome tracks'!N109)*0.5</f>
        <v>-6</v>
      </c>
    </row>
    <row r="110" spans="1:11" x14ac:dyDescent="0.2">
      <c r="A110">
        <v>107</v>
      </c>
      <c r="B110" s="8">
        <v>2.4537037037037E-2</v>
      </c>
      <c r="F110" s="22">
        <f>('Phagosome tracks'!C110-'Phagosome tracks'!I110)*0.116</f>
        <v>5.2586666666666284</v>
      </c>
      <c r="G110">
        <f>('Phagosome tracks'!D110-'Phagosome tracks'!J110)*0.116</f>
        <v>0.25133333333325641</v>
      </c>
      <c r="H110" s="1">
        <f>('Phagosome tracks'!E110-'Phagosome tracks'!K110)*0.5</f>
        <v>4</v>
      </c>
      <c r="I110">
        <f>('Phagosome tracks'!C110-'Phagosome tracks'!L110)*0.116</f>
        <v>-1.7013333333333718</v>
      </c>
      <c r="J110">
        <f>('Phagosome tracks'!D110-'Phagosome tracks'!M110)*0.116</f>
        <v>-11.213333333333368</v>
      </c>
      <c r="K110">
        <f>('Phagosome tracks'!E110-'Phagosome tracks'!N110)*0.5</f>
        <v>-5</v>
      </c>
    </row>
    <row r="111" spans="1:11" x14ac:dyDescent="0.2">
      <c r="A111">
        <v>108</v>
      </c>
      <c r="B111" s="8">
        <v>2.4768518518518499E-2</v>
      </c>
      <c r="F111" s="22">
        <f>('Phagosome tracks'!C111-'Phagosome tracks'!I111)*0.116</f>
        <v>4.9686666666666284</v>
      </c>
      <c r="G111">
        <f>('Phagosome tracks'!D111-'Phagosome tracks'!J111)*0.116</f>
        <v>0.25133333333325641</v>
      </c>
      <c r="H111" s="1">
        <f>('Phagosome tracks'!E111-'Phagosome tracks'!K111)*0.5</f>
        <v>3.5</v>
      </c>
      <c r="I111">
        <f>('Phagosome tracks'!C111-'Phagosome tracks'!L111)*0.116</f>
        <v>-1.4693333333333718</v>
      </c>
      <c r="J111">
        <f>('Phagosome tracks'!D111-'Phagosome tracks'!M111)*0.116</f>
        <v>-11.058666666666744</v>
      </c>
      <c r="K111">
        <f>('Phagosome tracks'!E111-'Phagosome tracks'!N111)*0.5</f>
        <v>-4.5</v>
      </c>
    </row>
    <row r="112" spans="1:11" x14ac:dyDescent="0.2">
      <c r="A112">
        <v>109</v>
      </c>
      <c r="B112" s="8">
        <v>2.5000000000000001E-2</v>
      </c>
      <c r="F112" s="22">
        <f>('Phagosome tracks'!C112-'Phagosome tracks'!I112)*0.116</f>
        <v>4.7946666666666289</v>
      </c>
      <c r="G112">
        <f>('Phagosome tracks'!D112-'Phagosome tracks'!J112)*0.116</f>
        <v>-0.56066666666674358</v>
      </c>
      <c r="H112" s="1">
        <f>('Phagosome tracks'!E112-'Phagosome tracks'!K112)*0.5</f>
        <v>3</v>
      </c>
      <c r="I112">
        <f>('Phagosome tracks'!C112-'Phagosome tracks'!L112)*0.116</f>
        <v>-1.933333333333372</v>
      </c>
      <c r="J112">
        <f>('Phagosome tracks'!D112-'Phagosome tracks'!M112)*0.116</f>
        <v>-11.677333333333369</v>
      </c>
      <c r="K112">
        <f>('Phagosome tracks'!E112-'Phagosome tracks'!N112)*0.5</f>
        <v>-4</v>
      </c>
    </row>
    <row r="113" spans="1:11" x14ac:dyDescent="0.2">
      <c r="A113">
        <v>110</v>
      </c>
      <c r="B113" s="8">
        <v>2.5231481481481501E-2</v>
      </c>
      <c r="F113" s="22">
        <f>('Phagosome tracks'!C113-'Phagosome tracks'!I113)*0.116</f>
        <v>5.2973333333332571</v>
      </c>
      <c r="G113">
        <f>('Phagosome tracks'!D113-'Phagosome tracks'!J113)*0.116</f>
        <v>0</v>
      </c>
      <c r="H113" s="1">
        <f>('Phagosome tracks'!E113-'Phagosome tracks'!K113)*0.5</f>
        <v>3</v>
      </c>
      <c r="I113">
        <f>('Phagosome tracks'!C113-'Phagosome tracks'!L113)*0.116</f>
        <v>-1.7013333333333718</v>
      </c>
      <c r="J113">
        <f>('Phagosome tracks'!D113-'Phagosome tracks'!M113)*0.116</f>
        <v>-11.290666666666626</v>
      </c>
      <c r="K113">
        <f>('Phagosome tracks'!E113-'Phagosome tracks'!N113)*0.5</f>
        <v>-3.5</v>
      </c>
    </row>
    <row r="114" spans="1:11" x14ac:dyDescent="0.2">
      <c r="A114">
        <v>111</v>
      </c>
      <c r="B114" s="8">
        <v>2.5462962962963E-2</v>
      </c>
      <c r="F114" s="22">
        <f>('Phagosome tracks'!C114-'Phagosome tracks'!I114)*0.116</f>
        <v>5.3553333333332569</v>
      </c>
      <c r="G114">
        <f>('Phagosome tracks'!D114-'Phagosome tracks'!J114)*0.116</f>
        <v>-9.6666666666743603E-2</v>
      </c>
      <c r="H114" s="1">
        <f>('Phagosome tracks'!E114-'Phagosome tracks'!K114)*0.5</f>
        <v>3.5</v>
      </c>
      <c r="I114">
        <f>('Phagosome tracks'!C114-'Phagosome tracks'!L114)*0.116</f>
        <v>-1.7786666666667437</v>
      </c>
      <c r="J114">
        <f>('Phagosome tracks'!D114-'Phagosome tracks'!M114)*0.116</f>
        <v>-11.44533333333337</v>
      </c>
      <c r="K114">
        <f>('Phagosome tracks'!E114-'Phagosome tracks'!N114)*0.5</f>
        <v>-3.5</v>
      </c>
    </row>
    <row r="115" spans="1:11" x14ac:dyDescent="0.2">
      <c r="A115">
        <v>112</v>
      </c>
      <c r="B115" s="8">
        <v>2.5694444444444402E-2</v>
      </c>
      <c r="F115" s="22">
        <f>('Phagosome tracks'!C115-'Phagosome tracks'!I115)*0.116</f>
        <v>5.6260000000000003</v>
      </c>
      <c r="G115">
        <f>('Phagosome tracks'!D115-'Phagosome tracks'!J115)*0.116</f>
        <v>-0.21266666666674361</v>
      </c>
      <c r="H115" s="1">
        <f>('Phagosome tracks'!E115-'Phagosome tracks'!K115)*0.5</f>
        <v>3</v>
      </c>
      <c r="I115">
        <f>('Phagosome tracks'!C115-'Phagosome tracks'!L115)*0.116</f>
        <v>-1.6240000000000001</v>
      </c>
      <c r="J115">
        <f>('Phagosome tracks'!D115-'Phagosome tracks'!M115)*0.116</f>
        <v>-12.141333333333369</v>
      </c>
      <c r="K115">
        <f>('Phagosome tracks'!E115-'Phagosome tracks'!N115)*0.5</f>
        <v>-4.5</v>
      </c>
    </row>
    <row r="116" spans="1:11" x14ac:dyDescent="0.2">
      <c r="A116">
        <v>113</v>
      </c>
      <c r="B116" s="8">
        <v>2.5925925925925901E-2</v>
      </c>
      <c r="F116" s="22">
        <f>('Phagosome tracks'!C116-'Phagosome tracks'!I116)*0.116</f>
        <v>5.7033333333332568</v>
      </c>
      <c r="G116">
        <f>('Phagosome tracks'!D116-'Phagosome tracks'!J116)*0.116</f>
        <v>-7.7333333333371806E-2</v>
      </c>
      <c r="H116" s="1">
        <f>('Phagosome tracks'!E116-'Phagosome tracks'!K116)*0.5</f>
        <v>3</v>
      </c>
      <c r="I116">
        <f>('Phagosome tracks'!C116-'Phagosome tracks'!L116)*0.116</f>
        <v>-1.0826666666667437</v>
      </c>
      <c r="J116">
        <f>('Phagosome tracks'!D116-'Phagosome tracks'!M116)*0.116</f>
        <v>-11.909333333333372</v>
      </c>
      <c r="K116">
        <f>('Phagosome tracks'!E116-'Phagosome tracks'!N116)*0.5</f>
        <v>-4</v>
      </c>
    </row>
    <row r="117" spans="1:11" x14ac:dyDescent="0.2">
      <c r="A117">
        <v>114</v>
      </c>
      <c r="B117" s="8">
        <v>2.61574074074074E-2</v>
      </c>
      <c r="F117" s="22">
        <f>('Phagosome tracks'!C117-'Phagosome tracks'!I117)*0.116</f>
        <v>5.4906666666666286</v>
      </c>
      <c r="G117">
        <f>('Phagosome tracks'!D117-'Phagosome tracks'!J117)*0.116</f>
        <v>-0.40600000000000003</v>
      </c>
      <c r="H117" s="1">
        <f>('Phagosome tracks'!E117-'Phagosome tracks'!K117)*0.5</f>
        <v>3.5</v>
      </c>
      <c r="I117">
        <f>('Phagosome tracks'!C117-'Phagosome tracks'!L117)*0.116</f>
        <v>-1.3920000000000001</v>
      </c>
      <c r="J117">
        <f>('Phagosome tracks'!D117-'Phagosome tracks'!M117)*0.116</f>
        <v>-12.296000000000001</v>
      </c>
      <c r="K117">
        <f>('Phagosome tracks'!E117-'Phagosome tracks'!N117)*0.5</f>
        <v>-3.5</v>
      </c>
    </row>
    <row r="118" spans="1:11" x14ac:dyDescent="0.2">
      <c r="A118">
        <v>115</v>
      </c>
      <c r="B118" s="8">
        <v>2.6388888888888899E-2</v>
      </c>
      <c r="F118" s="22">
        <f>('Phagosome tracks'!C118-'Phagosome tracks'!I118)*0.116</f>
        <v>5.084666666666628</v>
      </c>
      <c r="G118">
        <f>('Phagosome tracks'!D118-'Phagosome tracks'!J118)*0.116</f>
        <v>-0.50266666666674364</v>
      </c>
      <c r="H118" s="1">
        <f>('Phagosome tracks'!E118-'Phagosome tracks'!K118)*0.5</f>
        <v>3.5</v>
      </c>
      <c r="I118">
        <f>('Phagosome tracks'!C118-'Phagosome tracks'!L118)*0.116</f>
        <v>-1.7786666666666282</v>
      </c>
      <c r="J118">
        <f>('Phagosome tracks'!D118-'Phagosome tracks'!M118)*0.116</f>
        <v>-12.76</v>
      </c>
      <c r="K118">
        <f>('Phagosome tracks'!E118-'Phagosome tracks'!N118)*0.5</f>
        <v>-3.5</v>
      </c>
    </row>
    <row r="119" spans="1:11" x14ac:dyDescent="0.2">
      <c r="A119">
        <v>116</v>
      </c>
      <c r="B119" s="8">
        <v>2.6620370370370398E-2</v>
      </c>
      <c r="F119" s="22">
        <f>('Phagosome tracks'!C119-'Phagosome tracks'!I119)*0.116</f>
        <v>5.5486666666666284</v>
      </c>
      <c r="G119">
        <f>('Phagosome tracks'!D119-'Phagosome tracks'!J119)*0.116</f>
        <v>-0.21266666666674361</v>
      </c>
      <c r="H119" s="1">
        <f>('Phagosome tracks'!E119-'Phagosome tracks'!K119)*0.5</f>
        <v>3</v>
      </c>
      <c r="I119">
        <f>('Phagosome tracks'!C119-'Phagosome tracks'!L119)*0.116</f>
        <v>-1.3920000000000001</v>
      </c>
      <c r="J119">
        <f>('Phagosome tracks'!D119-'Phagosome tracks'!M119)*0.116</f>
        <v>-12.76</v>
      </c>
      <c r="K119">
        <f>('Phagosome tracks'!E119-'Phagosome tracks'!N119)*0.5</f>
        <v>-4</v>
      </c>
    </row>
    <row r="120" spans="1:11" x14ac:dyDescent="0.2">
      <c r="A120">
        <v>117</v>
      </c>
      <c r="B120" s="8">
        <v>2.68518518518518E-2</v>
      </c>
      <c r="F120" s="22">
        <f>('Phagosome tracks'!C120-'Phagosome tracks'!I120)*0.116</f>
        <v>5.3940000000000001</v>
      </c>
      <c r="G120">
        <f>('Phagosome tracks'!D120-'Phagosome tracks'!J120)*0.116</f>
        <v>-0.52200000000000002</v>
      </c>
      <c r="H120" s="1">
        <f>('Phagosome tracks'!E120-'Phagosome tracks'!K120)*0.5</f>
        <v>4.5</v>
      </c>
      <c r="I120">
        <f>('Phagosome tracks'!C120-'Phagosome tracks'!L120)*0.116</f>
        <v>-1.3920000000000001</v>
      </c>
      <c r="J120">
        <f>('Phagosome tracks'!D120-'Phagosome tracks'!M120)*0.116</f>
        <v>-12.992000000000001</v>
      </c>
      <c r="K120">
        <f>('Phagosome tracks'!E120-'Phagosome tracks'!N120)*0.5</f>
        <v>-3.5</v>
      </c>
    </row>
    <row r="121" spans="1:11" x14ac:dyDescent="0.2">
      <c r="A121">
        <v>118</v>
      </c>
      <c r="B121" s="8">
        <v>2.70833333333333E-2</v>
      </c>
      <c r="F121" s="22">
        <f>('Phagosome tracks'!C121-'Phagosome tracks'!I121)*0.116</f>
        <v>5.452</v>
      </c>
      <c r="G121">
        <f>('Phagosome tracks'!D121-'Phagosome tracks'!J121)*0.116</f>
        <v>-0.29000000000000004</v>
      </c>
      <c r="H121" s="1">
        <f>('Phagosome tracks'!E121-'Phagosome tracks'!K121)*0.5</f>
        <v>4</v>
      </c>
      <c r="I121">
        <f>('Phagosome tracks'!C121-'Phagosome tracks'!L121)*0.116</f>
        <v>-1.0053333333332564</v>
      </c>
      <c r="J121">
        <f>('Phagosome tracks'!D121-'Phagosome tracks'!M121)*0.116</f>
        <v>-12.992000000000001</v>
      </c>
      <c r="K121">
        <f>('Phagosome tracks'!E121-'Phagosome tracks'!N121)*0.5</f>
        <v>-3.5</v>
      </c>
    </row>
    <row r="122" spans="1:11" x14ac:dyDescent="0.2">
      <c r="A122">
        <v>119</v>
      </c>
      <c r="B122" s="8">
        <v>2.7314814814814799E-2</v>
      </c>
      <c r="F122" s="22">
        <f>('Phagosome tracks'!C122-'Phagosome tracks'!I122)*0.116</f>
        <v>5.4713333333332566</v>
      </c>
      <c r="G122">
        <f>('Phagosome tracks'!D122-'Phagosome tracks'!J122)*0.116</f>
        <v>-0.25133333333337182</v>
      </c>
      <c r="H122" s="1">
        <f>('Phagosome tracks'!E122-'Phagosome tracks'!K122)*0.5</f>
        <v>4</v>
      </c>
      <c r="I122">
        <f>('Phagosome tracks'!C122-'Phagosome tracks'!L122)*0.116</f>
        <v>-1.3146666666667437</v>
      </c>
      <c r="J122">
        <f>('Phagosome tracks'!D122-'Phagosome tracks'!M122)*0.116</f>
        <v>-12.759999999999998</v>
      </c>
      <c r="K122">
        <f>('Phagosome tracks'!E122-'Phagosome tracks'!N122)*0.5</f>
        <v>-3</v>
      </c>
    </row>
    <row r="123" spans="1:11" x14ac:dyDescent="0.2">
      <c r="A123">
        <v>120</v>
      </c>
      <c r="B123" s="8">
        <v>2.7546296296296301E-2</v>
      </c>
      <c r="F123" s="22">
        <f>('Phagosome tracks'!C123-'Phagosome tracks'!I123)*0.116</f>
        <v>4.9493333333332563</v>
      </c>
      <c r="G123">
        <f>('Phagosome tracks'!D123-'Phagosome tracks'!J123)*0.116</f>
        <v>-0.17400000000000002</v>
      </c>
      <c r="H123" s="1">
        <f>('Phagosome tracks'!E123-'Phagosome tracks'!K123)*0.5</f>
        <v>4.5</v>
      </c>
      <c r="I123">
        <f>('Phagosome tracks'!C123-'Phagosome tracks'!L123)*0.116</f>
        <v>-1.5466666666667437</v>
      </c>
      <c r="J123">
        <f>('Phagosome tracks'!D123-'Phagosome tracks'!M123)*0.116</f>
        <v>-12.682666666666625</v>
      </c>
      <c r="K123">
        <f>('Phagosome tracks'!E123-'Phagosome tracks'!N123)*0.5</f>
        <v>-2.5</v>
      </c>
    </row>
    <row r="124" spans="1:11" x14ac:dyDescent="0.2">
      <c r="A124">
        <v>121</v>
      </c>
      <c r="B124" s="8">
        <v>2.7777777777777801E-2</v>
      </c>
      <c r="F124" s="22">
        <f>('Phagosome tracks'!C124-'Phagosome tracks'!I124)*0.116</f>
        <v>5.1040000000000001</v>
      </c>
      <c r="G124">
        <f>('Phagosome tracks'!D124-'Phagosome tracks'!J124)*0.116</f>
        <v>0.13533333333325642</v>
      </c>
      <c r="H124" s="1">
        <f>('Phagosome tracks'!E124-'Phagosome tracks'!K124)*0.5</f>
        <v>4</v>
      </c>
      <c r="I124">
        <f>('Phagosome tracks'!C124-'Phagosome tracks'!L124)*0.116</f>
        <v>-1.4693333333332566</v>
      </c>
      <c r="J124">
        <f>('Phagosome tracks'!D124-'Phagosome tracks'!M124)*0.116</f>
        <v>-12.064</v>
      </c>
      <c r="K124">
        <f>('Phagosome tracks'!E124-'Phagosome tracks'!N124)*0.5</f>
        <v>-2.5</v>
      </c>
    </row>
    <row r="125" spans="1:11" x14ac:dyDescent="0.2">
      <c r="A125">
        <v>122</v>
      </c>
      <c r="B125" s="8">
        <v>2.80092592592593E-2</v>
      </c>
      <c r="F125" s="22">
        <f>('Phagosome tracks'!C125-'Phagosome tracks'!I125)*0.116</f>
        <v>5.2006666666666286</v>
      </c>
      <c r="G125">
        <f>('Phagosome tracks'!D125-'Phagosome tracks'!J125)*0.116</f>
        <v>-0.17400000000000002</v>
      </c>
      <c r="H125" s="1">
        <f>('Phagosome tracks'!E125-'Phagosome tracks'!K125)*0.5</f>
        <v>4</v>
      </c>
      <c r="I125">
        <f>('Phagosome tracks'!C125-'Phagosome tracks'!L125)*0.116</f>
        <v>-1.5466666666666282</v>
      </c>
      <c r="J125">
        <f>('Phagosome tracks'!D125-'Phagosome tracks'!M125)*0.116</f>
        <v>-12.373333333333257</v>
      </c>
      <c r="K125">
        <f>('Phagosome tracks'!E125-'Phagosome tracks'!N125)*0.5</f>
        <v>-2</v>
      </c>
    </row>
    <row r="126" spans="1:11" x14ac:dyDescent="0.2">
      <c r="A126">
        <v>123</v>
      </c>
      <c r="B126" s="8">
        <v>2.8240740740740702E-2</v>
      </c>
      <c r="F126" s="22">
        <f>('Phagosome tracks'!C126-'Phagosome tracks'!I126)*0.116</f>
        <v>5.1619999999999999</v>
      </c>
      <c r="G126">
        <f>('Phagosome tracks'!D126-'Phagosome tracks'!J126)*0.116</f>
        <v>-0.58000000000000007</v>
      </c>
      <c r="H126" s="1">
        <f>('Phagosome tracks'!E126-'Phagosome tracks'!K126)*0.5</f>
        <v>5</v>
      </c>
      <c r="I126">
        <f>('Phagosome tracks'!C126-'Phagosome tracks'!L126)*0.116</f>
        <v>-1.0826666666666283</v>
      </c>
      <c r="J126">
        <f>('Phagosome tracks'!D126-'Phagosome tracks'!M126)*0.116</f>
        <v>-11.832000000000001</v>
      </c>
      <c r="K126">
        <f>('Phagosome tracks'!E126-'Phagosome tracks'!N126)*0.5</f>
        <v>-2</v>
      </c>
    </row>
    <row r="127" spans="1:11" x14ac:dyDescent="0.2">
      <c r="A127">
        <v>124</v>
      </c>
      <c r="B127" s="8">
        <v>2.8472222222222201E-2</v>
      </c>
      <c r="F127" s="22">
        <f>('Phagosome tracks'!C127-'Phagosome tracks'!I127)*0.116</f>
        <v>4.8913333333332565</v>
      </c>
      <c r="G127">
        <f>('Phagosome tracks'!D127-'Phagosome tracks'!J127)*0.116</f>
        <v>-0.88933333333337183</v>
      </c>
      <c r="H127" s="1">
        <f>('Phagosome tracks'!E127-'Phagosome tracks'!K127)*0.5</f>
        <v>4</v>
      </c>
      <c r="I127">
        <f>('Phagosome tracks'!C127-'Phagosome tracks'!L127)*0.116</f>
        <v>-1.1600000000000001</v>
      </c>
      <c r="J127">
        <f>('Phagosome tracks'!D127-'Phagosome tracks'!M127)*0.116</f>
        <v>-11.909333333333372</v>
      </c>
      <c r="K127">
        <f>('Phagosome tracks'!E127-'Phagosome tracks'!N127)*0.5</f>
        <v>-2</v>
      </c>
    </row>
    <row r="128" spans="1:11" x14ac:dyDescent="0.2">
      <c r="A128">
        <v>125</v>
      </c>
      <c r="B128" s="8">
        <v>2.87037037037037E-2</v>
      </c>
      <c r="F128" s="22">
        <f>('Phagosome tracks'!C128-'Phagosome tracks'!I128)*0.116</f>
        <v>4.8913333333332565</v>
      </c>
      <c r="G128">
        <f>('Phagosome tracks'!D128-'Phagosome tracks'!J128)*0.116</f>
        <v>-0.21266666666674361</v>
      </c>
      <c r="H128" s="1">
        <f>('Phagosome tracks'!E128-'Phagosome tracks'!K128)*0.5</f>
        <v>3</v>
      </c>
      <c r="I128">
        <f>('Phagosome tracks'!C128-'Phagosome tracks'!L128)*0.116</f>
        <v>-1.0826666666667437</v>
      </c>
      <c r="J128">
        <f>('Phagosome tracks'!D128-'Phagosome tracks'!M128)*0.116</f>
        <v>-10.981333333333369</v>
      </c>
      <c r="K128">
        <f>('Phagosome tracks'!E128-'Phagosome tracks'!N128)*0.5</f>
        <v>-2</v>
      </c>
    </row>
    <row r="129" spans="1:11" x14ac:dyDescent="0.2">
      <c r="A129">
        <v>126</v>
      </c>
      <c r="B129" s="8">
        <v>2.8935185185185199E-2</v>
      </c>
      <c r="F129" s="22">
        <f>('Phagosome tracks'!C129-'Phagosome tracks'!I129)*0.116</f>
        <v>5.1040000000000001</v>
      </c>
      <c r="G129">
        <f>('Phagosome tracks'!D129-'Phagosome tracks'!J129)*0.116</f>
        <v>-0.48333333333337181</v>
      </c>
      <c r="H129" s="1">
        <f>('Phagosome tracks'!E129-'Phagosome tracks'!K129)*0.5</f>
        <v>4</v>
      </c>
      <c r="I129">
        <f>('Phagosome tracks'!C129-'Phagosome tracks'!L129)*0.116</f>
        <v>-0.85066666666662827</v>
      </c>
      <c r="J129">
        <f>('Phagosome tracks'!D129-'Phagosome tracks'!M129)*0.116</f>
        <v>-9.743999999999998</v>
      </c>
      <c r="K129">
        <f>('Phagosome tracks'!E129-'Phagosome tracks'!N129)*0.5</f>
        <v>-1.5</v>
      </c>
    </row>
    <row r="130" spans="1:11" x14ac:dyDescent="0.2">
      <c r="A130">
        <v>127</v>
      </c>
      <c r="B130" s="8">
        <v>2.9166666666666698E-2</v>
      </c>
      <c r="F130" s="22">
        <f>('Phagosome tracks'!C130-'Phagosome tracks'!I130)*0.116</f>
        <v>5.0460000000000003</v>
      </c>
      <c r="G130">
        <f>('Phagosome tracks'!D130-'Phagosome tracks'!J130)*0.116</f>
        <v>-5.8000000000000003E-2</v>
      </c>
      <c r="H130" s="1">
        <f>('Phagosome tracks'!E130-'Phagosome tracks'!K130)*0.5</f>
        <v>4</v>
      </c>
      <c r="I130">
        <f>('Phagosome tracks'!C130-'Phagosome tracks'!L130)*0.116</f>
        <v>-0.38666666666662824</v>
      </c>
      <c r="J130">
        <f>('Phagosome tracks'!D130-'Phagosome tracks'!M130)*0.116</f>
        <v>-8.3520000000000003</v>
      </c>
      <c r="K130">
        <f>('Phagosome tracks'!E130-'Phagosome tracks'!N130)*0.5</f>
        <v>-1</v>
      </c>
    </row>
    <row r="131" spans="1:11" x14ac:dyDescent="0.2">
      <c r="A131">
        <v>128</v>
      </c>
      <c r="B131" s="8">
        <v>2.93981481481481E-2</v>
      </c>
      <c r="H131" s="1"/>
      <c r="I131">
        <f>('Phagosome tracks'!C131-'Phagosome tracks'!L131)*0.116</f>
        <v>-0.38666666666662824</v>
      </c>
      <c r="J131">
        <f>('Phagosome tracks'!D131-'Phagosome tracks'!M131)*0.116</f>
        <v>-8.2746666666667448</v>
      </c>
      <c r="K131">
        <f>('Phagosome tracks'!E131-'Phagosome tracks'!N131)*0.5</f>
        <v>-1</v>
      </c>
    </row>
    <row r="132" spans="1:11" x14ac:dyDescent="0.2">
      <c r="A132">
        <v>129</v>
      </c>
      <c r="B132" s="8">
        <v>2.96296296296296E-2</v>
      </c>
      <c r="H132" s="1"/>
      <c r="I132">
        <f>('Phagosome tracks'!C132-'Phagosome tracks'!L132)*0.116</f>
        <v>-0.46400000000000002</v>
      </c>
      <c r="J132">
        <f>('Phagosome tracks'!D132-'Phagosome tracks'!M132)*0.116</f>
        <v>-7.5786666666667442</v>
      </c>
      <c r="K132">
        <f>('Phagosome tracks'!E132-'Phagosome tracks'!N132)*0.5</f>
        <v>-1.5</v>
      </c>
    </row>
    <row r="133" spans="1:11" x14ac:dyDescent="0.2">
      <c r="A133">
        <v>130</v>
      </c>
      <c r="B133" s="8">
        <v>2.9861111111111099E-2</v>
      </c>
      <c r="H133" s="1"/>
      <c r="I133">
        <f>('Phagosome tracks'!C133-'Phagosome tracks'!L133)*0.116</f>
        <v>-7.7333333333371806E-2</v>
      </c>
      <c r="J133">
        <f>('Phagosome tracks'!D133-'Phagosome tracks'!M133)*0.116</f>
        <v>-7.3466666666666285</v>
      </c>
      <c r="K133">
        <f>('Phagosome tracks'!E133-'Phagosome tracks'!N133)*0.5</f>
        <v>-1</v>
      </c>
    </row>
    <row r="134" spans="1:11" x14ac:dyDescent="0.2">
      <c r="A134">
        <v>131</v>
      </c>
      <c r="B134" s="8">
        <v>3.0092592592592601E-2</v>
      </c>
      <c r="H134" s="1"/>
      <c r="I134">
        <f>('Phagosome tracks'!C134-'Phagosome tracks'!L134)*0.116</f>
        <v>0</v>
      </c>
      <c r="J134">
        <f>('Phagosome tracks'!D134-'Phagosome tracks'!M134)*0.116</f>
        <v>-7.3466666666666285</v>
      </c>
      <c r="K134">
        <f>('Phagosome tracks'!E134-'Phagosome tracks'!N134)*0.5</f>
        <v>-0.5</v>
      </c>
    </row>
    <row r="135" spans="1:11" x14ac:dyDescent="0.2">
      <c r="A135">
        <v>132</v>
      </c>
      <c r="B135" s="8">
        <v>3.03240740740741E-2</v>
      </c>
      <c r="H135" s="1"/>
      <c r="I135">
        <f>('Phagosome tracks'!C135-'Phagosome tracks'!L135)*0.116</f>
        <v>-7.7333333333371806E-2</v>
      </c>
      <c r="J135">
        <f>('Phagosome tracks'!D135-'Phagosome tracks'!M135)*0.116</f>
        <v>-7.1146666666666256</v>
      </c>
      <c r="K135">
        <f>('Phagosome tracks'!E135-'Phagosome tracks'!N135)*0.5</f>
        <v>-1</v>
      </c>
    </row>
    <row r="136" spans="1:11" x14ac:dyDescent="0.2">
      <c r="A136">
        <v>133</v>
      </c>
      <c r="B136" s="8">
        <v>3.05555555555556E-2</v>
      </c>
      <c r="H136" s="1"/>
      <c r="I136">
        <f>('Phagosome tracks'!C136-'Phagosome tracks'!L136)*0.116</f>
        <v>7.7333333333256413E-2</v>
      </c>
      <c r="J136">
        <f>('Phagosome tracks'!D136-'Phagosome tracks'!M136)*0.116</f>
        <v>-7.655999999999997</v>
      </c>
      <c r="K136">
        <f>('Phagosome tracks'!E136-'Phagosome tracks'!N136)*0.5</f>
        <v>-0.5</v>
      </c>
    </row>
    <row r="137" spans="1:11" x14ac:dyDescent="0.2">
      <c r="A137">
        <v>134</v>
      </c>
      <c r="B137" s="8">
        <v>3.0787037037037002E-2</v>
      </c>
      <c r="I137">
        <f>('Phagosome tracks'!C137-'Phagosome tracks'!L137)*0.116</f>
        <v>0.54133333333337186</v>
      </c>
      <c r="J137">
        <f>('Phagosome tracks'!D137-'Phagosome tracks'!M137)*0.116</f>
        <v>-7.0373333333333719</v>
      </c>
      <c r="K137">
        <f>('Phagosome tracks'!E137-'Phagosome tracks'!N137)*0.5</f>
        <v>-1</v>
      </c>
    </row>
    <row r="138" spans="1:11" x14ac:dyDescent="0.2">
      <c r="A138">
        <v>135</v>
      </c>
      <c r="B138" s="8">
        <v>3.1018518518518501E-2</v>
      </c>
      <c r="I138">
        <f>('Phagosome tracks'!C138-'Phagosome tracks'!L138)*0.116</f>
        <v>0.30933333333337182</v>
      </c>
      <c r="J138">
        <f>('Phagosome tracks'!D138-'Phagosome tracks'!M138)*0.116</f>
        <v>-7.0373333333332564</v>
      </c>
      <c r="K138">
        <f>('Phagosome tracks'!E138-'Phagosome tracks'!N138)*0.5</f>
        <v>-1</v>
      </c>
    </row>
    <row r="139" spans="1:11" x14ac:dyDescent="0.2">
      <c r="A139">
        <v>136</v>
      </c>
      <c r="B139" s="8">
        <v>3.125E-2</v>
      </c>
      <c r="I139">
        <f>('Phagosome tracks'!C139-'Phagosome tracks'!L139)*0.116</f>
        <v>1.0053333333333718</v>
      </c>
      <c r="J139">
        <f>('Phagosome tracks'!D139-'Phagosome tracks'!M139)*0.116</f>
        <v>-6.8053333333332571</v>
      </c>
      <c r="K139">
        <f>('Phagosome tracks'!E139-'Phagosome tracks'!N139)*0.5</f>
        <v>-0.5</v>
      </c>
    </row>
    <row r="140" spans="1:11" x14ac:dyDescent="0.2">
      <c r="A140">
        <v>137</v>
      </c>
      <c r="B140" s="8">
        <v>3.1481481481481499E-2</v>
      </c>
      <c r="I140">
        <f>('Phagosome tracks'!C140-'Phagosome tracks'!L140)*0.116</f>
        <v>1.1600000000000001</v>
      </c>
      <c r="J140">
        <f>('Phagosome tracks'!D140-'Phagosome tracks'!M140)*0.116</f>
        <v>-6.1866666666666283</v>
      </c>
      <c r="K140">
        <f>('Phagosome tracks'!E140-'Phagosome tracks'!N140)*0.5</f>
        <v>-0.5</v>
      </c>
    </row>
    <row r="141" spans="1:11" x14ac:dyDescent="0.2">
      <c r="A141">
        <v>138</v>
      </c>
      <c r="B141" s="8">
        <v>3.1712962962962998E-2</v>
      </c>
      <c r="I141">
        <f>('Phagosome tracks'!C141-'Phagosome tracks'!L141)*0.116</f>
        <v>0.61866666666662828</v>
      </c>
      <c r="J141">
        <f>('Phagosome tracks'!D141-'Phagosome tracks'!M141)*0.116</f>
        <v>-6.96</v>
      </c>
      <c r="K141">
        <f>('Phagosome tracks'!E141-'Phagosome tracks'!N141)*0.5</f>
        <v>-0.5</v>
      </c>
    </row>
    <row r="142" spans="1:11" x14ac:dyDescent="0.2">
      <c r="A142">
        <v>139</v>
      </c>
      <c r="B142" s="8">
        <v>3.19444444444444E-2</v>
      </c>
      <c r="I142">
        <f>('Phagosome tracks'!C142-'Phagosome tracks'!L142)*0.116</f>
        <v>1.2373333333332566</v>
      </c>
      <c r="J142">
        <f>('Phagosome tracks'!D142-'Phagosome tracks'!M142)*0.116</f>
        <v>-5.9546666666666281</v>
      </c>
      <c r="K142">
        <f>('Phagosome tracks'!E142-'Phagosome tracks'!N142)*0.5</f>
        <v>-0.5</v>
      </c>
    </row>
    <row r="143" spans="1:11" x14ac:dyDescent="0.2">
      <c r="A143">
        <v>140</v>
      </c>
      <c r="B143" s="8">
        <v>3.21759259259259E-2</v>
      </c>
      <c r="I143">
        <f>('Phagosome tracks'!C143-'Phagosome tracks'!L143)*0.116</f>
        <v>0.77333333333337184</v>
      </c>
      <c r="J143">
        <f>('Phagosome tracks'!D143-'Phagosome tracks'!M143)*0.116</f>
        <v>-5.8773333333333717</v>
      </c>
      <c r="K143">
        <f>('Phagosome tracks'!E143-'Phagosome tracks'!N143)*0.5</f>
        <v>-0.5</v>
      </c>
    </row>
    <row r="144" spans="1:11" x14ac:dyDescent="0.2">
      <c r="A144">
        <v>141</v>
      </c>
      <c r="B144" s="8">
        <v>3.2407407407407399E-2</v>
      </c>
      <c r="I144">
        <f>('Phagosome tracks'!C144-'Phagosome tracks'!L144)*0.116</f>
        <v>0.61866666666674364</v>
      </c>
      <c r="J144">
        <f>('Phagosome tracks'!D144-'Phagosome tracks'!M144)*0.116</f>
        <v>-6.3413333333333721</v>
      </c>
      <c r="K144">
        <f>('Phagosome tracks'!E144-'Phagosome tracks'!N144)*0.5</f>
        <v>-0.5</v>
      </c>
    </row>
    <row r="145" spans="1:14" x14ac:dyDescent="0.2">
      <c r="A145">
        <v>142</v>
      </c>
      <c r="B145" s="8">
        <v>3.2638888888888898E-2</v>
      </c>
      <c r="I145">
        <f>('Phagosome tracks'!C145-'Phagosome tracks'!L145)*0.116</f>
        <v>0</v>
      </c>
      <c r="J145">
        <f>('Phagosome tracks'!D145-'Phagosome tracks'!M145)*0.116</f>
        <v>-5.6453333333333724</v>
      </c>
      <c r="K145">
        <f>('Phagosome tracks'!E145-'Phagosome tracks'!N145)*0.5</f>
        <v>-1</v>
      </c>
    </row>
    <row r="146" spans="1:14" x14ac:dyDescent="0.2">
      <c r="A146">
        <v>143</v>
      </c>
      <c r="B146" s="8">
        <v>3.2870370370370397E-2</v>
      </c>
      <c r="I146">
        <f>('Phagosome tracks'!C146-'Phagosome tracks'!L146)*0.116</f>
        <v>-1.0053333333332564</v>
      </c>
      <c r="J146">
        <f>('Phagosome tracks'!D146-'Phagosome tracks'!M146)*0.116</f>
        <v>-5.181333333333372</v>
      </c>
      <c r="K146">
        <f>('Phagosome tracks'!E146-'Phagosome tracks'!N146)*0.5</f>
        <v>-1.5</v>
      </c>
    </row>
    <row r="147" spans="1:14" x14ac:dyDescent="0.2">
      <c r="A147">
        <v>144</v>
      </c>
      <c r="B147" s="8">
        <v>3.3101851851851799E-2</v>
      </c>
      <c r="I147">
        <f>('Phagosome tracks'!C147-'Phagosome tracks'!L147)*0.116</f>
        <v>-0.77333333333337184</v>
      </c>
      <c r="J147">
        <f>('Phagosome tracks'!D147-'Phagosome tracks'!M147)*0.116</f>
        <v>-4.6400000000000006</v>
      </c>
      <c r="K147">
        <f>('Phagosome tracks'!E147-'Phagosome tracks'!N147)*0.5</f>
        <v>-1</v>
      </c>
    </row>
    <row r="148" spans="1:14" x14ac:dyDescent="0.2">
      <c r="A148">
        <v>145</v>
      </c>
      <c r="B148" s="8">
        <v>3.3333333333333298E-2</v>
      </c>
      <c r="I148">
        <f>('Phagosome tracks'!C148-'Phagosome tracks'!L148)*0.116</f>
        <v>-1.4693333333333718</v>
      </c>
      <c r="J148">
        <f>('Phagosome tracks'!D148-'Phagosome tracks'!M148)*0.116</f>
        <v>-4.6400000000000006</v>
      </c>
      <c r="K148">
        <f>('Phagosome tracks'!E148-'Phagosome tracks'!N148)*0.5</f>
        <v>-0.5</v>
      </c>
      <c r="L148" s="22">
        <f>('Phagosome tracks'!C148-'Phagosome tracks'!O148)*0.116</f>
        <v>21.49866666666659</v>
      </c>
      <c r="M148">
        <f>('Phagosome tracks'!D148-'Phagosome tracks'!P148)*0.116</f>
        <v>-2.7066666666666284</v>
      </c>
      <c r="N148">
        <f>('Phagosome tracks'!E148-'Phagosome tracks'!Q148)*0.5</f>
        <v>0.5</v>
      </c>
    </row>
    <row r="149" spans="1:14" x14ac:dyDescent="0.2">
      <c r="A149">
        <v>146</v>
      </c>
      <c r="B149" s="10">
        <v>3.3564814814814797E-2</v>
      </c>
      <c r="I149">
        <f>('Phagosome tracks'!C149-'Phagosome tracks'!L149)*0.116</f>
        <v>-0.61866666666674364</v>
      </c>
      <c r="J149">
        <f>('Phagosome tracks'!D149-'Phagosome tracks'!M149)*0.116</f>
        <v>-4.3306666666667439</v>
      </c>
      <c r="K149">
        <f>('Phagosome tracks'!E149-'Phagosome tracks'!N149)*0.5</f>
        <v>-0.5</v>
      </c>
      <c r="L149" s="22">
        <f>('Phagosome tracks'!C149-'Phagosome tracks'!O149)*0.116</f>
        <v>21.885333333333257</v>
      </c>
      <c r="M149">
        <f>('Phagosome tracks'!D149-'Phagosome tracks'!P149)*0.116</f>
        <v>-2.6293333333333719</v>
      </c>
      <c r="N149">
        <f>('Phagosome tracks'!E149-'Phagosome tracks'!Q149)*0.5</f>
        <v>0.5</v>
      </c>
    </row>
    <row r="150" spans="1:14" x14ac:dyDescent="0.2">
      <c r="A150">
        <v>147</v>
      </c>
      <c r="B150" s="8">
        <v>3.3796296296296303E-2</v>
      </c>
      <c r="I150">
        <f>('Phagosome tracks'!C150-'Phagosome tracks'!L150)*0.116</f>
        <v>-0.54133333333337186</v>
      </c>
      <c r="J150">
        <f>('Phagosome tracks'!D150-'Phagosome tracks'!M150)*0.116</f>
        <v>-4.3306666666666285</v>
      </c>
      <c r="K150">
        <f>('Phagosome tracks'!E150-'Phagosome tracks'!N150)*0.5</f>
        <v>-0.5</v>
      </c>
      <c r="L150" s="22">
        <f>('Phagosome tracks'!C150-'Phagosome tracks'!O150)*0.116</f>
        <v>21.653333333333258</v>
      </c>
      <c r="M150">
        <f>('Phagosome tracks'!D150-'Phagosome tracks'!P150)*0.116</f>
        <v>-2.4746666666666282</v>
      </c>
      <c r="N150">
        <f>('Phagosome tracks'!E150-'Phagosome tracks'!Q150)*0.5</f>
        <v>0.5</v>
      </c>
    </row>
    <row r="151" spans="1:14" x14ac:dyDescent="0.2">
      <c r="A151">
        <v>148</v>
      </c>
      <c r="B151" s="8">
        <v>3.4027777777777803E-2</v>
      </c>
      <c r="I151">
        <f>('Phagosome tracks'!C151-'Phagosome tracks'!L151)*0.116</f>
        <v>-0.30933333333325641</v>
      </c>
      <c r="J151">
        <f>('Phagosome tracks'!D151-'Phagosome tracks'!M151)*0.116</f>
        <v>-4.1760000000000002</v>
      </c>
      <c r="K151">
        <f>('Phagosome tracks'!E151-'Phagosome tracks'!N151)*0.5</f>
        <v>-0.5</v>
      </c>
      <c r="L151" s="22">
        <f>('Phagosome tracks'!C151-'Phagosome tracks'!O151)*0.116</f>
        <v>21.962666666666667</v>
      </c>
      <c r="M151">
        <f>('Phagosome tracks'!D151-'Phagosome tracks'!P151)*0.116</f>
        <v>-2.0880000000000001</v>
      </c>
      <c r="N151">
        <f>('Phagosome tracks'!E151-'Phagosome tracks'!Q151)*0.5</f>
        <v>0.5</v>
      </c>
    </row>
    <row r="152" spans="1:14" x14ac:dyDescent="0.2">
      <c r="A152">
        <v>149</v>
      </c>
      <c r="B152" s="8">
        <v>3.4259259259259302E-2</v>
      </c>
      <c r="I152">
        <f>('Phagosome tracks'!C152-'Phagosome tracks'!L152)*0.116</f>
        <v>-0.30933333333337182</v>
      </c>
      <c r="J152">
        <f>('Phagosome tracks'!D152-'Phagosome tracks'!M152)*0.116</f>
        <v>-4.5626666666666287</v>
      </c>
      <c r="K152">
        <f>('Phagosome tracks'!E152-'Phagosome tracks'!N152)*0.5</f>
        <v>-0.5</v>
      </c>
      <c r="L152" s="22">
        <f>('Phagosome tracks'!C152-'Phagosome tracks'!O152)*0.116</f>
        <v>21.807999999999925</v>
      </c>
      <c r="M152">
        <f>('Phagosome tracks'!D152-'Phagosome tracks'!P152)*0.116</f>
        <v>-2.6293333333333719</v>
      </c>
      <c r="N152">
        <f>('Phagosome tracks'!E152-'Phagosome tracks'!Q152)*0.5</f>
        <v>0.5</v>
      </c>
    </row>
    <row r="153" spans="1:14" x14ac:dyDescent="0.2">
      <c r="A153">
        <v>150</v>
      </c>
      <c r="B153" s="8">
        <v>3.4490740740740697E-2</v>
      </c>
      <c r="I153">
        <f>('Phagosome tracks'!C153-'Phagosome tracks'!L153)*0.116</f>
        <v>-0.23200000000000001</v>
      </c>
      <c r="J153">
        <f>('Phagosome tracks'!D153-'Phagosome tracks'!M153)*0.116</f>
        <v>-4.1760000000000002</v>
      </c>
      <c r="K153">
        <f>('Phagosome tracks'!E153-'Phagosome tracks'!N153)*0.5</f>
        <v>0</v>
      </c>
      <c r="L153" s="22">
        <f>('Phagosome tracks'!C153-'Phagosome tracks'!O153)*0.116</f>
        <v>21.807999999999961</v>
      </c>
      <c r="M153">
        <f>('Phagosome tracks'!D153-'Phagosome tracks'!P153)*0.116</f>
        <v>-2.3200000000000003</v>
      </c>
      <c r="N153">
        <f>('Phagosome tracks'!E153-'Phagosome tracks'!Q153)*0.5</f>
        <v>1</v>
      </c>
    </row>
    <row r="154" spans="1:14" x14ac:dyDescent="0.2">
      <c r="A154">
        <v>151</v>
      </c>
      <c r="B154" s="8">
        <v>3.4722222222222203E-2</v>
      </c>
      <c r="I154">
        <f>('Phagosome tracks'!C154-'Phagosome tracks'!L154)*0.116</f>
        <v>-7.7333333333371806E-2</v>
      </c>
      <c r="J154">
        <f>('Phagosome tracks'!D154-'Phagosome tracks'!M154)*0.116</f>
        <v>-4.3306666666666285</v>
      </c>
      <c r="K154">
        <f>('Phagosome tracks'!E154-'Phagosome tracks'!N154)*0.5</f>
        <v>-0.5</v>
      </c>
      <c r="L154" s="22">
        <f>('Phagosome tracks'!C154-'Phagosome tracks'!O154)*0.116</f>
        <v>22.581333333333259</v>
      </c>
      <c r="M154">
        <f>('Phagosome tracks'!D154-'Phagosome tracks'!P154)*0.116</f>
        <v>-2.2426666666666284</v>
      </c>
      <c r="N154">
        <f>('Phagosome tracks'!E154-'Phagosome tracks'!Q154)*0.5</f>
        <v>0.5</v>
      </c>
    </row>
    <row r="155" spans="1:14" x14ac:dyDescent="0.2">
      <c r="A155">
        <v>152</v>
      </c>
      <c r="B155" s="8">
        <v>3.4953703703703702E-2</v>
      </c>
      <c r="I155">
        <f>('Phagosome tracks'!C155-'Phagosome tracks'!L155)*0.116</f>
        <v>-0.23200000000000001</v>
      </c>
      <c r="J155">
        <f>('Phagosome tracks'!D155-'Phagosome tracks'!M155)*0.116</f>
        <v>-4.0986666666666283</v>
      </c>
      <c r="K155">
        <f>('Phagosome tracks'!E155-'Phagosome tracks'!N155)*0.5</f>
        <v>-1</v>
      </c>
      <c r="L155" s="22">
        <f>('Phagosome tracks'!C155-'Phagosome tracks'!O155)*0.116</f>
        <v>22.272000000000002</v>
      </c>
      <c r="M155">
        <f>('Phagosome tracks'!D155-'Phagosome tracks'!P155)*0.116</f>
        <v>-2.6293333333332565</v>
      </c>
      <c r="N155">
        <f>('Phagosome tracks'!E155-'Phagosome tracks'!Q155)*0.5</f>
        <v>0.5</v>
      </c>
    </row>
    <row r="156" spans="1:14" x14ac:dyDescent="0.2">
      <c r="A156">
        <v>153</v>
      </c>
      <c r="B156" s="8">
        <v>3.5185185185185201E-2</v>
      </c>
      <c r="I156">
        <f>('Phagosome tracks'!C156-'Phagosome tracks'!L156)*0.116</f>
        <v>-0.38666666666662824</v>
      </c>
      <c r="J156">
        <f>('Phagosome tracks'!D156-'Phagosome tracks'!M156)*0.116</f>
        <v>-4.7173333333333725</v>
      </c>
      <c r="K156">
        <f>('Phagosome tracks'!E156-'Phagosome tracks'!N156)*0.5</f>
        <v>-0.5</v>
      </c>
      <c r="L156" s="22">
        <f>('Phagosome tracks'!C156-'Phagosome tracks'!O156)*0.116</f>
        <v>21.885333333333296</v>
      </c>
      <c r="M156">
        <f>('Phagosome tracks'!D156-'Phagosome tracks'!P156)*0.116</f>
        <v>-2.9386666666666286</v>
      </c>
      <c r="N156">
        <f>('Phagosome tracks'!E156-'Phagosome tracks'!Q156)*0.5</f>
        <v>1.5</v>
      </c>
    </row>
    <row r="157" spans="1:14" x14ac:dyDescent="0.2">
      <c r="A157">
        <v>154</v>
      </c>
      <c r="B157" s="8">
        <v>3.54166666666667E-2</v>
      </c>
      <c r="I157">
        <f>('Phagosome tracks'!C157-'Phagosome tracks'!L157)*0.116</f>
        <v>-0.38666666666662824</v>
      </c>
      <c r="J157">
        <f>('Phagosome tracks'!D157-'Phagosome tracks'!M157)*0.116</f>
        <v>-4.0986666666666283</v>
      </c>
      <c r="K157">
        <f>('Phagosome tracks'!E157-'Phagosome tracks'!N157)*0.5</f>
        <v>-1.5</v>
      </c>
      <c r="L157" s="22">
        <f>('Phagosome tracks'!C157-'Phagosome tracks'!O157)*0.116</f>
        <v>22.040000000000003</v>
      </c>
      <c r="M157">
        <f>('Phagosome tracks'!D157-'Phagosome tracks'!P157)*0.116</f>
        <v>-2.552</v>
      </c>
      <c r="N157">
        <f>('Phagosome tracks'!E157-'Phagosome tracks'!Q157)*0.5</f>
        <v>1.5</v>
      </c>
    </row>
    <row r="158" spans="1:14" x14ac:dyDescent="0.2">
      <c r="A158">
        <v>155</v>
      </c>
      <c r="B158" s="8">
        <v>3.5648148148148102E-2</v>
      </c>
      <c r="I158">
        <f>('Phagosome tracks'!C158-'Phagosome tracks'!L158)*0.116</f>
        <v>-0.77333333333337184</v>
      </c>
      <c r="J158">
        <f>('Phagosome tracks'!D158-'Phagosome tracks'!M158)*0.116</f>
        <v>-4.0213333333332564</v>
      </c>
      <c r="K158">
        <f>('Phagosome tracks'!E158-'Phagosome tracks'!N158)*0.5</f>
        <v>-1.5</v>
      </c>
      <c r="L158" s="22">
        <f>('Phagosome tracks'!C158-'Phagosome tracks'!O158)*0.116</f>
        <v>22.426666666666591</v>
      </c>
      <c r="M158">
        <f>('Phagosome tracks'!D158-'Phagosome tracks'!P158)*0.116</f>
        <v>-2.6293333333332565</v>
      </c>
      <c r="N158">
        <f>('Phagosome tracks'!E158-'Phagosome tracks'!Q158)*0.5</f>
        <v>1</v>
      </c>
    </row>
    <row r="159" spans="1:14" x14ac:dyDescent="0.2">
      <c r="A159">
        <v>156</v>
      </c>
      <c r="B159" s="8">
        <v>3.5879629629629602E-2</v>
      </c>
      <c r="I159">
        <f>('Phagosome tracks'!C159-'Phagosome tracks'!L159)*0.116</f>
        <v>-0.46400000000000002</v>
      </c>
      <c r="J159">
        <f>('Phagosome tracks'!D159-'Phagosome tracks'!M159)*0.116</f>
        <v>-4.253333333333372</v>
      </c>
      <c r="K159">
        <f>('Phagosome tracks'!E159-'Phagosome tracks'!N159)*0.5</f>
        <v>-1</v>
      </c>
      <c r="L159" s="22">
        <f>('Phagosome tracks'!C159-'Phagosome tracks'!O159)*0.116</f>
        <v>22.426666666666591</v>
      </c>
      <c r="M159">
        <f>('Phagosome tracks'!D159-'Phagosome tracks'!P159)*0.116</f>
        <v>-2.4746666666667436</v>
      </c>
      <c r="N159">
        <f>('Phagosome tracks'!E159-'Phagosome tracks'!Q159)*0.5</f>
        <v>1.5</v>
      </c>
    </row>
    <row r="160" spans="1:14" x14ac:dyDescent="0.2">
      <c r="A160">
        <v>157</v>
      </c>
      <c r="B160" s="8">
        <v>3.6111111111111101E-2</v>
      </c>
      <c r="I160">
        <f>('Phagosome tracks'!C160-'Phagosome tracks'!L160)*0.116</f>
        <v>-0.69600000000000006</v>
      </c>
      <c r="J160">
        <f>('Phagosome tracks'!D160-'Phagosome tracks'!M160)*0.116</f>
        <v>-4.9493333333332563</v>
      </c>
      <c r="K160">
        <f>('Phagosome tracks'!E160-'Phagosome tracks'!N160)*0.5</f>
        <v>-1.5</v>
      </c>
      <c r="L160" s="22">
        <f>('Phagosome tracks'!C160-'Phagosome tracks'!O160)*0.116</f>
        <v>22.503999999999962</v>
      </c>
      <c r="M160">
        <f>('Phagosome tracks'!D160-'Phagosome tracks'!P160)*0.116</f>
        <v>-2.7840000000000003</v>
      </c>
      <c r="N160">
        <f>('Phagosome tracks'!E160-'Phagosome tracks'!Q160)*0.5</f>
        <v>1.5</v>
      </c>
    </row>
    <row r="161" spans="1:14" x14ac:dyDescent="0.2">
      <c r="A161">
        <v>158</v>
      </c>
      <c r="B161" s="8">
        <v>3.63425925925926E-2</v>
      </c>
      <c r="I161">
        <f>('Phagosome tracks'!C161-'Phagosome tracks'!L161)*0.116</f>
        <v>-0.30933333333337182</v>
      </c>
      <c r="J161">
        <f>('Phagosome tracks'!D161-'Phagosome tracks'!M161)*0.116</f>
        <v>-5.0266666666667437</v>
      </c>
      <c r="K161">
        <f>('Phagosome tracks'!E161-'Phagosome tracks'!N161)*0.5</f>
        <v>-2</v>
      </c>
      <c r="L161" s="22">
        <f>('Phagosome tracks'!C161-'Phagosome tracks'!O161)*0.116</f>
        <v>22.503999999999927</v>
      </c>
      <c r="M161">
        <f>('Phagosome tracks'!D161-'Phagosome tracks'!P161)*0.116</f>
        <v>-3.016</v>
      </c>
      <c r="N161">
        <f>('Phagosome tracks'!E161-'Phagosome tracks'!Q161)*0.5</f>
        <v>1</v>
      </c>
    </row>
    <row r="162" spans="1:14" x14ac:dyDescent="0.2">
      <c r="A162">
        <v>159</v>
      </c>
      <c r="B162" s="8">
        <v>3.6574074074074099E-2</v>
      </c>
      <c r="I162">
        <f>('Phagosome tracks'!C162-'Phagosome tracks'!L162)*0.116</f>
        <v>-0.3866666666667436</v>
      </c>
      <c r="J162">
        <f>('Phagosome tracks'!D162-'Phagosome tracks'!M162)*0.116</f>
        <v>-4.1760000000000002</v>
      </c>
      <c r="K162">
        <f>('Phagosome tracks'!E162-'Phagosome tracks'!N162)*0.5</f>
        <v>-1</v>
      </c>
      <c r="L162" s="22">
        <f>('Phagosome tracks'!C162-'Phagosome tracks'!O162)*0.116</f>
        <v>22.503999999999927</v>
      </c>
      <c r="M162">
        <f>('Phagosome tracks'!D162-'Phagosome tracks'!P162)*0.116</f>
        <v>-2.7066666666666284</v>
      </c>
      <c r="N162">
        <f>('Phagosome tracks'!E162-'Phagosome tracks'!Q162)*0.5</f>
        <v>1.5</v>
      </c>
    </row>
    <row r="163" spans="1:14" x14ac:dyDescent="0.2">
      <c r="A163">
        <v>160</v>
      </c>
      <c r="B163" s="8">
        <v>3.6805555555555501E-2</v>
      </c>
      <c r="I163">
        <f>('Phagosome tracks'!C163-'Phagosome tracks'!L163)*0.116</f>
        <v>-0.77333333333337184</v>
      </c>
      <c r="J163">
        <f>('Phagosome tracks'!D163-'Phagosome tracks'!M163)*0.116</f>
        <v>-4.3306666666667439</v>
      </c>
      <c r="K163">
        <f>('Phagosome tracks'!E163-'Phagosome tracks'!N163)*0.5</f>
        <v>-0.5</v>
      </c>
      <c r="L163" s="22">
        <f>('Phagosome tracks'!C163-'Phagosome tracks'!O163)*0.116</f>
        <v>22.194666666666588</v>
      </c>
      <c r="M163">
        <f>('Phagosome tracks'!D163-'Phagosome tracks'!P163)*0.116</f>
        <v>-2.552</v>
      </c>
      <c r="N163">
        <f>('Phagosome tracks'!E163-'Phagosome tracks'!Q163)*0.5</f>
        <v>2.5</v>
      </c>
    </row>
    <row r="164" spans="1:14" x14ac:dyDescent="0.2">
      <c r="A164">
        <v>161</v>
      </c>
      <c r="B164" s="8">
        <v>3.7037037037037E-2</v>
      </c>
      <c r="I164">
        <f>('Phagosome tracks'!C164-'Phagosome tracks'!L164)*0.116</f>
        <v>-0.85066666666662827</v>
      </c>
      <c r="J164">
        <f>('Phagosome tracks'!D164-'Phagosome tracks'!M164)*0.116</f>
        <v>-4.7173333333333725</v>
      </c>
      <c r="K164">
        <f>('Phagosome tracks'!E164-'Phagosome tracks'!N164)*0.5</f>
        <v>-1.5</v>
      </c>
      <c r="L164" s="22">
        <f>('Phagosome tracks'!C164-'Phagosome tracks'!O164)*0.116</f>
        <v>22.581333333333333</v>
      </c>
      <c r="M164">
        <f>('Phagosome tracks'!D164-'Phagosome tracks'!P164)*0.116</f>
        <v>-3.1706666666667438</v>
      </c>
      <c r="N164">
        <f>('Phagosome tracks'!E164-'Phagosome tracks'!Q164)*0.5</f>
        <v>2</v>
      </c>
    </row>
    <row r="165" spans="1:14" x14ac:dyDescent="0.2">
      <c r="A165">
        <v>162</v>
      </c>
      <c r="B165" s="8">
        <v>3.7268518518518499E-2</v>
      </c>
      <c r="L165" s="22">
        <f>('Phagosome tracks'!C165-'Phagosome tracks'!O165)*0.116</f>
        <v>22.349333333333256</v>
      </c>
      <c r="M165">
        <f>('Phagosome tracks'!D165-'Phagosome tracks'!P165)*0.116</f>
        <v>-2.8613333333333721</v>
      </c>
      <c r="N165">
        <f>('Phagosome tracks'!E165-'Phagosome tracks'!Q165)*0.5</f>
        <v>2.5</v>
      </c>
    </row>
    <row r="166" spans="1:14" x14ac:dyDescent="0.2">
      <c r="A166">
        <v>163</v>
      </c>
      <c r="B166" s="8">
        <v>3.7499999999999999E-2</v>
      </c>
      <c r="L166" s="22">
        <f>('Phagosome tracks'!C166-'Phagosome tracks'!O166)*0.116</f>
        <v>22.349333333333256</v>
      </c>
      <c r="M166">
        <f>('Phagosome tracks'!D166-'Phagosome tracks'!P166)*0.116</f>
        <v>-2.8613333333333721</v>
      </c>
      <c r="N166">
        <f>('Phagosome tracks'!E166-'Phagosome tracks'!Q166)*0.5</f>
        <v>2.5</v>
      </c>
    </row>
    <row r="167" spans="1:14" x14ac:dyDescent="0.2">
      <c r="A167">
        <v>164</v>
      </c>
      <c r="B167" s="8">
        <v>3.7731481481481498E-2</v>
      </c>
      <c r="L167" s="22">
        <f>('Phagosome tracks'!C167-'Phagosome tracks'!O167)*0.116</f>
        <v>22.735999999999962</v>
      </c>
      <c r="M167">
        <f>('Phagosome tracks'!D167-'Phagosome tracks'!P167)*0.116</f>
        <v>-2.4746666666667436</v>
      </c>
      <c r="N167">
        <f>('Phagosome tracks'!E167-'Phagosome tracks'!Q167)*0.5</f>
        <v>2.5</v>
      </c>
    </row>
    <row r="168" spans="1:14" x14ac:dyDescent="0.2">
      <c r="A168">
        <v>165</v>
      </c>
      <c r="B168" s="8">
        <v>3.7962962962962997E-2</v>
      </c>
      <c r="L168" s="22">
        <f>('Phagosome tracks'!C168-'Phagosome tracks'!O168)*0.116</f>
        <v>22.735999999999926</v>
      </c>
      <c r="M168">
        <f>('Phagosome tracks'!D168-'Phagosome tracks'!P168)*0.116</f>
        <v>-3.1706666666667438</v>
      </c>
      <c r="N168">
        <f>('Phagosome tracks'!E168-'Phagosome tracks'!Q168)*0.5</f>
        <v>3</v>
      </c>
    </row>
    <row r="169" spans="1:14" x14ac:dyDescent="0.2">
      <c r="A169">
        <v>166</v>
      </c>
      <c r="B169" s="8">
        <v>3.8194444444444399E-2</v>
      </c>
      <c r="L169" s="22">
        <f>('Phagosome tracks'!C169-'Phagosome tracks'!O169)*0.116</f>
        <v>22.60066666666663</v>
      </c>
      <c r="M169">
        <f>('Phagosome tracks'!D169-'Phagosome tracks'!P169)*0.116</f>
        <v>-2.7066666666667438</v>
      </c>
      <c r="N169">
        <f>('Phagosome tracks'!E169-'Phagosome tracks'!Q169)*0.5</f>
        <v>3</v>
      </c>
    </row>
    <row r="170" spans="1:14" x14ac:dyDescent="0.2">
      <c r="A170">
        <v>167</v>
      </c>
      <c r="B170" s="8">
        <v>3.8425925925925898E-2</v>
      </c>
      <c r="L170" s="22">
        <f>('Phagosome tracks'!C170-'Phagosome tracks'!O170)*0.116</f>
        <v>22.503999999999927</v>
      </c>
      <c r="M170">
        <f>('Phagosome tracks'!D170-'Phagosome tracks'!P170)*0.116</f>
        <v>-3.4026666666667436</v>
      </c>
      <c r="N170">
        <f>('Phagosome tracks'!E170-'Phagosome tracks'!Q170)*0.5</f>
        <v>2.5</v>
      </c>
    </row>
    <row r="171" spans="1:14" x14ac:dyDescent="0.2">
      <c r="A171">
        <v>168</v>
      </c>
      <c r="B171" s="8">
        <v>3.8657407407407397E-2</v>
      </c>
      <c r="L171" s="22">
        <f>('Phagosome tracks'!C171-'Phagosome tracks'!O171)*0.116</f>
        <v>22.503999999999962</v>
      </c>
      <c r="M171">
        <f>('Phagosome tracks'!D171-'Phagosome tracks'!P171)*0.116</f>
        <v>-3.016</v>
      </c>
      <c r="N171">
        <f>('Phagosome tracks'!E171-'Phagosome tracks'!Q171)*0.5</f>
        <v>2.5</v>
      </c>
    </row>
    <row r="172" spans="1:14" x14ac:dyDescent="0.2">
      <c r="A172">
        <v>169</v>
      </c>
      <c r="B172" s="8">
        <v>3.8888888888888903E-2</v>
      </c>
      <c r="L172" s="22">
        <f>('Phagosome tracks'!C172-'Phagosome tracks'!O172)*0.116</f>
        <v>22.503999999999962</v>
      </c>
      <c r="M172">
        <f>('Phagosome tracks'!D172-'Phagosome tracks'!P172)*0.116</f>
        <v>-2.8613333333333721</v>
      </c>
      <c r="N172">
        <f>('Phagosome tracks'!E172-'Phagosome tracks'!Q172)*0.5</f>
        <v>3.5</v>
      </c>
    </row>
    <row r="173" spans="1:14" x14ac:dyDescent="0.2">
      <c r="A173">
        <v>170</v>
      </c>
      <c r="B173" s="8">
        <v>3.9120370370370403E-2</v>
      </c>
      <c r="L173" s="22">
        <f>('Phagosome tracks'!C173-'Phagosome tracks'!O173)*0.116</f>
        <v>22.503999999999927</v>
      </c>
      <c r="M173">
        <f>('Phagosome tracks'!D173-'Phagosome tracks'!P173)*0.116</f>
        <v>-2.9386666666666286</v>
      </c>
      <c r="N173">
        <f>('Phagosome tracks'!E173-'Phagosome tracks'!Q173)*0.5</f>
        <v>3</v>
      </c>
    </row>
    <row r="174" spans="1:14" x14ac:dyDescent="0.2">
      <c r="A174">
        <v>171</v>
      </c>
      <c r="B174" s="8">
        <v>3.9351851851851798E-2</v>
      </c>
      <c r="L174" s="22">
        <f>('Phagosome tracks'!C174-'Phagosome tracks'!O174)*0.116</f>
        <v>22.117333333333256</v>
      </c>
      <c r="M174">
        <f>('Phagosome tracks'!D174-'Phagosome tracks'!P174)*0.116</f>
        <v>-3.1706666666666283</v>
      </c>
      <c r="N174">
        <f>('Phagosome tracks'!E174-'Phagosome tracks'!Q174)*0.5</f>
        <v>3.5</v>
      </c>
    </row>
    <row r="175" spans="1:14" x14ac:dyDescent="0.2">
      <c r="A175">
        <v>172</v>
      </c>
      <c r="B175" s="8">
        <v>3.9583333333333297E-2</v>
      </c>
      <c r="L175" s="22">
        <f>('Phagosome tracks'!C175-'Phagosome tracks'!O175)*0.116</f>
        <v>21.343999999999969</v>
      </c>
      <c r="M175">
        <f>('Phagosome tracks'!D175-'Phagosome tracks'!P175)*0.116</f>
        <v>-2.7840000000000003</v>
      </c>
      <c r="N175">
        <f>('Phagosome tracks'!E175-'Phagosome tracks'!Q175)*0.5</f>
        <v>3.5</v>
      </c>
    </row>
    <row r="176" spans="1:14" x14ac:dyDescent="0.2">
      <c r="A176">
        <v>173</v>
      </c>
      <c r="B176" s="8">
        <v>3.9814814814814803E-2</v>
      </c>
      <c r="L176" s="22">
        <f>('Phagosome tracks'!C176-'Phagosome tracks'!O176)*0.116</f>
        <v>21.111999999999966</v>
      </c>
      <c r="M176">
        <f>('Phagosome tracks'!D176-'Phagosome tracks'!P176)*0.116</f>
        <v>-2.8613333333333721</v>
      </c>
      <c r="N176">
        <f>('Phagosome tracks'!E176-'Phagosome tracks'!Q176)*0.5</f>
        <v>3.5</v>
      </c>
    </row>
    <row r="177" spans="1:17" x14ac:dyDescent="0.2">
      <c r="A177">
        <v>174</v>
      </c>
      <c r="B177" s="8">
        <v>4.0046296296296302E-2</v>
      </c>
      <c r="L177" s="22">
        <f>('Phagosome tracks'!C177-'Phagosome tracks'!O177)*0.116</f>
        <v>20.880000000000003</v>
      </c>
      <c r="M177">
        <f>('Phagosome tracks'!D177-'Phagosome tracks'!P177)*0.116</f>
        <v>-3.1706666666666283</v>
      </c>
      <c r="N177">
        <f>('Phagosome tracks'!E177-'Phagosome tracks'!Q177)*0.5</f>
        <v>3.5</v>
      </c>
    </row>
    <row r="178" spans="1:17" x14ac:dyDescent="0.2">
      <c r="A178">
        <v>175</v>
      </c>
      <c r="B178" s="8">
        <v>4.0277777777777801E-2</v>
      </c>
      <c r="L178" s="22">
        <f>('Phagosome tracks'!C178-'Phagosome tracks'!O178)*0.116</f>
        <v>19.023999999999933</v>
      </c>
      <c r="M178">
        <f>('Phagosome tracks'!D178-'Phagosome tracks'!P178)*0.116</f>
        <v>-2.6293333333332565</v>
      </c>
      <c r="N178">
        <f>('Phagosome tracks'!E178-'Phagosome tracks'!Q178)*0.5</f>
        <v>4</v>
      </c>
    </row>
    <row r="179" spans="1:17" x14ac:dyDescent="0.2">
      <c r="A179">
        <v>176</v>
      </c>
      <c r="B179" s="8">
        <v>4.05092592592593E-2</v>
      </c>
      <c r="L179" s="22">
        <f>('Phagosome tracks'!C179-'Phagosome tracks'!O179)*0.116</f>
        <v>17.941333333333304</v>
      </c>
      <c r="M179">
        <f>('Phagosome tracks'!D179-'Phagosome tracks'!P179)*0.116</f>
        <v>-2.7066666666667438</v>
      </c>
      <c r="N179">
        <f>('Phagosome tracks'!E179-'Phagosome tracks'!Q179)*0.5</f>
        <v>4.5</v>
      </c>
    </row>
    <row r="180" spans="1:17" x14ac:dyDescent="0.2">
      <c r="A180">
        <v>177</v>
      </c>
      <c r="B180" s="8">
        <v>4.0740740740740702E-2</v>
      </c>
      <c r="L180" s="22">
        <f>('Phagosome tracks'!C180-'Phagosome tracks'!O180)*0.116</f>
        <v>17.013333333333303</v>
      </c>
      <c r="M180">
        <f>('Phagosome tracks'!D180-'Phagosome tracks'!P180)*0.116</f>
        <v>-2.552</v>
      </c>
      <c r="N180">
        <f>('Phagosome tracks'!E180-'Phagosome tracks'!Q180)*0.5</f>
        <v>5</v>
      </c>
    </row>
    <row r="181" spans="1:17" x14ac:dyDescent="0.2">
      <c r="A181">
        <v>178</v>
      </c>
      <c r="B181" s="8">
        <v>4.0972222222222202E-2</v>
      </c>
      <c r="L181" s="22">
        <f>('Phagosome tracks'!C181-'Phagosome tracks'!O181)*0.116</f>
        <v>15.234666666666628</v>
      </c>
      <c r="M181">
        <f>('Phagosome tracks'!D181-'Phagosome tracks'!P181)*0.116</f>
        <v>-2.8613333333333721</v>
      </c>
      <c r="N181">
        <f>('Phagosome tracks'!E181-'Phagosome tracks'!Q181)*0.5</f>
        <v>5</v>
      </c>
    </row>
    <row r="182" spans="1:17" x14ac:dyDescent="0.2">
      <c r="A182">
        <v>179</v>
      </c>
      <c r="B182" s="8">
        <v>4.1203703703703701E-2</v>
      </c>
      <c r="L182" s="22">
        <f>('Phagosome tracks'!C182-'Phagosome tracks'!O182)*0.116</f>
        <v>14.538666666666629</v>
      </c>
      <c r="M182">
        <f>('Phagosome tracks'!D182-'Phagosome tracks'!P182)*0.116</f>
        <v>-1.933333333333372</v>
      </c>
      <c r="N182">
        <f>('Phagosome tracks'!E182-'Phagosome tracks'!Q182)*0.5</f>
        <v>5.5</v>
      </c>
    </row>
    <row r="183" spans="1:17" x14ac:dyDescent="0.2">
      <c r="A183">
        <v>180</v>
      </c>
      <c r="B183" s="8">
        <v>4.14351851851852E-2</v>
      </c>
      <c r="L183" s="22">
        <f>('Phagosome tracks'!C183-'Phagosome tracks'!O183)*0.116</f>
        <v>12.991999999999965</v>
      </c>
      <c r="M183">
        <f>('Phagosome tracks'!D183-'Phagosome tracks'!P183)*0.116</f>
        <v>-1.7786666666666282</v>
      </c>
      <c r="N183">
        <f>('Phagosome tracks'!E183-'Phagosome tracks'!Q183)*0.5</f>
        <v>4.5</v>
      </c>
    </row>
    <row r="184" spans="1:17" x14ac:dyDescent="0.2">
      <c r="A184">
        <v>181</v>
      </c>
      <c r="B184" s="8">
        <v>4.1666666666666699E-2</v>
      </c>
      <c r="L184" s="22">
        <f>('Phagosome tracks'!C184-'Phagosome tracks'!O184)*0.116</f>
        <v>7.346666666666744</v>
      </c>
      <c r="M184">
        <f>('Phagosome tracks'!D184-'Phagosome tracks'!P184)*0.116</f>
        <v>-1.0053333333332564</v>
      </c>
      <c r="N184">
        <f>('Phagosome tracks'!E184-'Phagosome tracks'!Q184)*0.5</f>
        <v>4</v>
      </c>
    </row>
    <row r="185" spans="1:17" x14ac:dyDescent="0.2">
      <c r="A185">
        <v>182</v>
      </c>
      <c r="B185" s="10">
        <v>4.1898148148148101E-2</v>
      </c>
      <c r="L185" s="22">
        <f>('Phagosome tracks'!C185-'Phagosome tracks'!O185)*0.116</f>
        <v>5.9546666666666281</v>
      </c>
      <c r="M185">
        <f>('Phagosome tracks'!D185-'Phagosome tracks'!P185)*0.116</f>
        <v>0.23200000000000001</v>
      </c>
      <c r="N185">
        <f>('Phagosome tracks'!E185-'Phagosome tracks'!Q185)*0.5</f>
        <v>4</v>
      </c>
    </row>
    <row r="186" spans="1:17" x14ac:dyDescent="0.2">
      <c r="A186">
        <v>183</v>
      </c>
      <c r="B186" s="8">
        <v>4.21296296296296E-2</v>
      </c>
      <c r="L186" s="22">
        <f>('Phagosome tracks'!C186-'Phagosome tracks'!O186)*0.116</f>
        <v>5.6453333333332569</v>
      </c>
      <c r="M186">
        <f>('Phagosome tracks'!D186-'Phagosome tracks'!P186)*0.116</f>
        <v>0.54133333333337186</v>
      </c>
      <c r="N186">
        <f>('Phagosome tracks'!E186-'Phagosome tracks'!Q186)*0.5</f>
        <v>4</v>
      </c>
    </row>
    <row r="187" spans="1:17" x14ac:dyDescent="0.2">
      <c r="A187">
        <v>184</v>
      </c>
      <c r="B187" s="8">
        <v>4.2361111111111099E-2</v>
      </c>
      <c r="L187" s="22">
        <f>('Phagosome tracks'!C187-'Phagosome tracks'!O187)*0.116</f>
        <v>5.8773333333333717</v>
      </c>
      <c r="M187">
        <f>('Phagosome tracks'!D187-'Phagosome tracks'!P187)*0.116</f>
        <v>0</v>
      </c>
      <c r="N187">
        <f>('Phagosome tracks'!E187-'Phagosome tracks'!Q187)*0.5</f>
        <v>4</v>
      </c>
      <c r="O187" s="22">
        <f>('Phagosome tracks'!C187-'Phagosome tracks'!R187)*0.116</f>
        <v>6.418666666666744</v>
      </c>
      <c r="P187">
        <f>('Phagosome tracks'!D187-'Phagosome tracks'!S187)*0.116</f>
        <v>-6.6506666666666252</v>
      </c>
      <c r="Q187">
        <f>('Phagosome tracks'!E187-'Phagosome tracks'!T187)*0.5</f>
        <v>-6.5</v>
      </c>
    </row>
    <row r="188" spans="1:17" x14ac:dyDescent="0.2">
      <c r="A188">
        <v>185</v>
      </c>
      <c r="B188" s="8">
        <v>4.2592592592592599E-2</v>
      </c>
      <c r="L188" s="22">
        <f>('Phagosome tracks'!C188-'Phagosome tracks'!O188)*0.116</f>
        <v>5.3360000000000003</v>
      </c>
      <c r="M188">
        <f>('Phagosome tracks'!D188-'Phagosome tracks'!P188)*0.116</f>
        <v>0.15466666666662821</v>
      </c>
      <c r="N188">
        <f>('Phagosome tracks'!E188-'Phagosome tracks'!Q188)*0.5</f>
        <v>5</v>
      </c>
      <c r="O188" s="22">
        <f>('Phagosome tracks'!C188-'Phagosome tracks'!R188)*0.116</f>
        <v>6.032</v>
      </c>
      <c r="P188">
        <f>('Phagosome tracks'!D188-'Phagosome tracks'!S188)*0.116</f>
        <v>-6.4959999999999969</v>
      </c>
      <c r="Q188">
        <f>('Phagosome tracks'!E188-'Phagosome tracks'!T188)*0.5</f>
        <v>-7</v>
      </c>
    </row>
    <row r="189" spans="1:17" x14ac:dyDescent="0.2">
      <c r="A189">
        <v>186</v>
      </c>
      <c r="B189" s="8">
        <v>4.2824074074074098E-2</v>
      </c>
      <c r="L189" s="22">
        <f>('Phagosome tracks'!C189-'Phagosome tracks'!O189)*0.116</f>
        <v>5.1813333333332565</v>
      </c>
      <c r="M189">
        <f>('Phagosome tracks'!D189-'Phagosome tracks'!P189)*0.116</f>
        <v>0.54133333333337186</v>
      </c>
      <c r="N189">
        <f>('Phagosome tracks'!E189-'Phagosome tracks'!Q189)*0.5</f>
        <v>4</v>
      </c>
      <c r="O189" s="22">
        <f>('Phagosome tracks'!C189-'Phagosome tracks'!R189)*0.116</f>
        <v>5.4133333333332567</v>
      </c>
      <c r="P189">
        <f>('Phagosome tracks'!D189-'Phagosome tracks'!S189)*0.116</f>
        <v>-5.4906666666666286</v>
      </c>
      <c r="Q189">
        <f>('Phagosome tracks'!E189-'Phagosome tracks'!T189)*0.5</f>
        <v>-7</v>
      </c>
    </row>
    <row r="190" spans="1:17" x14ac:dyDescent="0.2">
      <c r="A190">
        <v>187</v>
      </c>
      <c r="B190" s="8">
        <v>4.3055555555555597E-2</v>
      </c>
      <c r="L190" s="22">
        <f>('Phagosome tracks'!C190-'Phagosome tracks'!O190)*0.116</f>
        <v>5.0266666666666282</v>
      </c>
      <c r="M190">
        <f>('Phagosome tracks'!D190-'Phagosome tracks'!P190)*0.116</f>
        <v>0.54133333333337186</v>
      </c>
      <c r="N190">
        <f>('Phagosome tracks'!E190-'Phagosome tracks'!Q190)*0.5</f>
        <v>4.5</v>
      </c>
      <c r="O190" s="22">
        <f>('Phagosome tracks'!C190-'Phagosome tracks'!R190)*0.116</f>
        <v>5.0266666666666282</v>
      </c>
      <c r="P190">
        <f>('Phagosome tracks'!D190-'Phagosome tracks'!S190)*0.116</f>
        <v>-5.8773333333332571</v>
      </c>
      <c r="Q190">
        <f>('Phagosome tracks'!E190-'Phagosome tracks'!T190)*0.5</f>
        <v>-6</v>
      </c>
    </row>
    <row r="191" spans="1:17" x14ac:dyDescent="0.2">
      <c r="A191">
        <v>188</v>
      </c>
      <c r="B191" s="8">
        <v>4.3287037037036999E-2</v>
      </c>
      <c r="L191" s="22">
        <f>('Phagosome tracks'!C191-'Phagosome tracks'!O191)*0.116</f>
        <v>4.9493333333332563</v>
      </c>
      <c r="M191">
        <f>('Phagosome tracks'!D191-'Phagosome tracks'!P191)*0.116</f>
        <v>0.69600000000000006</v>
      </c>
      <c r="N191">
        <f>('Phagosome tracks'!E191-'Phagosome tracks'!Q191)*0.5</f>
        <v>4</v>
      </c>
      <c r="O191" s="22">
        <f>('Phagosome tracks'!C191-'Phagosome tracks'!R191)*0.116</f>
        <v>4.5626666666666287</v>
      </c>
      <c r="P191">
        <f>('Phagosome tracks'!D191-'Phagosome tracks'!S191)*0.116</f>
        <v>-5.4906666666667441</v>
      </c>
      <c r="Q191">
        <f>('Phagosome tracks'!E191-'Phagosome tracks'!T191)*0.5</f>
        <v>-7</v>
      </c>
    </row>
    <row r="192" spans="1:17" x14ac:dyDescent="0.2">
      <c r="A192">
        <v>189</v>
      </c>
      <c r="B192" s="8">
        <v>4.3518518518518498E-2</v>
      </c>
      <c r="L192" s="22">
        <f>('Phagosome tracks'!C192-'Phagosome tracks'!O192)*0.116</f>
        <v>5.2586666666666284</v>
      </c>
      <c r="M192">
        <f>('Phagosome tracks'!D192-'Phagosome tracks'!P192)*0.116</f>
        <v>0.85066666666662827</v>
      </c>
      <c r="N192">
        <f>('Phagosome tracks'!E192-'Phagosome tracks'!Q192)*0.5</f>
        <v>4.5</v>
      </c>
      <c r="O192" s="22">
        <f>('Phagosome tracks'!C192-'Phagosome tracks'!R192)*0.116</f>
        <v>4.2533333333332566</v>
      </c>
      <c r="P192">
        <f>('Phagosome tracks'!D192-'Phagosome tracks'!S192)*0.116</f>
        <v>-4.7946666666666289</v>
      </c>
      <c r="Q192">
        <f>('Phagosome tracks'!E192-'Phagosome tracks'!T192)*0.5</f>
        <v>-6</v>
      </c>
    </row>
    <row r="193" spans="1:17" x14ac:dyDescent="0.2">
      <c r="A193">
        <v>190</v>
      </c>
      <c r="B193" s="8">
        <v>4.3749999999999997E-2</v>
      </c>
      <c r="L193" s="22">
        <f>('Phagosome tracks'!C193-'Phagosome tracks'!O193)*0.116</f>
        <v>4.5626666666666287</v>
      </c>
      <c r="M193">
        <f>('Phagosome tracks'!D193-'Phagosome tracks'!P193)*0.116</f>
        <v>7.7333333333371806E-2</v>
      </c>
      <c r="N193">
        <f>('Phagosome tracks'!E193-'Phagosome tracks'!Q193)*0.5</f>
        <v>4.5</v>
      </c>
      <c r="O193" s="22">
        <f>('Phagosome tracks'!C193-'Phagosome tracks'!R193)*0.116</f>
        <v>3.5573333333332564</v>
      </c>
      <c r="P193">
        <f>('Phagosome tracks'!D193-'Phagosome tracks'!S193)*0.116</f>
        <v>-4.6400000000000006</v>
      </c>
      <c r="Q193">
        <f>('Phagosome tracks'!E193-'Phagosome tracks'!T193)*0.5</f>
        <v>-6.5</v>
      </c>
    </row>
    <row r="194" spans="1:17" x14ac:dyDescent="0.2">
      <c r="A194">
        <v>191</v>
      </c>
      <c r="B194" s="8">
        <v>4.3981481481481503E-2</v>
      </c>
      <c r="L194" s="22">
        <f>('Phagosome tracks'!C194-'Phagosome tracks'!O194)*0.116</f>
        <v>5.2586666666666284</v>
      </c>
      <c r="M194">
        <f>('Phagosome tracks'!D194-'Phagosome tracks'!P194)*0.116</f>
        <v>0.15466666666662821</v>
      </c>
      <c r="N194">
        <f>('Phagosome tracks'!E194-'Phagosome tracks'!Q194)*0.5</f>
        <v>3</v>
      </c>
      <c r="O194" s="22">
        <f>('Phagosome tracks'!C194-'Phagosome tracks'!R194)*0.116</f>
        <v>3.7893333333332566</v>
      </c>
      <c r="P194">
        <f>('Phagosome tracks'!D194-'Phagosome tracks'!S194)*0.116</f>
        <v>-5.0266666666666282</v>
      </c>
      <c r="Q194">
        <f>('Phagosome tracks'!E194-'Phagosome tracks'!T194)*0.5</f>
        <v>-7</v>
      </c>
    </row>
    <row r="195" spans="1:17" x14ac:dyDescent="0.2">
      <c r="A195">
        <v>192</v>
      </c>
      <c r="B195" s="8">
        <v>4.4212962962963002E-2</v>
      </c>
      <c r="L195" s="22">
        <f>('Phagosome tracks'!C195-'Phagosome tracks'!O195)*0.116</f>
        <v>4.7946666666666289</v>
      </c>
      <c r="M195">
        <f>('Phagosome tracks'!D195-'Phagosome tracks'!P195)*0.116</f>
        <v>0.30933333333337182</v>
      </c>
      <c r="N195">
        <f>('Phagosome tracks'!E195-'Phagosome tracks'!Q195)*0.5</f>
        <v>3.5</v>
      </c>
      <c r="O195" s="22">
        <f>('Phagosome tracks'!C195-'Phagosome tracks'!R195)*0.116</f>
        <v>4.1760000000000002</v>
      </c>
      <c r="P195">
        <f>('Phagosome tracks'!D195-'Phagosome tracks'!S195)*0.116</f>
        <v>-5.0266666666666282</v>
      </c>
      <c r="Q195">
        <f>('Phagosome tracks'!E195-'Phagosome tracks'!T195)*0.5</f>
        <v>-6.5</v>
      </c>
    </row>
    <row r="196" spans="1:17" x14ac:dyDescent="0.2">
      <c r="A196">
        <v>193</v>
      </c>
      <c r="B196" s="8">
        <v>4.4444444444444398E-2</v>
      </c>
      <c r="L196" s="22">
        <f>('Phagosome tracks'!C196-'Phagosome tracks'!O196)*0.116</f>
        <v>5.0266666666666282</v>
      </c>
      <c r="M196">
        <f>('Phagosome tracks'!D196-'Phagosome tracks'!P196)*0.116</f>
        <v>0.15466666666674361</v>
      </c>
      <c r="N196">
        <f>('Phagosome tracks'!E196-'Phagosome tracks'!Q196)*0.5</f>
        <v>4</v>
      </c>
      <c r="O196" s="22">
        <f>('Phagosome tracks'!C196-'Phagosome tracks'!R196)*0.116</f>
        <v>4.0986666666666283</v>
      </c>
      <c r="P196">
        <f>('Phagosome tracks'!D196-'Phagosome tracks'!S196)*0.116</f>
        <v>-4.4853333333332568</v>
      </c>
      <c r="Q196">
        <f>('Phagosome tracks'!E196-'Phagosome tracks'!T196)*0.5</f>
        <v>-5.5</v>
      </c>
    </row>
    <row r="197" spans="1:17" x14ac:dyDescent="0.2">
      <c r="A197">
        <v>194</v>
      </c>
      <c r="B197" s="8">
        <v>4.4675925925925897E-2</v>
      </c>
      <c r="L197" s="22">
        <f>('Phagosome tracks'!C197-'Phagosome tracks'!O197)*0.116</f>
        <v>5.0266666666666282</v>
      </c>
      <c r="M197">
        <f>('Phagosome tracks'!D197-'Phagosome tracks'!P197)*0.116</f>
        <v>0</v>
      </c>
      <c r="N197">
        <f>('Phagosome tracks'!E197-'Phagosome tracks'!Q197)*0.5</f>
        <v>3.5</v>
      </c>
      <c r="O197" s="22">
        <f>('Phagosome tracks'!C197-'Phagosome tracks'!R197)*0.116</f>
        <v>3.7893333333332566</v>
      </c>
      <c r="P197">
        <f>('Phagosome tracks'!D197-'Phagosome tracks'!S197)*0.116</f>
        <v>-4.7946666666666289</v>
      </c>
      <c r="Q197">
        <f>('Phagosome tracks'!E197-'Phagosome tracks'!T197)*0.5</f>
        <v>-7</v>
      </c>
    </row>
    <row r="198" spans="1:17" x14ac:dyDescent="0.2">
      <c r="A198">
        <v>195</v>
      </c>
      <c r="B198" s="8">
        <v>4.4907407407407403E-2</v>
      </c>
      <c r="L198" s="22">
        <f>('Phagosome tracks'!C198-'Phagosome tracks'!O198)*0.116</f>
        <v>5.1040000000000001</v>
      </c>
      <c r="M198">
        <f>('Phagosome tracks'!D198-'Phagosome tracks'!P198)*0.116</f>
        <v>-0.15466666666662821</v>
      </c>
      <c r="N198">
        <f>('Phagosome tracks'!E198-'Phagosome tracks'!Q198)*0.5</f>
        <v>3.5</v>
      </c>
      <c r="O198" s="22">
        <f>('Phagosome tracks'!C198-'Phagosome tracks'!R198)*0.116</f>
        <v>3.9440000000000004</v>
      </c>
      <c r="P198">
        <f>('Phagosome tracks'!D198-'Phagosome tracks'!S198)*0.116</f>
        <v>-4.717333333333257</v>
      </c>
      <c r="Q198">
        <f>('Phagosome tracks'!E198-'Phagosome tracks'!T198)*0.5</f>
        <v>-6.5</v>
      </c>
    </row>
    <row r="199" spans="1:17" x14ac:dyDescent="0.2">
      <c r="A199">
        <v>196</v>
      </c>
      <c r="B199" s="8">
        <v>4.5138888888888902E-2</v>
      </c>
      <c r="L199" s="22">
        <f>('Phagosome tracks'!C199-'Phagosome tracks'!O199)*0.116</f>
        <v>4.7946666666666289</v>
      </c>
      <c r="M199">
        <f>('Phagosome tracks'!D199-'Phagosome tracks'!P199)*0.116</f>
        <v>-0.54133333333325639</v>
      </c>
      <c r="N199">
        <f>('Phagosome tracks'!E199-'Phagosome tracks'!Q199)*0.5</f>
        <v>3.5</v>
      </c>
      <c r="O199" s="22">
        <f>('Phagosome tracks'!C199-'Phagosome tracks'!R199)*0.116</f>
        <v>4.253333333333372</v>
      </c>
      <c r="P199">
        <f>('Phagosome tracks'!D199-'Phagosome tracks'!S199)*0.116</f>
        <v>-4.8719999999999999</v>
      </c>
      <c r="Q199">
        <f>('Phagosome tracks'!E199-'Phagosome tracks'!T199)*0.5</f>
        <v>-6.5</v>
      </c>
    </row>
    <row r="200" spans="1:17" x14ac:dyDescent="0.2">
      <c r="A200">
        <v>197</v>
      </c>
      <c r="B200" s="8">
        <v>4.5370370370370401E-2</v>
      </c>
      <c r="L200" s="22">
        <f>('Phagosome tracks'!C200-'Phagosome tracks'!O200)*0.116</f>
        <v>3.5573333333333719</v>
      </c>
      <c r="M200">
        <f>('Phagosome tracks'!D200-'Phagosome tracks'!P200)*0.116</f>
        <v>-0.38666666666662824</v>
      </c>
      <c r="N200">
        <f>('Phagosome tracks'!E200-'Phagosome tracks'!Q200)*0.5</f>
        <v>3.5</v>
      </c>
      <c r="O200" s="22">
        <f>('Phagosome tracks'!C200-'Phagosome tracks'!R200)*0.116</f>
        <v>3.9440000000000004</v>
      </c>
      <c r="P200">
        <f>('Phagosome tracks'!D200-'Phagosome tracks'!S200)*0.116</f>
        <v>-4.7173333333333725</v>
      </c>
      <c r="Q200">
        <f>('Phagosome tracks'!E200-'Phagosome tracks'!T200)*0.5</f>
        <v>-6</v>
      </c>
    </row>
    <row r="201" spans="1:17" x14ac:dyDescent="0.2">
      <c r="A201">
        <v>198</v>
      </c>
      <c r="B201" s="8">
        <v>4.5601851851851803E-2</v>
      </c>
      <c r="O201" s="22">
        <f>('Phagosome tracks'!C201-'Phagosome tracks'!R201)*0.116</f>
        <v>3.0933333333333719</v>
      </c>
      <c r="P201">
        <f>('Phagosome tracks'!D201-'Phagosome tracks'!S201)*0.116</f>
        <v>-5.1040000000000001</v>
      </c>
      <c r="Q201">
        <f>('Phagosome tracks'!E201-'Phagosome tracks'!T201)*0.5</f>
        <v>-6.5</v>
      </c>
    </row>
    <row r="202" spans="1:17" x14ac:dyDescent="0.2">
      <c r="A202">
        <v>199</v>
      </c>
      <c r="B202" s="8">
        <v>4.5833333333333302E-2</v>
      </c>
      <c r="O202" s="22">
        <f>('Phagosome tracks'!C202-'Phagosome tracks'!R202)*0.116</f>
        <v>4.0986666666666283</v>
      </c>
      <c r="P202">
        <f>('Phagosome tracks'!D202-'Phagosome tracks'!S202)*0.116</f>
        <v>-4.9493333333333718</v>
      </c>
      <c r="Q202">
        <f>('Phagosome tracks'!E202-'Phagosome tracks'!T202)*0.5</f>
        <v>-7</v>
      </c>
    </row>
    <row r="203" spans="1:17" x14ac:dyDescent="0.2">
      <c r="A203">
        <v>200</v>
      </c>
      <c r="B203" s="8">
        <v>4.6064814814814802E-2</v>
      </c>
      <c r="O203" s="22">
        <f>('Phagosome tracks'!C203-'Phagosome tracks'!R203)*0.116</f>
        <v>4.1760000000000002</v>
      </c>
      <c r="P203">
        <f>('Phagosome tracks'!D203-'Phagosome tracks'!S203)*0.116</f>
        <v>-5.181333333333372</v>
      </c>
      <c r="Q203">
        <f>('Phagosome tracks'!E203-'Phagosome tracks'!T203)*0.5</f>
        <v>-6.5</v>
      </c>
    </row>
    <row r="204" spans="1:17" x14ac:dyDescent="0.2">
      <c r="A204">
        <v>201</v>
      </c>
      <c r="B204" s="8">
        <v>4.6296296296296301E-2</v>
      </c>
      <c r="O204" s="22">
        <f>('Phagosome tracks'!C204-'Phagosome tracks'!R204)*0.116</f>
        <v>3.8666666666666285</v>
      </c>
      <c r="P204">
        <f>('Phagosome tracks'!D204-'Phagosome tracks'!S204)*0.116</f>
        <v>-4.9493333333332563</v>
      </c>
      <c r="Q204">
        <f>('Phagosome tracks'!E204-'Phagosome tracks'!T204)*0.5</f>
        <v>-5.5</v>
      </c>
    </row>
    <row r="205" spans="1:17" x14ac:dyDescent="0.2">
      <c r="A205">
        <v>202</v>
      </c>
      <c r="B205" s="8">
        <v>4.65277777777778E-2</v>
      </c>
      <c r="O205" s="22">
        <f>('Phagosome tracks'!C205-'Phagosome tracks'!R205)*0.116</f>
        <v>3.6346666666666283</v>
      </c>
      <c r="P205">
        <f>('Phagosome tracks'!D205-'Phagosome tracks'!S205)*0.116</f>
        <v>-4.4080000000000004</v>
      </c>
      <c r="Q205">
        <f>('Phagosome tracks'!E205-'Phagosome tracks'!T205)*0.5</f>
        <v>-6.5</v>
      </c>
    </row>
    <row r="206" spans="1:17" x14ac:dyDescent="0.2">
      <c r="A206">
        <v>203</v>
      </c>
      <c r="B206" s="8">
        <v>4.6759259259259299E-2</v>
      </c>
      <c r="O206" s="22">
        <f>('Phagosome tracks'!C206-'Phagosome tracks'!R206)*0.116</f>
        <v>3.6346666666666283</v>
      </c>
      <c r="P206">
        <f>('Phagosome tracks'!D206-'Phagosome tracks'!S206)*0.116</f>
        <v>-4.0213333333333718</v>
      </c>
      <c r="Q206">
        <f>('Phagosome tracks'!E206-'Phagosome tracks'!T206)*0.5</f>
        <v>-5.5</v>
      </c>
    </row>
    <row r="207" spans="1:17" x14ac:dyDescent="0.2">
      <c r="A207">
        <v>204</v>
      </c>
      <c r="B207" s="8">
        <v>4.6990740740740701E-2</v>
      </c>
      <c r="O207" s="22">
        <f>('Phagosome tracks'!C207-'Phagosome tracks'!R207)*0.116</f>
        <v>3.6346666666666283</v>
      </c>
      <c r="P207">
        <f>('Phagosome tracks'!D207-'Phagosome tracks'!S207)*0.116</f>
        <v>-4.0213333333333718</v>
      </c>
      <c r="Q207">
        <f>('Phagosome tracks'!E207-'Phagosome tracks'!T207)*0.5</f>
        <v>-5.5</v>
      </c>
    </row>
    <row r="208" spans="1:17" x14ac:dyDescent="0.2">
      <c r="A208">
        <v>205</v>
      </c>
      <c r="B208" s="8">
        <v>4.72222222222222E-2</v>
      </c>
      <c r="O208" s="22">
        <f>('Phagosome tracks'!C208-'Phagosome tracks'!R208)*0.116</f>
        <v>3.6346666666666283</v>
      </c>
      <c r="P208">
        <f>('Phagosome tracks'!D208-'Phagosome tracks'!S208)*0.116</f>
        <v>-4.0213333333332564</v>
      </c>
      <c r="Q208">
        <f>('Phagosome tracks'!E208-'Phagosome tracks'!T208)*0.5</f>
        <v>-5.5</v>
      </c>
    </row>
    <row r="209" spans="1:20" x14ac:dyDescent="0.2">
      <c r="A209">
        <v>206</v>
      </c>
      <c r="B209" s="8">
        <v>4.7453703703703699E-2</v>
      </c>
      <c r="O209" s="22">
        <f>('Phagosome tracks'!C209-'Phagosome tracks'!R209)*0.116</f>
        <v>3.48</v>
      </c>
      <c r="P209">
        <f>('Phagosome tracks'!D209-'Phagosome tracks'!S209)*0.116</f>
        <v>-4.253333333333372</v>
      </c>
      <c r="Q209">
        <f>('Phagosome tracks'!E209-'Phagosome tracks'!T209)*0.5</f>
        <v>-6</v>
      </c>
    </row>
    <row r="210" spans="1:20" x14ac:dyDescent="0.2">
      <c r="A210">
        <v>207</v>
      </c>
      <c r="B210" s="8">
        <v>4.7685185185185198E-2</v>
      </c>
      <c r="O210" s="22">
        <f>('Phagosome tracks'!C210-'Phagosome tracks'!R210)*0.116</f>
        <v>3.5573333333332564</v>
      </c>
      <c r="P210">
        <f>('Phagosome tracks'!D210-'Phagosome tracks'!S210)*0.116</f>
        <v>-4.0986666666666283</v>
      </c>
      <c r="Q210">
        <f>('Phagosome tracks'!E210-'Phagosome tracks'!T210)*0.5</f>
        <v>-4.5</v>
      </c>
    </row>
    <row r="211" spans="1:20" x14ac:dyDescent="0.2">
      <c r="A211">
        <v>208</v>
      </c>
      <c r="B211" s="8">
        <v>4.7916666666666698E-2</v>
      </c>
      <c r="O211" s="22">
        <f>('Phagosome tracks'!C211-'Phagosome tracks'!R211)*0.116</f>
        <v>3.8666666666666285</v>
      </c>
      <c r="P211">
        <f>('Phagosome tracks'!D211-'Phagosome tracks'!S211)*0.116</f>
        <v>-4.1760000000000002</v>
      </c>
      <c r="Q211">
        <f>('Phagosome tracks'!E211-'Phagosome tracks'!T211)*0.5</f>
        <v>-5</v>
      </c>
    </row>
    <row r="212" spans="1:20" x14ac:dyDescent="0.2">
      <c r="A212">
        <v>209</v>
      </c>
      <c r="B212" s="8">
        <v>4.81481481481481E-2</v>
      </c>
      <c r="O212" s="22">
        <f>('Phagosome tracks'!C212-'Phagosome tracks'!R212)*0.116</f>
        <v>3.7893333333333721</v>
      </c>
      <c r="P212">
        <f>('Phagosome tracks'!D212-'Phagosome tracks'!S212)*0.116</f>
        <v>-4.4853333333333723</v>
      </c>
      <c r="Q212">
        <f>('Phagosome tracks'!E212-'Phagosome tracks'!T212)*0.5</f>
        <v>-5</v>
      </c>
    </row>
    <row r="213" spans="1:20" x14ac:dyDescent="0.2">
      <c r="A213">
        <v>210</v>
      </c>
      <c r="B213" s="8">
        <v>4.8379629629629599E-2</v>
      </c>
      <c r="O213" s="22">
        <f>('Phagosome tracks'!C213-'Phagosome tracks'!R213)*0.116</f>
        <v>4.0986666666666283</v>
      </c>
      <c r="P213">
        <f>('Phagosome tracks'!D213-'Phagosome tracks'!S213)*0.116</f>
        <v>-4.4080000000000004</v>
      </c>
      <c r="Q213">
        <f>('Phagosome tracks'!E213-'Phagosome tracks'!T213)*0.5</f>
        <v>-5</v>
      </c>
    </row>
    <row r="214" spans="1:20" x14ac:dyDescent="0.2">
      <c r="A214">
        <v>211</v>
      </c>
      <c r="B214" s="8">
        <v>4.8611111111111098E-2</v>
      </c>
      <c r="O214" s="22">
        <f>('Phagosome tracks'!C214-'Phagosome tracks'!R214)*0.116</f>
        <v>3.9440000000000004</v>
      </c>
      <c r="P214">
        <f>('Phagosome tracks'!D214-'Phagosome tracks'!S214)*0.116</f>
        <v>-4.3306666666667439</v>
      </c>
      <c r="Q214">
        <f>('Phagosome tracks'!E214-'Phagosome tracks'!T214)*0.5</f>
        <v>-4.5</v>
      </c>
    </row>
    <row r="215" spans="1:20" x14ac:dyDescent="0.2">
      <c r="A215">
        <v>212</v>
      </c>
      <c r="B215" s="8">
        <v>4.8842592592592597E-2</v>
      </c>
      <c r="O215" s="22">
        <f>('Phagosome tracks'!C215-'Phagosome tracks'!R215)*0.116</f>
        <v>4.0213333333333718</v>
      </c>
      <c r="P215">
        <f>('Phagosome tracks'!D215-'Phagosome tracks'!S215)*0.116</f>
        <v>-4.253333333333372</v>
      </c>
      <c r="Q215">
        <f>('Phagosome tracks'!E215-'Phagosome tracks'!T215)*0.5</f>
        <v>-4.5</v>
      </c>
    </row>
    <row r="216" spans="1:20" x14ac:dyDescent="0.2">
      <c r="A216">
        <v>213</v>
      </c>
      <c r="B216" s="8">
        <v>4.9074074074074103E-2</v>
      </c>
      <c r="O216" s="22">
        <f>('Phagosome tracks'!C216-'Phagosome tracks'!R216)*0.116</f>
        <v>3.6346666666667438</v>
      </c>
      <c r="P216">
        <f>('Phagosome tracks'!D216-'Phagosome tracks'!S216)*0.116</f>
        <v>-3.9440000000000004</v>
      </c>
      <c r="Q216">
        <f>('Phagosome tracks'!E216-'Phagosome tracks'!T216)*0.5</f>
        <v>-5.5</v>
      </c>
    </row>
    <row r="217" spans="1:20" x14ac:dyDescent="0.2">
      <c r="A217">
        <v>214</v>
      </c>
      <c r="B217" s="8">
        <v>4.9305555555555602E-2</v>
      </c>
      <c r="O217" s="22">
        <f>('Phagosome tracks'!C217-'Phagosome tracks'!R217)*0.116</f>
        <v>3.6346666666666283</v>
      </c>
      <c r="P217">
        <f>('Phagosome tracks'!D217-'Phagosome tracks'!S217)*0.116</f>
        <v>-3.7120000000000002</v>
      </c>
      <c r="Q217">
        <f>('Phagosome tracks'!E217-'Phagosome tracks'!T217)*0.5</f>
        <v>-5</v>
      </c>
    </row>
    <row r="218" spans="1:20" x14ac:dyDescent="0.2">
      <c r="A218">
        <v>215</v>
      </c>
      <c r="B218" s="10">
        <v>4.9537037037036998E-2</v>
      </c>
      <c r="O218" s="22">
        <f>('Phagosome tracks'!C218-'Phagosome tracks'!R218)*0.116</f>
        <v>3.7893333333332566</v>
      </c>
      <c r="P218">
        <f>('Phagosome tracks'!D218-'Phagosome tracks'!S218)*0.116</f>
        <v>-3.9440000000000004</v>
      </c>
      <c r="Q218">
        <f>('Phagosome tracks'!E218-'Phagosome tracks'!T218)*0.5</f>
        <v>-6</v>
      </c>
    </row>
    <row r="219" spans="1:20" x14ac:dyDescent="0.2">
      <c r="A219">
        <v>216</v>
      </c>
      <c r="B219" s="8">
        <v>4.9768518518518497E-2</v>
      </c>
      <c r="O219" s="22">
        <f>('Phagosome tracks'!C219-'Phagosome tracks'!R219)*0.116</f>
        <v>3.8666666666666285</v>
      </c>
      <c r="P219">
        <f>('Phagosome tracks'!D219-'Phagosome tracks'!S219)*0.116</f>
        <v>-3.9440000000000004</v>
      </c>
      <c r="Q219">
        <f>('Phagosome tracks'!E219-'Phagosome tracks'!T219)*0.5</f>
        <v>-6</v>
      </c>
      <c r="R219" s="22">
        <f>('Phagosome tracks'!C219-'Phagosome tracks'!U219)*0.116</f>
        <v>4.7173333333333725</v>
      </c>
      <c r="S219">
        <f>('Phagosome tracks'!D219-'Phagosome tracks'!V219)*0.116</f>
        <v>-17.709333333333259</v>
      </c>
      <c r="T219">
        <f>('Phagosome tracks'!E219-'Phagosome tracks'!W219)*0.5</f>
        <v>-1.5</v>
      </c>
    </row>
    <row r="220" spans="1:20" x14ac:dyDescent="0.2">
      <c r="A220">
        <v>217</v>
      </c>
      <c r="B220" s="8">
        <v>0.05</v>
      </c>
      <c r="O220" s="22">
        <f>('Phagosome tracks'!C220-'Phagosome tracks'!R220)*0.116</f>
        <v>3.7893333333333721</v>
      </c>
      <c r="P220">
        <f>('Phagosome tracks'!D220-'Phagosome tracks'!S220)*0.116</f>
        <v>-3.4026666666666285</v>
      </c>
      <c r="Q220">
        <f>('Phagosome tracks'!E220-'Phagosome tracks'!T220)*0.5</f>
        <v>-5.5</v>
      </c>
      <c r="R220" s="22">
        <f>('Phagosome tracks'!C220-'Phagosome tracks'!U220)*0.116</f>
        <v>4.7173333333333725</v>
      </c>
      <c r="S220">
        <f>('Phagosome tracks'!D220-'Phagosome tracks'!V220)*0.116</f>
        <v>-17.167999999999999</v>
      </c>
      <c r="T220">
        <f>('Phagosome tracks'!E220-'Phagosome tracks'!W220)*0.5</f>
        <v>-1.5</v>
      </c>
    </row>
    <row r="221" spans="1:20" x14ac:dyDescent="0.2">
      <c r="A221">
        <v>218</v>
      </c>
      <c r="B221" s="8">
        <v>5.0231481481481502E-2</v>
      </c>
      <c r="O221" s="22">
        <f>('Phagosome tracks'!C221-'Phagosome tracks'!R221)*0.116</f>
        <v>3.6346666666666283</v>
      </c>
      <c r="P221">
        <f>('Phagosome tracks'!D221-'Phagosome tracks'!S221)*0.116</f>
        <v>-3.6346666666666283</v>
      </c>
      <c r="Q221">
        <f>('Phagosome tracks'!E221-'Phagosome tracks'!T221)*0.5</f>
        <v>-5</v>
      </c>
      <c r="R221" s="22">
        <f>('Phagosome tracks'!C221-'Phagosome tracks'!U221)*0.116</f>
        <v>4.6400000000000006</v>
      </c>
      <c r="S221">
        <f>('Phagosome tracks'!D221-'Phagosome tracks'!V221)*0.116</f>
        <v>-17.167999999999999</v>
      </c>
      <c r="T221">
        <f>('Phagosome tracks'!E221-'Phagosome tracks'!W221)*0.5</f>
        <v>-0.5</v>
      </c>
    </row>
    <row r="222" spans="1:20" x14ac:dyDescent="0.2">
      <c r="A222">
        <v>219</v>
      </c>
      <c r="B222" s="8">
        <v>5.0462962962963001E-2</v>
      </c>
      <c r="O222" s="22">
        <f>('Phagosome tracks'!C222-'Phagosome tracks'!R222)*0.116</f>
        <v>3.5573333333333719</v>
      </c>
      <c r="P222">
        <f>('Phagosome tracks'!D222-'Phagosome tracks'!S222)*0.116</f>
        <v>-3.2480000000000002</v>
      </c>
      <c r="Q222">
        <f>('Phagosome tracks'!E222-'Phagosome tracks'!T222)*0.5</f>
        <v>-5</v>
      </c>
      <c r="R222" s="22">
        <f>('Phagosome tracks'!C222-'Phagosome tracks'!U222)*0.116</f>
        <v>4.9493333333333718</v>
      </c>
      <c r="S222">
        <f>('Phagosome tracks'!D222-'Phagosome tracks'!V222)*0.116</f>
        <v>-17.399999999999999</v>
      </c>
      <c r="T222">
        <f>('Phagosome tracks'!E222-'Phagosome tracks'!W222)*0.5</f>
        <v>-1.5</v>
      </c>
    </row>
    <row r="223" spans="1:20" x14ac:dyDescent="0.2">
      <c r="A223">
        <v>220</v>
      </c>
      <c r="B223" s="8">
        <v>5.0694444444444403E-2</v>
      </c>
      <c r="O223" s="22">
        <f>('Phagosome tracks'!C223-'Phagosome tracks'!R223)*0.116</f>
        <v>3.866666666666744</v>
      </c>
      <c r="P223">
        <f>('Phagosome tracks'!D223-'Phagosome tracks'!S223)*0.116</f>
        <v>-3.3253333333333721</v>
      </c>
      <c r="Q223">
        <f>('Phagosome tracks'!E223-'Phagosome tracks'!T223)*0.5</f>
        <v>-4.5</v>
      </c>
      <c r="R223" s="22">
        <f>('Phagosome tracks'!C223-'Phagosome tracks'!U223)*0.116</f>
        <v>5.8773333333333717</v>
      </c>
      <c r="S223">
        <f>('Phagosome tracks'!D223-'Phagosome tracks'!V223)*0.116</f>
        <v>-16.471999999999998</v>
      </c>
      <c r="T223">
        <f>('Phagosome tracks'!E223-'Phagosome tracks'!W223)*0.5</f>
        <v>-2.5</v>
      </c>
    </row>
    <row r="224" spans="1:20" x14ac:dyDescent="0.2">
      <c r="A224">
        <v>221</v>
      </c>
      <c r="B224" s="8">
        <v>5.0925925925925902E-2</v>
      </c>
      <c r="O224" s="22">
        <f>('Phagosome tracks'!C224-'Phagosome tracks'!R224)*0.116</f>
        <v>3.7120000000000002</v>
      </c>
      <c r="P224">
        <f>('Phagosome tracks'!D224-'Phagosome tracks'!S224)*0.116</f>
        <v>-3.3253333333333721</v>
      </c>
      <c r="Q224">
        <f>('Phagosome tracks'!E224-'Phagosome tracks'!T224)*0.5</f>
        <v>-5</v>
      </c>
      <c r="R224" s="22">
        <f>('Phagosome tracks'!C224-'Phagosome tracks'!U224)*0.116</f>
        <v>6.1093333333333719</v>
      </c>
      <c r="S224">
        <f>('Phagosome tracks'!D224-'Phagosome tracks'!V224)*0.116</f>
        <v>-16.08533333333337</v>
      </c>
      <c r="T224">
        <f>('Phagosome tracks'!E224-'Phagosome tracks'!W224)*0.5</f>
        <v>-1.5</v>
      </c>
    </row>
    <row r="225" spans="1:20" x14ac:dyDescent="0.2">
      <c r="A225">
        <v>222</v>
      </c>
      <c r="B225" s="8">
        <v>5.1157407407407401E-2</v>
      </c>
      <c r="O225" s="22">
        <f>('Phagosome tracks'!C225-'Phagosome tracks'!R225)*0.116</f>
        <v>3.7120000000000002</v>
      </c>
      <c r="P225">
        <f>('Phagosome tracks'!D225-'Phagosome tracks'!S225)*0.116</f>
        <v>-3.2480000000000002</v>
      </c>
      <c r="Q225">
        <f>('Phagosome tracks'!E225-'Phagosome tracks'!T225)*0.5</f>
        <v>-4.5</v>
      </c>
      <c r="R225" s="22">
        <f>('Phagosome tracks'!C225-'Phagosome tracks'!U225)*0.116</f>
        <v>5.9546666666667436</v>
      </c>
      <c r="S225">
        <f>('Phagosome tracks'!D225-'Phagosome tracks'!V225)*0.116</f>
        <v>-15.930666666666744</v>
      </c>
      <c r="T225">
        <f>('Phagosome tracks'!E225-'Phagosome tracks'!W225)*0.5</f>
        <v>-1</v>
      </c>
    </row>
    <row r="226" spans="1:20" x14ac:dyDescent="0.2">
      <c r="A226">
        <v>223</v>
      </c>
      <c r="B226" s="8">
        <v>5.1388888888888901E-2</v>
      </c>
      <c r="O226" s="22">
        <f>('Phagosome tracks'!C226-'Phagosome tracks'!R226)*0.116</f>
        <v>3.48</v>
      </c>
      <c r="P226">
        <f>('Phagosome tracks'!D226-'Phagosome tracks'!S226)*0.116</f>
        <v>-3.0933333333333719</v>
      </c>
      <c r="Q226">
        <f>('Phagosome tracks'!E226-'Phagosome tracks'!T226)*0.5</f>
        <v>-3.5</v>
      </c>
      <c r="R226" s="22">
        <f>('Phagosome tracks'!C226-'Phagosome tracks'!U226)*0.116</f>
        <v>6.2640000000000002</v>
      </c>
      <c r="S226">
        <f>('Phagosome tracks'!D226-'Phagosome tracks'!V226)*0.116</f>
        <v>-16.007999999999999</v>
      </c>
      <c r="T226">
        <f>('Phagosome tracks'!E226-'Phagosome tracks'!W226)*0.5</f>
        <v>-0.5</v>
      </c>
    </row>
    <row r="227" spans="1:20" x14ac:dyDescent="0.2">
      <c r="A227">
        <v>224</v>
      </c>
      <c r="B227" s="8">
        <v>5.16203703703704E-2</v>
      </c>
      <c r="O227" s="22">
        <f>('Phagosome tracks'!C227-'Phagosome tracks'!R227)*0.116</f>
        <v>3.7893333333332566</v>
      </c>
      <c r="P227">
        <f>('Phagosome tracks'!D227-'Phagosome tracks'!S227)*0.116</f>
        <v>-3.2480000000000002</v>
      </c>
      <c r="Q227">
        <f>('Phagosome tracks'!E227-'Phagosome tracks'!T227)*0.5</f>
        <v>-5.5</v>
      </c>
      <c r="R227" s="22">
        <f>('Phagosome tracks'!C227-'Phagosome tracks'!U227)*0.116</f>
        <v>6.882666666666629</v>
      </c>
      <c r="S227">
        <f>('Phagosome tracks'!D227-'Phagosome tracks'!V227)*0.116</f>
        <v>-16.472000000000001</v>
      </c>
      <c r="T227">
        <f>('Phagosome tracks'!E227-'Phagosome tracks'!W227)*0.5</f>
        <v>-2</v>
      </c>
    </row>
    <row r="228" spans="1:20" x14ac:dyDescent="0.2">
      <c r="A228">
        <v>225</v>
      </c>
      <c r="B228" s="8">
        <v>5.1851851851851899E-2</v>
      </c>
      <c r="O228" s="22">
        <f>('Phagosome tracks'!C228-'Phagosome tracks'!R228)*0.116</f>
        <v>3.3253333333332566</v>
      </c>
      <c r="P228">
        <f>('Phagosome tracks'!D228-'Phagosome tracks'!S228)*0.116</f>
        <v>-2.8613333333333721</v>
      </c>
      <c r="Q228">
        <f>('Phagosome tracks'!E228-'Phagosome tracks'!T228)*0.5</f>
        <v>-4.5</v>
      </c>
      <c r="R228" s="22">
        <f>('Phagosome tracks'!C228-'Phagosome tracks'!U228)*0.116</f>
        <v>6.4186666666666286</v>
      </c>
      <c r="S228">
        <f>('Phagosome tracks'!D228-'Phagosome tracks'!V228)*0.116</f>
        <v>-16.240000000000002</v>
      </c>
      <c r="T228">
        <f>('Phagosome tracks'!E228-'Phagosome tracks'!W228)*0.5</f>
        <v>-0.5</v>
      </c>
    </row>
    <row r="229" spans="1:20" x14ac:dyDescent="0.2">
      <c r="A229">
        <v>226</v>
      </c>
      <c r="B229" s="8">
        <v>5.2083333333333301E-2</v>
      </c>
      <c r="O229" s="22">
        <f>('Phagosome tracks'!C229-'Phagosome tracks'!R229)*0.116</f>
        <v>3.48</v>
      </c>
      <c r="P229">
        <f>('Phagosome tracks'!D229-'Phagosome tracks'!S229)*0.116</f>
        <v>-2.7066666666667438</v>
      </c>
      <c r="Q229">
        <f>('Phagosome tracks'!E229-'Phagosome tracks'!T229)*0.5</f>
        <v>-5</v>
      </c>
      <c r="R229" s="22">
        <f>('Phagosome tracks'!C229-'Phagosome tracks'!U229)*0.116</f>
        <v>6.4960000000000004</v>
      </c>
      <c r="S229">
        <f>('Phagosome tracks'!D229-'Phagosome tracks'!V229)*0.116</f>
        <v>-16.162666666666745</v>
      </c>
      <c r="T229">
        <f>('Phagosome tracks'!E229-'Phagosome tracks'!W229)*0.5</f>
        <v>-1</v>
      </c>
    </row>
    <row r="230" spans="1:20" x14ac:dyDescent="0.2">
      <c r="A230">
        <v>227</v>
      </c>
      <c r="B230" s="8">
        <v>5.23148148148148E-2</v>
      </c>
      <c r="O230" s="22">
        <f>('Phagosome tracks'!C230-'Phagosome tracks'!R230)*0.116</f>
        <v>3.8666666666666285</v>
      </c>
      <c r="P230">
        <f>('Phagosome tracks'!D230-'Phagosome tracks'!S230)*0.116</f>
        <v>-2.9386666666667436</v>
      </c>
      <c r="Q230">
        <f>('Phagosome tracks'!E230-'Phagosome tracks'!T230)*0.5</f>
        <v>-5</v>
      </c>
      <c r="R230" s="22">
        <f>('Phagosome tracks'!C230-'Phagosome tracks'!U230)*0.116</f>
        <v>6.2640000000000002</v>
      </c>
      <c r="S230">
        <f>('Phagosome tracks'!D230-'Phagosome tracks'!V230)*0.116</f>
        <v>-15.930666666666744</v>
      </c>
      <c r="T230">
        <f>('Phagosome tracks'!E230-'Phagosome tracks'!W230)*0.5</f>
        <v>-0.5</v>
      </c>
    </row>
    <row r="231" spans="1:20" x14ac:dyDescent="0.2">
      <c r="A231">
        <v>228</v>
      </c>
      <c r="B231" s="8">
        <v>5.2546296296296299E-2</v>
      </c>
      <c r="O231" s="22">
        <f>('Phagosome tracks'!C231-'Phagosome tracks'!R231)*0.116</f>
        <v>3.7120000000000002</v>
      </c>
      <c r="P231">
        <f>('Phagosome tracks'!D231-'Phagosome tracks'!S231)*0.116</f>
        <v>-3.3253333333332566</v>
      </c>
      <c r="Q231">
        <f>('Phagosome tracks'!E231-'Phagosome tracks'!T231)*0.5</f>
        <v>-5.5</v>
      </c>
      <c r="R231" s="22">
        <f>('Phagosome tracks'!C231-'Phagosome tracks'!U231)*0.116</f>
        <v>6.4186666666666286</v>
      </c>
      <c r="S231">
        <f>('Phagosome tracks'!D231-'Phagosome tracks'!V231)*0.116</f>
        <v>-16.162666666666627</v>
      </c>
      <c r="T231">
        <f>('Phagosome tracks'!E231-'Phagosome tracks'!W231)*0.5</f>
        <v>-1.5</v>
      </c>
    </row>
    <row r="232" spans="1:20" x14ac:dyDescent="0.2">
      <c r="A232">
        <v>229</v>
      </c>
      <c r="B232" s="8">
        <v>5.2777777777777798E-2</v>
      </c>
      <c r="O232" s="22">
        <f>('Phagosome tracks'!C232-'Phagosome tracks'!R232)*0.116</f>
        <v>3.7120000000000002</v>
      </c>
      <c r="P232">
        <f>('Phagosome tracks'!D232-'Phagosome tracks'!S232)*0.116</f>
        <v>-3.3253333333333721</v>
      </c>
      <c r="Q232">
        <f>('Phagosome tracks'!E232-'Phagosome tracks'!T232)*0.5</f>
        <v>-4.5</v>
      </c>
      <c r="R232" s="22">
        <f>('Phagosome tracks'!C232-'Phagosome tracks'!U232)*0.116</f>
        <v>6.882666666666629</v>
      </c>
      <c r="S232">
        <f>('Phagosome tracks'!D232-'Phagosome tracks'!V232)*0.116</f>
        <v>-16.08533333333337</v>
      </c>
      <c r="T232">
        <f>('Phagosome tracks'!E232-'Phagosome tracks'!W232)*0.5</f>
        <v>-0.5</v>
      </c>
    </row>
    <row r="233" spans="1:20" x14ac:dyDescent="0.2">
      <c r="A233">
        <v>230</v>
      </c>
      <c r="B233" s="8">
        <v>5.3009259259259298E-2</v>
      </c>
      <c r="O233" s="22">
        <f>('Phagosome tracks'!C233-'Phagosome tracks'!R233)*0.116</f>
        <v>3.7120000000000002</v>
      </c>
      <c r="P233">
        <f>('Phagosome tracks'!D233-'Phagosome tracks'!S233)*0.116</f>
        <v>-3.1706666666667438</v>
      </c>
      <c r="Q233">
        <f>('Phagosome tracks'!E233-'Phagosome tracks'!T233)*0.5</f>
        <v>-5.5</v>
      </c>
      <c r="R233" s="22">
        <f>('Phagosome tracks'!C233-'Phagosome tracks'!U233)*0.116</f>
        <v>6.8826666666667435</v>
      </c>
      <c r="S233">
        <f>('Phagosome tracks'!D233-'Phagosome tracks'!V233)*0.116</f>
        <v>-16.007999999999999</v>
      </c>
      <c r="T233">
        <f>('Phagosome tracks'!E233-'Phagosome tracks'!W233)*0.5</f>
        <v>-1</v>
      </c>
    </row>
    <row r="234" spans="1:20" x14ac:dyDescent="0.2">
      <c r="A234">
        <v>231</v>
      </c>
      <c r="B234" s="8">
        <v>5.32407407407407E-2</v>
      </c>
      <c r="O234" s="22">
        <f>('Phagosome tracks'!C234-'Phagosome tracks'!R234)*0.116</f>
        <v>3.8666666666666285</v>
      </c>
      <c r="P234">
        <f>('Phagosome tracks'!D234-'Phagosome tracks'!S234)*0.116</f>
        <v>-3.0933333333332564</v>
      </c>
      <c r="Q234">
        <f>('Phagosome tracks'!E234-'Phagosome tracks'!T234)*0.5</f>
        <v>-5.5</v>
      </c>
      <c r="R234" s="22">
        <f>('Phagosome tracks'!C234-'Phagosome tracks'!U234)*0.116</f>
        <v>7.2693333333333721</v>
      </c>
      <c r="S234">
        <f>('Phagosome tracks'!D234-'Phagosome tracks'!V234)*0.116</f>
        <v>-16.007999999999999</v>
      </c>
      <c r="T234">
        <f>('Phagosome tracks'!E234-'Phagosome tracks'!W234)*0.5</f>
        <v>-1.5</v>
      </c>
    </row>
    <row r="235" spans="1:20" x14ac:dyDescent="0.2">
      <c r="A235">
        <v>232</v>
      </c>
      <c r="B235" s="8">
        <v>5.3472222222222199E-2</v>
      </c>
      <c r="O235" s="22">
        <f>('Phagosome tracks'!C235-'Phagosome tracks'!R235)*0.116</f>
        <v>3.8666666666666285</v>
      </c>
      <c r="P235">
        <f>('Phagosome tracks'!D235-'Phagosome tracks'!S235)*0.116</f>
        <v>-2.9386666666666286</v>
      </c>
      <c r="Q235">
        <f>('Phagosome tracks'!E235-'Phagosome tracks'!T235)*0.5</f>
        <v>-5</v>
      </c>
      <c r="R235" s="22">
        <f>('Phagosome tracks'!C235-'Phagosome tracks'!U235)*0.116</f>
        <v>7.4240000000000004</v>
      </c>
      <c r="S235">
        <f>('Phagosome tracks'!D235-'Phagosome tracks'!V235)*0.116</f>
        <v>-15.853333333333257</v>
      </c>
      <c r="T235">
        <f>('Phagosome tracks'!E235-'Phagosome tracks'!W235)*0.5</f>
        <v>-1.5</v>
      </c>
    </row>
    <row r="236" spans="1:20" x14ac:dyDescent="0.2">
      <c r="A236">
        <v>233</v>
      </c>
      <c r="B236" s="8">
        <v>5.3703703703703698E-2</v>
      </c>
      <c r="O236" s="22">
        <f>('Phagosome tracks'!C236-'Phagosome tracks'!R236)*0.116</f>
        <v>3.8666666666666285</v>
      </c>
      <c r="P236">
        <f>('Phagosome tracks'!D236-'Phagosome tracks'!S236)*0.116</f>
        <v>-2.8613333333332567</v>
      </c>
      <c r="Q236">
        <f>('Phagosome tracks'!E236-'Phagosome tracks'!T236)*0.5</f>
        <v>-5</v>
      </c>
      <c r="R236" s="22">
        <f>('Phagosome tracks'!C236-'Phagosome tracks'!U236)*0.116</f>
        <v>7.1920000000000002</v>
      </c>
      <c r="S236">
        <f>('Phagosome tracks'!D236-'Phagosome tracks'!V236)*0.116</f>
        <v>-15.698666666666625</v>
      </c>
      <c r="T236">
        <f>('Phagosome tracks'!E236-'Phagosome tracks'!W236)*0.5</f>
        <v>-2</v>
      </c>
    </row>
    <row r="237" spans="1:20" x14ac:dyDescent="0.2">
      <c r="A237">
        <v>234</v>
      </c>
      <c r="B237" s="8">
        <v>5.3935185185185197E-2</v>
      </c>
      <c r="O237" s="22">
        <f>('Phagosome tracks'!C237-'Phagosome tracks'!R237)*0.116</f>
        <v>3.5573333333333719</v>
      </c>
      <c r="P237">
        <f>('Phagosome tracks'!D237-'Phagosome tracks'!S237)*0.116</f>
        <v>-2.9386666666667436</v>
      </c>
      <c r="Q237">
        <f>('Phagosome tracks'!E237-'Phagosome tracks'!T237)*0.5</f>
        <v>-5</v>
      </c>
      <c r="R237" s="22">
        <f>('Phagosome tracks'!C237-'Phagosome tracks'!U237)*0.116</f>
        <v>7.0373333333333719</v>
      </c>
      <c r="S237">
        <f>('Phagosome tracks'!D237-'Phagosome tracks'!V237)*0.116</f>
        <v>-15.466666666666745</v>
      </c>
      <c r="T237">
        <f>('Phagosome tracks'!E237-'Phagosome tracks'!W237)*0.5</f>
        <v>-1</v>
      </c>
    </row>
    <row r="238" spans="1:20" x14ac:dyDescent="0.2">
      <c r="A238">
        <v>235</v>
      </c>
      <c r="B238" s="8">
        <v>5.4166666666666703E-2</v>
      </c>
      <c r="O238" s="22">
        <f>('Phagosome tracks'!C238-'Phagosome tracks'!R238)*0.116</f>
        <v>3.7893333333333721</v>
      </c>
      <c r="P238">
        <f>('Phagosome tracks'!D238-'Phagosome tracks'!S238)*0.116</f>
        <v>-3.0933333333333719</v>
      </c>
      <c r="Q238">
        <f>('Phagosome tracks'!E238-'Phagosome tracks'!T238)*0.5</f>
        <v>-5.5</v>
      </c>
      <c r="R238" s="22">
        <f>('Phagosome tracks'!C238-'Phagosome tracks'!U238)*0.116</f>
        <v>6.7280000000000006</v>
      </c>
      <c r="S238">
        <f>('Phagosome tracks'!D238-'Phagosome tracks'!V238)*0.116</f>
        <v>-15.853333333333369</v>
      </c>
      <c r="T238">
        <f>('Phagosome tracks'!E238-'Phagosome tracks'!W238)*0.5</f>
        <v>-1</v>
      </c>
    </row>
    <row r="239" spans="1:20" x14ac:dyDescent="0.2">
      <c r="A239">
        <v>236</v>
      </c>
      <c r="B239" s="8">
        <v>5.4398148148148098E-2</v>
      </c>
      <c r="O239" s="22">
        <f>('Phagosome tracks'!C239-'Phagosome tracks'!R239)*0.116</f>
        <v>3.9440000000000004</v>
      </c>
      <c r="P239">
        <f>('Phagosome tracks'!D239-'Phagosome tracks'!S239)*0.116</f>
        <v>-3.016</v>
      </c>
      <c r="Q239">
        <f>('Phagosome tracks'!E239-'Phagosome tracks'!T239)*0.5</f>
        <v>-5</v>
      </c>
      <c r="R239" s="22">
        <f>('Phagosome tracks'!C239-'Phagosome tracks'!U239)*0.116</f>
        <v>7.4240000000000004</v>
      </c>
      <c r="S239">
        <f>('Phagosome tracks'!D239-'Phagosome tracks'!V239)*0.116</f>
        <v>-15.08</v>
      </c>
      <c r="T239">
        <f>('Phagosome tracks'!E239-'Phagosome tracks'!W239)*0.5</f>
        <v>-0.5</v>
      </c>
    </row>
    <row r="240" spans="1:20" x14ac:dyDescent="0.2">
      <c r="A240">
        <v>237</v>
      </c>
      <c r="B240" s="8">
        <v>5.4629629629629597E-2</v>
      </c>
      <c r="O240" s="22">
        <f>('Phagosome tracks'!C240-'Phagosome tracks'!R240)*0.116</f>
        <v>4.0986666666666283</v>
      </c>
      <c r="P240">
        <f>('Phagosome tracks'!D240-'Phagosome tracks'!S240)*0.116</f>
        <v>-3.1706666666666283</v>
      </c>
      <c r="Q240">
        <f>('Phagosome tracks'!E240-'Phagosome tracks'!T240)*0.5</f>
        <v>-6</v>
      </c>
      <c r="R240" s="22">
        <f>('Phagosome tracks'!C240-'Phagosome tracks'!U240)*0.116</f>
        <v>7.8106666666666289</v>
      </c>
      <c r="S240">
        <f>('Phagosome tracks'!D240-'Phagosome tracks'!V240)*0.116</f>
        <v>-14.77066666666663</v>
      </c>
      <c r="T240">
        <f>('Phagosome tracks'!E240-'Phagosome tracks'!W240)*0.5</f>
        <v>-1.5</v>
      </c>
    </row>
    <row r="241" spans="1:20" x14ac:dyDescent="0.2">
      <c r="A241">
        <v>238</v>
      </c>
      <c r="B241" s="8">
        <v>5.4861111111111097E-2</v>
      </c>
      <c r="O241" s="22">
        <f>('Phagosome tracks'!C241-'Phagosome tracks'!R241)*0.116</f>
        <v>3.7893333333333721</v>
      </c>
      <c r="P241">
        <f>('Phagosome tracks'!D241-'Phagosome tracks'!S241)*0.116</f>
        <v>-3.016</v>
      </c>
      <c r="Q241">
        <f>('Phagosome tracks'!E241-'Phagosome tracks'!T241)*0.5</f>
        <v>-4.5</v>
      </c>
      <c r="R241" s="22">
        <f>('Phagosome tracks'!C241-'Phagosome tracks'!U241)*0.116</f>
        <v>7.8106666666666289</v>
      </c>
      <c r="S241">
        <f>('Phagosome tracks'!D241-'Phagosome tracks'!V241)*0.116</f>
        <v>-14.616000000000001</v>
      </c>
      <c r="T241">
        <f>('Phagosome tracks'!E241-'Phagosome tracks'!W241)*0.5</f>
        <v>-0.5</v>
      </c>
    </row>
    <row r="242" spans="1:20" x14ac:dyDescent="0.2">
      <c r="A242">
        <v>239</v>
      </c>
      <c r="B242" s="8">
        <v>5.5092592592592603E-2</v>
      </c>
      <c r="O242" s="22">
        <f>('Phagosome tracks'!C242-'Phagosome tracks'!R242)*0.116</f>
        <v>3.6346666666666283</v>
      </c>
      <c r="P242">
        <f>('Phagosome tracks'!D242-'Phagosome tracks'!S242)*0.116</f>
        <v>-3.0933333333333719</v>
      </c>
      <c r="Q242">
        <f>('Phagosome tracks'!E242-'Phagosome tracks'!T242)*0.5</f>
        <v>-5.5</v>
      </c>
      <c r="R242" s="22">
        <f>('Phagosome tracks'!C242-'Phagosome tracks'!U242)*0.116</f>
        <v>7.6560000000000006</v>
      </c>
      <c r="S242">
        <f>('Phagosome tracks'!D242-'Phagosome tracks'!V242)*0.116</f>
        <v>-14.848000000000001</v>
      </c>
      <c r="T242">
        <f>('Phagosome tracks'!E242-'Phagosome tracks'!W242)*0.5</f>
        <v>-1</v>
      </c>
    </row>
    <row r="243" spans="1:20" x14ac:dyDescent="0.2">
      <c r="A243">
        <v>240</v>
      </c>
      <c r="B243" s="8">
        <v>5.5324074074074102E-2</v>
      </c>
      <c r="O243" s="22">
        <f>('Phagosome tracks'!C243-'Phagosome tracks'!R243)*0.116</f>
        <v>3.9440000000000004</v>
      </c>
      <c r="P243">
        <f>('Phagosome tracks'!D243-'Phagosome tracks'!S243)*0.116</f>
        <v>-3.1706666666667438</v>
      </c>
      <c r="Q243">
        <f>('Phagosome tracks'!E243-'Phagosome tracks'!T243)*0.5</f>
        <v>-6</v>
      </c>
      <c r="R243" s="22">
        <f>('Phagosome tracks'!C243-'Phagosome tracks'!U243)*0.116</f>
        <v>8.197333333333372</v>
      </c>
      <c r="S243">
        <f>('Phagosome tracks'!D243-'Phagosome tracks'!V243)*0.116</f>
        <v>-15.08</v>
      </c>
      <c r="T243">
        <f>('Phagosome tracks'!E243-'Phagosome tracks'!W243)*0.5</f>
        <v>-1</v>
      </c>
    </row>
    <row r="244" spans="1:20" x14ac:dyDescent="0.2">
      <c r="A244">
        <v>241</v>
      </c>
      <c r="B244" s="8">
        <v>5.5555555555555601E-2</v>
      </c>
      <c r="O244" s="22">
        <f>('Phagosome tracks'!C244-'Phagosome tracks'!R244)*0.116</f>
        <v>3.48</v>
      </c>
      <c r="P244">
        <f>('Phagosome tracks'!D244-'Phagosome tracks'!S244)*0.116</f>
        <v>-3.1706666666666283</v>
      </c>
      <c r="Q244">
        <f>('Phagosome tracks'!E244-'Phagosome tracks'!T244)*0.5</f>
        <v>-6</v>
      </c>
      <c r="R244" s="22">
        <f>('Phagosome tracks'!C244-'Phagosome tracks'!U244)*0.116</f>
        <v>7.6560000000000006</v>
      </c>
      <c r="S244">
        <f>('Phagosome tracks'!D244-'Phagosome tracks'!V244)*0.116</f>
        <v>-14.693333333333372</v>
      </c>
      <c r="T244">
        <f>('Phagosome tracks'!E244-'Phagosome tracks'!W244)*0.5</f>
        <v>-1.5</v>
      </c>
    </row>
    <row r="245" spans="1:20" x14ac:dyDescent="0.2">
      <c r="A245">
        <v>242</v>
      </c>
      <c r="B245" s="8">
        <v>5.5787037037037003E-2</v>
      </c>
      <c r="O245" s="22">
        <f>('Phagosome tracks'!C245-'Phagosome tracks'!R245)*0.116</f>
        <v>4.253333333333372</v>
      </c>
      <c r="P245">
        <f>('Phagosome tracks'!D245-'Phagosome tracks'!S245)*0.116</f>
        <v>-3.4026666666666285</v>
      </c>
      <c r="Q245">
        <f>('Phagosome tracks'!E245-'Phagosome tracks'!T245)*0.5</f>
        <v>-5</v>
      </c>
      <c r="R245" s="22">
        <f>('Phagosome tracks'!C245-'Phagosome tracks'!U245)*0.116</f>
        <v>8.197333333333372</v>
      </c>
      <c r="S245">
        <f>('Phagosome tracks'!D245-'Phagosome tracks'!V245)*0.116</f>
        <v>-14.925333333333256</v>
      </c>
      <c r="T245">
        <f>('Phagosome tracks'!E245-'Phagosome tracks'!W245)*0.5</f>
        <v>-1</v>
      </c>
    </row>
    <row r="246" spans="1:20" x14ac:dyDescent="0.2">
      <c r="A246">
        <v>243</v>
      </c>
      <c r="B246" s="8">
        <v>5.6018518518518502E-2</v>
      </c>
      <c r="O246" s="22">
        <f>('Phagosome tracks'!C246-'Phagosome tracks'!R246)*0.116</f>
        <v>4.4080000000000004</v>
      </c>
      <c r="P246">
        <f>('Phagosome tracks'!D246-'Phagosome tracks'!S246)*0.116</f>
        <v>-3.9440000000000004</v>
      </c>
      <c r="Q246">
        <f>('Phagosome tracks'!E246-'Phagosome tracks'!T246)*0.5</f>
        <v>-5</v>
      </c>
      <c r="R246" s="22">
        <f>('Phagosome tracks'!C246-'Phagosome tracks'!U246)*0.116</f>
        <v>7.8106666666667444</v>
      </c>
      <c r="S246">
        <f>('Phagosome tracks'!D246-'Phagosome tracks'!V246)*0.116</f>
        <v>-14.538666666666744</v>
      </c>
      <c r="T246">
        <f>('Phagosome tracks'!E246-'Phagosome tracks'!W246)*0.5</f>
        <v>-1.5</v>
      </c>
    </row>
    <row r="247" spans="1:20" x14ac:dyDescent="0.2">
      <c r="A247">
        <v>244</v>
      </c>
      <c r="B247" s="8">
        <v>5.6250000000000001E-2</v>
      </c>
      <c r="O247" s="22">
        <f>('Phagosome tracks'!C247-'Phagosome tracks'!R247)*0.116</f>
        <v>4.1760000000000002</v>
      </c>
      <c r="P247">
        <f>('Phagosome tracks'!D247-'Phagosome tracks'!S247)*0.116</f>
        <v>-3.4026666666666285</v>
      </c>
      <c r="Q247">
        <f>('Phagosome tracks'!E247-'Phagosome tracks'!T247)*0.5</f>
        <v>-4.5</v>
      </c>
      <c r="R247" s="22">
        <f>('Phagosome tracks'!C247-'Phagosome tracks'!U247)*0.116</f>
        <v>8.0426666666667437</v>
      </c>
      <c r="S247">
        <f>('Phagosome tracks'!D247-'Phagosome tracks'!V247)*0.116</f>
        <v>-14.384</v>
      </c>
      <c r="T247">
        <f>('Phagosome tracks'!E247-'Phagosome tracks'!W247)*0.5</f>
        <v>-1</v>
      </c>
    </row>
    <row r="248" spans="1:20" x14ac:dyDescent="0.2">
      <c r="A248">
        <v>245</v>
      </c>
      <c r="B248" s="8">
        <v>5.6481481481481501E-2</v>
      </c>
      <c r="O248" s="22">
        <f>('Phagosome tracks'!C248-'Phagosome tracks'!R248)*0.116</f>
        <v>4.0213333333333718</v>
      </c>
      <c r="P248">
        <f>('Phagosome tracks'!D248-'Phagosome tracks'!S248)*0.116</f>
        <v>-3.4026666666666285</v>
      </c>
      <c r="Q248">
        <f>('Phagosome tracks'!E248-'Phagosome tracks'!T248)*0.5</f>
        <v>-5</v>
      </c>
      <c r="R248" s="22">
        <f>('Phagosome tracks'!C248-'Phagosome tracks'!U248)*0.116</f>
        <v>8.0426666666666282</v>
      </c>
      <c r="S248">
        <f>('Phagosome tracks'!D248-'Phagosome tracks'!V248)*0.116</f>
        <v>-14.925333333333372</v>
      </c>
      <c r="T248">
        <f>('Phagosome tracks'!E248-'Phagosome tracks'!W248)*0.5</f>
        <v>-1.5</v>
      </c>
    </row>
    <row r="249" spans="1:20" x14ac:dyDescent="0.2">
      <c r="A249">
        <v>246</v>
      </c>
      <c r="B249" s="8">
        <v>5.6712962962963E-2</v>
      </c>
      <c r="O249" s="22">
        <f>('Phagosome tracks'!C249-'Phagosome tracks'!R249)*0.116</f>
        <v>3.3253333333332566</v>
      </c>
      <c r="P249">
        <f>('Phagosome tracks'!D249-'Phagosome tracks'!S249)*0.116</f>
        <v>-3.1706666666666283</v>
      </c>
      <c r="Q249">
        <f>('Phagosome tracks'!E249-'Phagosome tracks'!T249)*0.5</f>
        <v>-4.5</v>
      </c>
      <c r="R249" s="22">
        <f>('Phagosome tracks'!C249-'Phagosome tracks'!U249)*0.116</f>
        <v>7.8106666666666289</v>
      </c>
      <c r="S249">
        <f>('Phagosome tracks'!D249-'Phagosome tracks'!V249)*0.116</f>
        <v>-15.08</v>
      </c>
      <c r="T249">
        <f>('Phagosome tracks'!E249-'Phagosome tracks'!W249)*0.5</f>
        <v>-1</v>
      </c>
    </row>
    <row r="250" spans="1:20" x14ac:dyDescent="0.2">
      <c r="A250">
        <v>247</v>
      </c>
      <c r="B250" s="8">
        <v>5.6944444444444402E-2</v>
      </c>
      <c r="O250" s="22">
        <f>('Phagosome tracks'!C250-'Phagosome tracks'!R250)*0.116</f>
        <v>3.5573333333332564</v>
      </c>
      <c r="P250">
        <f>('Phagosome tracks'!D250-'Phagosome tracks'!S250)*0.116</f>
        <v>-3.1706666666666283</v>
      </c>
      <c r="Q250">
        <f>('Phagosome tracks'!E250-'Phagosome tracks'!T250)*0.5</f>
        <v>-4</v>
      </c>
      <c r="R250" s="22">
        <f>('Phagosome tracks'!C250-'Phagosome tracks'!U250)*0.116</f>
        <v>7.733333333333257</v>
      </c>
      <c r="S250">
        <f>('Phagosome tracks'!D250-'Phagosome tracks'!V250)*0.116</f>
        <v>-14.848000000000001</v>
      </c>
      <c r="T250">
        <f>('Phagosome tracks'!E250-'Phagosome tracks'!W250)*0.5</f>
        <v>-0.5</v>
      </c>
    </row>
    <row r="251" spans="1:20" x14ac:dyDescent="0.2">
      <c r="A251">
        <v>248</v>
      </c>
      <c r="B251" s="8">
        <v>5.7175925925925901E-2</v>
      </c>
      <c r="O251" s="22">
        <f>('Phagosome tracks'!C251-'Phagosome tracks'!R251)*0.116</f>
        <v>3.9440000000000004</v>
      </c>
      <c r="P251">
        <f>('Phagosome tracks'!D251-'Phagosome tracks'!S251)*0.116</f>
        <v>-2.9386666666667436</v>
      </c>
      <c r="Q251">
        <f>('Phagosome tracks'!E251-'Phagosome tracks'!T251)*0.5</f>
        <v>-4.5</v>
      </c>
      <c r="R251" s="22">
        <f>('Phagosome tracks'!C251-'Phagosome tracks'!U251)*0.116</f>
        <v>7.8106666666666289</v>
      </c>
      <c r="S251">
        <f>('Phagosome tracks'!D251-'Phagosome tracks'!V251)*0.116</f>
        <v>-15.002666666666745</v>
      </c>
      <c r="T251">
        <f>('Phagosome tracks'!E251-'Phagosome tracks'!W251)*0.5</f>
        <v>-0.5</v>
      </c>
    </row>
    <row r="252" spans="1:20" x14ac:dyDescent="0.2">
      <c r="A252">
        <v>249</v>
      </c>
      <c r="B252" s="8">
        <v>5.74074074074074E-2</v>
      </c>
      <c r="O252" s="22">
        <f>('Phagosome tracks'!C252-'Phagosome tracks'!R252)*0.116</f>
        <v>3.8666666666666285</v>
      </c>
      <c r="P252">
        <f>('Phagosome tracks'!D252-'Phagosome tracks'!S252)*0.116</f>
        <v>-2.9386666666667436</v>
      </c>
      <c r="Q252">
        <f>('Phagosome tracks'!E252-'Phagosome tracks'!T252)*0.5</f>
        <v>-4.5</v>
      </c>
      <c r="R252" s="22">
        <f>('Phagosome tracks'!C252-'Phagosome tracks'!U252)*0.116</f>
        <v>7.9653333333333718</v>
      </c>
      <c r="S252">
        <f>('Phagosome tracks'!D252-'Phagosome tracks'!V252)*0.116</f>
        <v>-15.002666666666745</v>
      </c>
      <c r="T252">
        <f>('Phagosome tracks'!E252-'Phagosome tracks'!W252)*0.5</f>
        <v>-0.5</v>
      </c>
    </row>
    <row r="253" spans="1:20" x14ac:dyDescent="0.2">
      <c r="A253">
        <v>250</v>
      </c>
      <c r="B253" s="8">
        <v>5.7638888888888899E-2</v>
      </c>
      <c r="O253" s="22">
        <f>('Phagosome tracks'!C253-'Phagosome tracks'!R253)*0.116</f>
        <v>3.6346666666666283</v>
      </c>
      <c r="P253">
        <f>('Phagosome tracks'!D253-'Phagosome tracks'!S253)*0.116</f>
        <v>-2.9386666666667436</v>
      </c>
      <c r="Q253">
        <f>('Phagosome tracks'!E253-'Phagosome tracks'!T253)*0.5</f>
        <v>-5.5</v>
      </c>
      <c r="R253" s="22">
        <f>('Phagosome tracks'!C253-'Phagosome tracks'!U253)*0.116</f>
        <v>7.8880000000000008</v>
      </c>
      <c r="S253">
        <f>('Phagosome tracks'!D253-'Phagosome tracks'!V253)*0.116</f>
        <v>-15.002666666666745</v>
      </c>
      <c r="T253">
        <f>('Phagosome tracks'!E253-'Phagosome tracks'!W253)*0.5</f>
        <v>-1.5</v>
      </c>
    </row>
    <row r="254" spans="1:20" x14ac:dyDescent="0.2">
      <c r="A254">
        <v>251</v>
      </c>
      <c r="B254" s="8">
        <v>5.7870370370370398E-2</v>
      </c>
      <c r="O254" s="22">
        <f>('Phagosome tracks'!C254-'Phagosome tracks'!R254)*0.116</f>
        <v>3.48</v>
      </c>
      <c r="P254">
        <f>('Phagosome tracks'!D254-'Phagosome tracks'!S254)*0.116</f>
        <v>-2.7840000000000003</v>
      </c>
      <c r="Q254">
        <f>('Phagosome tracks'!E254-'Phagosome tracks'!T254)*0.5</f>
        <v>-4.5</v>
      </c>
      <c r="R254" s="22">
        <f>('Phagosome tracks'!C254-'Phagosome tracks'!U254)*0.116</f>
        <v>7.5786666666666287</v>
      </c>
      <c r="S254">
        <f>('Phagosome tracks'!D254-'Phagosome tracks'!V254)*0.116</f>
        <v>-14.925333333333372</v>
      </c>
      <c r="T254">
        <f>('Phagosome tracks'!E254-'Phagosome tracks'!W254)*0.5</f>
        <v>-1</v>
      </c>
    </row>
    <row r="255" spans="1:20" x14ac:dyDescent="0.2">
      <c r="A255">
        <v>252</v>
      </c>
      <c r="B255" s="8">
        <v>5.81018518518518E-2</v>
      </c>
      <c r="O255" s="22">
        <f>('Phagosome tracks'!C255-'Phagosome tracks'!R255)*0.116</f>
        <v>3.6346666666666283</v>
      </c>
      <c r="P255">
        <f>('Phagosome tracks'!D255-'Phagosome tracks'!S255)*0.116</f>
        <v>-2.7840000000000003</v>
      </c>
      <c r="Q255">
        <f>('Phagosome tracks'!E255-'Phagosome tracks'!T255)*0.5</f>
        <v>-4</v>
      </c>
      <c r="R255" s="22">
        <f>('Phagosome tracks'!C255-'Phagosome tracks'!U255)*0.116</f>
        <v>7.8880000000000008</v>
      </c>
      <c r="S255">
        <f>('Phagosome tracks'!D255-'Phagosome tracks'!V255)*0.116</f>
        <v>-15.234666666666744</v>
      </c>
      <c r="T255">
        <f>('Phagosome tracks'!E255-'Phagosome tracks'!W255)*0.5</f>
        <v>0</v>
      </c>
    </row>
    <row r="256" spans="1:20" x14ac:dyDescent="0.2">
      <c r="A256">
        <v>253</v>
      </c>
      <c r="B256" s="8">
        <v>5.83333333333333E-2</v>
      </c>
      <c r="O256" s="22">
        <f>('Phagosome tracks'!C256-'Phagosome tracks'!R256)*0.116</f>
        <v>3.48</v>
      </c>
      <c r="P256">
        <f>('Phagosome tracks'!D256-'Phagosome tracks'!S256)*0.116</f>
        <v>-2.8613333333332567</v>
      </c>
      <c r="Q256">
        <f>('Phagosome tracks'!E256-'Phagosome tracks'!T256)*0.5</f>
        <v>-3.5</v>
      </c>
      <c r="R256" s="22">
        <f>('Phagosome tracks'!C256-'Phagosome tracks'!U256)*0.116</f>
        <v>7.9653333333332572</v>
      </c>
      <c r="S256">
        <f>('Phagosome tracks'!D256-'Phagosome tracks'!V256)*0.116</f>
        <v>-15.002666666666626</v>
      </c>
      <c r="T256">
        <f>('Phagosome tracks'!E256-'Phagosome tracks'!W256)*0.5</f>
        <v>-0.5</v>
      </c>
    </row>
    <row r="257" spans="1:23" x14ac:dyDescent="0.2">
      <c r="A257">
        <v>254</v>
      </c>
      <c r="B257" s="8">
        <v>5.8564814814814799E-2</v>
      </c>
      <c r="O257" s="22">
        <f>('Phagosome tracks'!C257-'Phagosome tracks'!R257)*0.116</f>
        <v>3.48</v>
      </c>
      <c r="P257">
        <f>('Phagosome tracks'!D257-'Phagosome tracks'!S257)*0.116</f>
        <v>-3.1706666666666283</v>
      </c>
      <c r="Q257">
        <f>('Phagosome tracks'!E257-'Phagosome tracks'!T257)*0.5</f>
        <v>-5</v>
      </c>
      <c r="R257" s="22">
        <f>('Phagosome tracks'!C257-'Phagosome tracks'!U257)*0.116</f>
        <v>7.7333333333333725</v>
      </c>
      <c r="S257">
        <f>('Phagosome tracks'!D257-'Phagosome tracks'!V257)*0.116</f>
        <v>-15.544</v>
      </c>
      <c r="T257">
        <f>('Phagosome tracks'!E257-'Phagosome tracks'!W257)*0.5</f>
        <v>-1.5</v>
      </c>
    </row>
    <row r="258" spans="1:23" x14ac:dyDescent="0.2">
      <c r="A258">
        <v>255</v>
      </c>
      <c r="B258" s="8">
        <v>5.8796296296296298E-2</v>
      </c>
      <c r="O258" s="22">
        <f>('Phagosome tracks'!C258-'Phagosome tracks'!R258)*0.116</f>
        <v>3.4026666666666285</v>
      </c>
      <c r="P258">
        <f>('Phagosome tracks'!D258-'Phagosome tracks'!S258)*0.116</f>
        <v>-3.2480000000000002</v>
      </c>
      <c r="Q258">
        <f>('Phagosome tracks'!E258-'Phagosome tracks'!T258)*0.5</f>
        <v>-3.5</v>
      </c>
      <c r="R258" s="22">
        <f>('Phagosome tracks'!C258-'Phagosome tracks'!U258)*0.116</f>
        <v>7.6560000000000006</v>
      </c>
      <c r="S258">
        <f>('Phagosome tracks'!D258-'Phagosome tracks'!V258)*0.116</f>
        <v>-15.621333333333373</v>
      </c>
      <c r="T258">
        <f>('Phagosome tracks'!E258-'Phagosome tracks'!W258)*0.5</f>
        <v>-0.5</v>
      </c>
    </row>
    <row r="259" spans="1:23" x14ac:dyDescent="0.2">
      <c r="A259">
        <v>256</v>
      </c>
      <c r="B259" s="8">
        <v>5.9027777777777797E-2</v>
      </c>
      <c r="O259" s="22">
        <f>('Phagosome tracks'!C259-'Phagosome tracks'!R259)*0.116</f>
        <v>3.3253333333333721</v>
      </c>
      <c r="P259">
        <f>('Phagosome tracks'!D259-'Phagosome tracks'!S259)*0.116</f>
        <v>-3.5573333333333719</v>
      </c>
      <c r="Q259">
        <f>('Phagosome tracks'!E259-'Phagosome tracks'!T259)*0.5</f>
        <v>-4.5</v>
      </c>
      <c r="R259" s="22">
        <f>('Phagosome tracks'!C259-'Phagosome tracks'!U259)*0.116</f>
        <v>8.0426666666666282</v>
      </c>
      <c r="S259">
        <f>('Phagosome tracks'!D259-'Phagosome tracks'!V259)*0.116</f>
        <v>-15.775999999999998</v>
      </c>
      <c r="T259">
        <f>('Phagosome tracks'!E259-'Phagosome tracks'!W259)*0.5</f>
        <v>-1.5</v>
      </c>
    </row>
    <row r="260" spans="1:23" x14ac:dyDescent="0.2">
      <c r="A260">
        <v>257</v>
      </c>
      <c r="B260" s="8">
        <v>5.9259259259259303E-2</v>
      </c>
      <c r="O260" s="22">
        <f>('Phagosome tracks'!C260-'Phagosome tracks'!R260)*0.116</f>
        <v>2.9386666666666286</v>
      </c>
      <c r="P260">
        <f>('Phagosome tracks'!D260-'Phagosome tracks'!S260)*0.116</f>
        <v>-3.2480000000000002</v>
      </c>
      <c r="Q260">
        <f>('Phagosome tracks'!E260-'Phagosome tracks'!T260)*0.5</f>
        <v>-4</v>
      </c>
      <c r="R260" s="22">
        <f>('Phagosome tracks'!C260-'Phagosome tracks'!U260)*0.116</f>
        <v>7.8880000000000008</v>
      </c>
      <c r="S260">
        <f>('Phagosome tracks'!D260-'Phagosome tracks'!V260)*0.116</f>
        <v>-15.312000000000001</v>
      </c>
      <c r="T260">
        <f>('Phagosome tracks'!E260-'Phagosome tracks'!W260)*0.5</f>
        <v>-1.5</v>
      </c>
    </row>
    <row r="261" spans="1:23" x14ac:dyDescent="0.2">
      <c r="A261">
        <v>258</v>
      </c>
      <c r="B261" s="8">
        <v>5.9490740740740698E-2</v>
      </c>
      <c r="O261" s="22">
        <f>('Phagosome tracks'!C261-'Phagosome tracks'!R261)*0.116</f>
        <v>3.1706666666667438</v>
      </c>
      <c r="P261">
        <f>('Phagosome tracks'!D261-'Phagosome tracks'!S261)*0.116</f>
        <v>-3.48</v>
      </c>
      <c r="Q261">
        <f>('Phagosome tracks'!E261-'Phagosome tracks'!T261)*0.5</f>
        <v>-3</v>
      </c>
      <c r="R261" s="22">
        <f>('Phagosome tracks'!C261-'Phagosome tracks'!U261)*0.116</f>
        <v>7.8106666666667444</v>
      </c>
      <c r="S261">
        <f>('Phagosome tracks'!D261-'Phagosome tracks'!V261)*0.116</f>
        <v>-15.234666666666625</v>
      </c>
      <c r="T261">
        <f>('Phagosome tracks'!E261-'Phagosome tracks'!W261)*0.5</f>
        <v>-0.5</v>
      </c>
    </row>
    <row r="262" spans="1:23" x14ac:dyDescent="0.2">
      <c r="A262">
        <v>259</v>
      </c>
      <c r="B262" s="8">
        <v>5.9722222222222197E-2</v>
      </c>
      <c r="O262" s="22">
        <f>('Phagosome tracks'!C262-'Phagosome tracks'!R262)*0.116</f>
        <v>3.3253333333332566</v>
      </c>
      <c r="P262">
        <f>('Phagosome tracks'!D262-'Phagosome tracks'!S262)*0.116</f>
        <v>-3.5573333333332564</v>
      </c>
      <c r="Q262">
        <f>('Phagosome tracks'!E262-'Phagosome tracks'!T262)*0.5</f>
        <v>-4</v>
      </c>
      <c r="R262" s="22">
        <f>('Phagosome tracks'!C262-'Phagosome tracks'!U262)*0.116</f>
        <v>8.2746666666666293</v>
      </c>
      <c r="S262">
        <f>('Phagosome tracks'!D262-'Phagosome tracks'!V262)*0.116</f>
        <v>-14.770666666666626</v>
      </c>
      <c r="T262">
        <f>('Phagosome tracks'!E262-'Phagosome tracks'!W262)*0.5</f>
        <v>-0.5</v>
      </c>
    </row>
    <row r="263" spans="1:23" x14ac:dyDescent="0.2">
      <c r="A263">
        <v>260</v>
      </c>
      <c r="B263" s="8">
        <v>5.9953703703703697E-2</v>
      </c>
      <c r="O263" s="22">
        <f>('Phagosome tracks'!C263-'Phagosome tracks'!R263)*0.116</f>
        <v>3.0933333333332564</v>
      </c>
      <c r="P263">
        <f>('Phagosome tracks'!D263-'Phagosome tracks'!S263)*0.116</f>
        <v>-2.6293333333332565</v>
      </c>
      <c r="Q263">
        <f>('Phagosome tracks'!E263-'Phagosome tracks'!T263)*0.5</f>
        <v>-3.5</v>
      </c>
      <c r="R263" s="22">
        <f>('Phagosome tracks'!C263-'Phagosome tracks'!U263)*0.116</f>
        <v>8.5066666666666286</v>
      </c>
      <c r="S263">
        <f>('Phagosome tracks'!D263-'Phagosome tracks'!V263)*0.116</f>
        <v>-14.306666666666626</v>
      </c>
      <c r="T263">
        <f>('Phagosome tracks'!E263-'Phagosome tracks'!W263)*0.5</f>
        <v>-0.5</v>
      </c>
    </row>
    <row r="264" spans="1:23" x14ac:dyDescent="0.2">
      <c r="A264">
        <v>261</v>
      </c>
      <c r="B264" s="8">
        <v>6.0185185185185203E-2</v>
      </c>
      <c r="O264" s="22">
        <f>('Phagosome tracks'!C264-'Phagosome tracks'!R264)*0.116</f>
        <v>3.0933333333333719</v>
      </c>
      <c r="P264">
        <f>('Phagosome tracks'!D264-'Phagosome tracks'!S264)*0.116</f>
        <v>-2.4746666666666282</v>
      </c>
      <c r="Q264">
        <f>('Phagosome tracks'!E264-'Phagosome tracks'!T264)*0.5</f>
        <v>-3.5</v>
      </c>
      <c r="R264" s="22">
        <f>('Phagosome tracks'!C264-'Phagosome tracks'!U264)*0.116</f>
        <v>8.3520000000000003</v>
      </c>
      <c r="S264">
        <f>('Phagosome tracks'!D264-'Phagosome tracks'!V264)*0.116</f>
        <v>-13.765333333333372</v>
      </c>
      <c r="T264">
        <f>('Phagosome tracks'!E264-'Phagosome tracks'!W264)*0.5</f>
        <v>-0.5</v>
      </c>
    </row>
    <row r="265" spans="1:23" x14ac:dyDescent="0.2">
      <c r="A265">
        <v>262</v>
      </c>
      <c r="B265" s="8">
        <v>6.0416666666666702E-2</v>
      </c>
      <c r="R265" s="22">
        <f>('Phagosome tracks'!C265-'Phagosome tracks'!U265)*0.116</f>
        <v>8.2746666666666293</v>
      </c>
      <c r="S265">
        <f>('Phagosome tracks'!D265-'Phagosome tracks'!V265)*0.116</f>
        <v>-13.842666666666629</v>
      </c>
      <c r="T265">
        <f>('Phagosome tracks'!E265-'Phagosome tracks'!W265)*0.5</f>
        <v>-0.5</v>
      </c>
    </row>
    <row r="266" spans="1:23" x14ac:dyDescent="0.2">
      <c r="A266">
        <v>263</v>
      </c>
      <c r="B266" s="10">
        <v>6.0648148148148097E-2</v>
      </c>
      <c r="R266" s="22">
        <f>('Phagosome tracks'!C266-'Phagosome tracks'!U266)*0.116</f>
        <v>7.9653333333333718</v>
      </c>
      <c r="S266">
        <f>('Phagosome tracks'!D266-'Phagosome tracks'!V266)*0.116</f>
        <v>-13.533333333333369</v>
      </c>
      <c r="T266">
        <f>('Phagosome tracks'!E266-'Phagosome tracks'!W266)*0.5</f>
        <v>-1</v>
      </c>
    </row>
    <row r="267" spans="1:23" x14ac:dyDescent="0.2">
      <c r="A267">
        <v>264</v>
      </c>
      <c r="B267" s="8">
        <v>6.0879629629629603E-2</v>
      </c>
      <c r="R267" s="22">
        <f>('Phagosome tracks'!C267-'Phagosome tracks'!U267)*0.116</f>
        <v>7.6560000000000006</v>
      </c>
      <c r="S267">
        <f>('Phagosome tracks'!D267-'Phagosome tracks'!V267)*0.116</f>
        <v>-13.069333333333368</v>
      </c>
      <c r="T267">
        <f>('Phagosome tracks'!E267-'Phagosome tracks'!W267)*0.5</f>
        <v>-1.5</v>
      </c>
      <c r="U267" s="22">
        <f>('Phagosome tracks'!C267-'Phagosome tracks'!X267)*0.116</f>
        <v>6.1093333333332565</v>
      </c>
      <c r="V267">
        <f>('Phagosome tracks'!D267-'Phagosome tracks'!Y267)*0.116</f>
        <v>5.1040000000000001</v>
      </c>
      <c r="W267">
        <f>('Phagosome tracks'!E267-'Phagosome tracks'!Z267)*0.5</f>
        <v>4.5</v>
      </c>
    </row>
    <row r="268" spans="1:23" x14ac:dyDescent="0.2">
      <c r="A268">
        <v>265</v>
      </c>
      <c r="B268" s="8">
        <v>6.1111111111111102E-2</v>
      </c>
      <c r="R268" s="22">
        <f>('Phagosome tracks'!C268-'Phagosome tracks'!U268)*0.116</f>
        <v>7.4240000000000004</v>
      </c>
      <c r="S268">
        <f>('Phagosome tracks'!D268-'Phagosome tracks'!V268)*0.116</f>
        <v>-12.992000000000001</v>
      </c>
      <c r="T268">
        <f>('Phagosome tracks'!E268-'Phagosome tracks'!W268)*0.5</f>
        <v>-2.5</v>
      </c>
      <c r="U268" s="22">
        <f>('Phagosome tracks'!C268-'Phagosome tracks'!X268)*0.116</f>
        <v>5.0266666666666282</v>
      </c>
      <c r="V268">
        <f>('Phagosome tracks'!D268-'Phagosome tracks'!Y268)*0.116</f>
        <v>5.0266666666667437</v>
      </c>
      <c r="W268">
        <f>('Phagosome tracks'!E268-'Phagosome tracks'!Z268)*0.5</f>
        <v>4.5</v>
      </c>
    </row>
    <row r="269" spans="1:23" x14ac:dyDescent="0.2">
      <c r="A269">
        <v>266</v>
      </c>
      <c r="B269" s="8">
        <v>6.1342592592592601E-2</v>
      </c>
      <c r="R269" s="22">
        <f>('Phagosome tracks'!C269-'Phagosome tracks'!U269)*0.116</f>
        <v>7.0373333333333719</v>
      </c>
      <c r="S269">
        <f>('Phagosome tracks'!D269-'Phagosome tracks'!V269)*0.116</f>
        <v>-12.992000000000001</v>
      </c>
      <c r="T269">
        <f>('Phagosome tracks'!E269-'Phagosome tracks'!W269)*0.5</f>
        <v>-2.5</v>
      </c>
      <c r="U269" s="22">
        <f>('Phagosome tracks'!C269-'Phagosome tracks'!X269)*0.116</f>
        <v>3.7893333333333721</v>
      </c>
      <c r="V269">
        <f>('Phagosome tracks'!D269-'Phagosome tracks'!Y269)*0.116</f>
        <v>5.9546666666666281</v>
      </c>
      <c r="W269">
        <f>('Phagosome tracks'!E269-'Phagosome tracks'!Z269)*0.5</f>
        <v>4</v>
      </c>
    </row>
    <row r="270" spans="1:23" x14ac:dyDescent="0.2">
      <c r="A270">
        <v>267</v>
      </c>
      <c r="B270" s="8">
        <v>6.15740740740741E-2</v>
      </c>
      <c r="R270" s="22">
        <f>('Phagosome tracks'!C270-'Phagosome tracks'!U270)*0.116</f>
        <v>7.4240000000000004</v>
      </c>
      <c r="S270">
        <f>('Phagosome tracks'!D270-'Phagosome tracks'!V270)*0.116</f>
        <v>-12.373333333333257</v>
      </c>
      <c r="T270">
        <f>('Phagosome tracks'!E270-'Phagosome tracks'!W270)*0.5</f>
        <v>-2.5</v>
      </c>
      <c r="U270" s="22">
        <f>('Phagosome tracks'!C270-'Phagosome tracks'!X270)*0.116</f>
        <v>2.8613333333333721</v>
      </c>
      <c r="V270">
        <f>('Phagosome tracks'!D270-'Phagosome tracks'!Y270)*0.116</f>
        <v>6.5733333333333723</v>
      </c>
      <c r="W270">
        <f>('Phagosome tracks'!E270-'Phagosome tracks'!Z270)*0.5</f>
        <v>3.5</v>
      </c>
    </row>
    <row r="271" spans="1:23" x14ac:dyDescent="0.2">
      <c r="A271">
        <v>268</v>
      </c>
      <c r="B271" s="8">
        <v>6.18055555555556E-2</v>
      </c>
      <c r="R271" s="22">
        <f>('Phagosome tracks'!C271-'Phagosome tracks'!U271)*0.116</f>
        <v>7.6560000000000006</v>
      </c>
      <c r="S271">
        <f>('Phagosome tracks'!D271-'Phagosome tracks'!V271)*0.116</f>
        <v>-12.450666666666626</v>
      </c>
      <c r="T271">
        <f>('Phagosome tracks'!E271-'Phagosome tracks'!W271)*0.5</f>
        <v>-0.5</v>
      </c>
      <c r="U271" s="22">
        <f>('Phagosome tracks'!C271-'Phagosome tracks'!X271)*0.116</f>
        <v>2.7066666666667438</v>
      </c>
      <c r="V271">
        <f>('Phagosome tracks'!D271-'Phagosome tracks'!Y271)*0.116</f>
        <v>5.6453333333333724</v>
      </c>
      <c r="W271">
        <f>('Phagosome tracks'!E271-'Phagosome tracks'!Z271)*0.5</f>
        <v>4.5</v>
      </c>
    </row>
    <row r="272" spans="1:23" x14ac:dyDescent="0.2">
      <c r="A272">
        <v>269</v>
      </c>
      <c r="B272" s="8">
        <v>6.2037037037037002E-2</v>
      </c>
      <c r="R272" s="22">
        <f>('Phagosome tracks'!C272-'Phagosome tracks'!U272)*0.116</f>
        <v>7.4240000000000004</v>
      </c>
      <c r="S272">
        <f>('Phagosome tracks'!D272-'Phagosome tracks'!V272)*0.116</f>
        <v>-12.064</v>
      </c>
      <c r="T272">
        <f>('Phagosome tracks'!E272-'Phagosome tracks'!W272)*0.5</f>
        <v>-2</v>
      </c>
      <c r="U272" s="22">
        <f>('Phagosome tracks'!C272-'Phagosome tracks'!X272)*0.116</f>
        <v>1.6240000000000001</v>
      </c>
      <c r="V272">
        <f>('Phagosome tracks'!D272-'Phagosome tracks'!Y272)*0.116</f>
        <v>5.8000000000000007</v>
      </c>
      <c r="W272">
        <f>('Phagosome tracks'!E272-'Phagosome tracks'!Z272)*0.5</f>
        <v>3</v>
      </c>
    </row>
    <row r="273" spans="1:23" x14ac:dyDescent="0.2">
      <c r="A273">
        <v>270</v>
      </c>
      <c r="B273" s="8">
        <v>6.2268518518518501E-2</v>
      </c>
      <c r="R273" s="22">
        <f>('Phagosome tracks'!C273-'Phagosome tracks'!U273)*0.116</f>
        <v>7.5013333333333723</v>
      </c>
      <c r="S273">
        <f>('Phagosome tracks'!D273-'Phagosome tracks'!V273)*0.116</f>
        <v>-11.677333333333369</v>
      </c>
      <c r="T273">
        <f>('Phagosome tracks'!E273-'Phagosome tracks'!W273)*0.5</f>
        <v>-3</v>
      </c>
      <c r="U273" s="22">
        <f>('Phagosome tracks'!C273-'Phagosome tracks'!X273)*0.116</f>
        <v>1.933333333333372</v>
      </c>
      <c r="V273">
        <f>('Phagosome tracks'!D273-'Phagosome tracks'!Y273)*0.116</f>
        <v>5.2586666666666284</v>
      </c>
      <c r="W273">
        <f>('Phagosome tracks'!E273-'Phagosome tracks'!Z273)*0.5</f>
        <v>2</v>
      </c>
    </row>
    <row r="274" spans="1:23" x14ac:dyDescent="0.2">
      <c r="A274">
        <v>271</v>
      </c>
      <c r="B274" s="8">
        <v>6.25E-2</v>
      </c>
      <c r="R274" s="22">
        <f>('Phagosome tracks'!C274-'Phagosome tracks'!U274)*0.116</f>
        <v>6.8053333333332571</v>
      </c>
      <c r="S274">
        <f>('Phagosome tracks'!D274-'Phagosome tracks'!V274)*0.116</f>
        <v>-11.44533333333337</v>
      </c>
      <c r="T274">
        <f>('Phagosome tracks'!E274-'Phagosome tracks'!W274)*0.5</f>
        <v>-2.5</v>
      </c>
      <c r="U274" s="22">
        <f>('Phagosome tracks'!C274-'Phagosome tracks'!X274)*0.116</f>
        <v>1.0826666666666283</v>
      </c>
      <c r="V274">
        <f>('Phagosome tracks'!D274-'Phagosome tracks'!Y274)*0.116</f>
        <v>5.4133333333332567</v>
      </c>
      <c r="W274">
        <f>('Phagosome tracks'!E274-'Phagosome tracks'!Z274)*0.5</f>
        <v>3</v>
      </c>
    </row>
    <row r="275" spans="1:23" x14ac:dyDescent="0.2">
      <c r="A275">
        <v>272</v>
      </c>
      <c r="B275" s="8">
        <v>6.2731481481481499E-2</v>
      </c>
      <c r="R275" s="22">
        <f>('Phagosome tracks'!C275-'Phagosome tracks'!U275)*0.116</f>
        <v>8.0426666666666282</v>
      </c>
      <c r="S275">
        <f>('Phagosome tracks'!D275-'Phagosome tracks'!V275)*0.116</f>
        <v>-11.754666666666628</v>
      </c>
      <c r="T275">
        <f>('Phagosome tracks'!E275-'Phagosome tracks'!W275)*0.5</f>
        <v>-3</v>
      </c>
      <c r="U275" s="22">
        <f>('Phagosome tracks'!C275-'Phagosome tracks'!X275)*0.116</f>
        <v>1.933333333333372</v>
      </c>
      <c r="V275">
        <f>('Phagosome tracks'!D275-'Phagosome tracks'!Y275)*0.116</f>
        <v>5.6453333333333724</v>
      </c>
      <c r="W275">
        <f>('Phagosome tracks'!E275-'Phagosome tracks'!Z275)*0.5</f>
        <v>2</v>
      </c>
    </row>
    <row r="276" spans="1:23" x14ac:dyDescent="0.2">
      <c r="A276">
        <v>273</v>
      </c>
      <c r="B276" s="8">
        <v>6.2962962962962998E-2</v>
      </c>
      <c r="R276" s="22">
        <f>('Phagosome tracks'!C276-'Phagosome tracks'!U276)*0.116</f>
        <v>7.8106666666666289</v>
      </c>
      <c r="S276">
        <f>('Phagosome tracks'!D276-'Phagosome tracks'!V276)*0.116</f>
        <v>-11.600000000000001</v>
      </c>
      <c r="T276">
        <f>('Phagosome tracks'!E276-'Phagosome tracks'!W276)*0.5</f>
        <v>-2.5</v>
      </c>
      <c r="U276" s="22">
        <f>('Phagosome tracks'!C276-'Phagosome tracks'!X276)*0.116</f>
        <v>1.6240000000000001</v>
      </c>
      <c r="V276">
        <f>('Phagosome tracks'!D276-'Phagosome tracks'!Y276)*0.116</f>
        <v>5.8000000000000007</v>
      </c>
      <c r="W276">
        <f>('Phagosome tracks'!E276-'Phagosome tracks'!Z276)*0.5</f>
        <v>2</v>
      </c>
    </row>
    <row r="277" spans="1:23" x14ac:dyDescent="0.2">
      <c r="A277">
        <v>274</v>
      </c>
      <c r="B277" s="8">
        <v>6.31944444444444E-2</v>
      </c>
      <c r="R277" s="22">
        <f>('Phagosome tracks'!C277-'Phagosome tracks'!U277)*0.116</f>
        <v>8.5839999999999996</v>
      </c>
      <c r="S277">
        <f>('Phagosome tracks'!D277-'Phagosome tracks'!V277)*0.116</f>
        <v>-11.986666666666626</v>
      </c>
      <c r="T277">
        <f>('Phagosome tracks'!E277-'Phagosome tracks'!W277)*0.5</f>
        <v>-4</v>
      </c>
      <c r="U277" s="22">
        <f>('Phagosome tracks'!C277-'Phagosome tracks'!X277)*0.116</f>
        <v>2.0880000000000001</v>
      </c>
      <c r="V277">
        <f>('Phagosome tracks'!D277-'Phagosome tracks'!Y277)*0.116</f>
        <v>5.181333333333372</v>
      </c>
      <c r="W277">
        <f>('Phagosome tracks'!E277-'Phagosome tracks'!Z277)*0.5</f>
        <v>0.5</v>
      </c>
    </row>
    <row r="278" spans="1:23" x14ac:dyDescent="0.2">
      <c r="A278">
        <v>275</v>
      </c>
      <c r="B278" s="8">
        <v>6.34259259259259E-2</v>
      </c>
      <c r="R278" s="22">
        <f>('Phagosome tracks'!C278-'Phagosome tracks'!U278)*0.116</f>
        <v>7.6560000000000006</v>
      </c>
      <c r="S278">
        <f>('Phagosome tracks'!D278-'Phagosome tracks'!V278)*0.116</f>
        <v>-11.986666666666745</v>
      </c>
      <c r="T278">
        <f>('Phagosome tracks'!E278-'Phagosome tracks'!W278)*0.5</f>
        <v>-3</v>
      </c>
      <c r="U278" s="22">
        <f>('Phagosome tracks'!C278-'Phagosome tracks'!X278)*0.116</f>
        <v>1.5466666666666282</v>
      </c>
      <c r="V278">
        <f>('Phagosome tracks'!D278-'Phagosome tracks'!Y278)*0.116</f>
        <v>4.7946666666666289</v>
      </c>
      <c r="W278">
        <f>('Phagosome tracks'!E278-'Phagosome tracks'!Z278)*0.5</f>
        <v>1.5</v>
      </c>
    </row>
    <row r="279" spans="1:23" x14ac:dyDescent="0.2">
      <c r="A279">
        <v>276</v>
      </c>
      <c r="B279" s="8">
        <v>6.3657407407407399E-2</v>
      </c>
      <c r="R279" s="22">
        <f>('Phagosome tracks'!C279-'Phagosome tracks'!U279)*0.116</f>
        <v>8.5066666666666286</v>
      </c>
      <c r="S279">
        <f>('Phagosome tracks'!D279-'Phagosome tracks'!V279)*0.116</f>
        <v>-11.832000000000001</v>
      </c>
      <c r="T279">
        <f>('Phagosome tracks'!E279-'Phagosome tracks'!W279)*0.5</f>
        <v>-3</v>
      </c>
      <c r="U279" s="22">
        <f>('Phagosome tracks'!C279-'Phagosome tracks'!X279)*0.116</f>
        <v>2.2426666666666284</v>
      </c>
      <c r="V279">
        <f>('Phagosome tracks'!D279-'Phagosome tracks'!Y279)*0.116</f>
        <v>5.181333333333372</v>
      </c>
      <c r="W279">
        <f>('Phagosome tracks'!E279-'Phagosome tracks'!Z279)*0.5</f>
        <v>1</v>
      </c>
    </row>
    <row r="280" spans="1:23" x14ac:dyDescent="0.2">
      <c r="A280">
        <v>277</v>
      </c>
      <c r="B280" s="8">
        <v>6.3888888888888898E-2</v>
      </c>
      <c r="R280" s="22">
        <f>('Phagosome tracks'!C280-'Phagosome tracks'!U280)*0.116</f>
        <v>8.5066666666666286</v>
      </c>
      <c r="S280">
        <f>('Phagosome tracks'!D280-'Phagosome tracks'!V280)*0.116</f>
        <v>-11.599999999999998</v>
      </c>
      <c r="T280">
        <f>('Phagosome tracks'!E280-'Phagosome tracks'!W280)*0.5</f>
        <v>-2.5</v>
      </c>
      <c r="U280" s="22">
        <f>('Phagosome tracks'!C280-'Phagosome tracks'!X280)*0.116</f>
        <v>2.7066666666666284</v>
      </c>
      <c r="V280">
        <f>('Phagosome tracks'!D280-'Phagosome tracks'!Y280)*0.116</f>
        <v>5.4133333333333722</v>
      </c>
      <c r="W280">
        <f>('Phagosome tracks'!E280-'Phagosome tracks'!Z280)*0.5</f>
        <v>2</v>
      </c>
    </row>
    <row r="281" spans="1:23" x14ac:dyDescent="0.2">
      <c r="A281">
        <v>278</v>
      </c>
      <c r="B281" s="8">
        <v>6.4120370370370397E-2</v>
      </c>
      <c r="R281" s="22">
        <f>('Phagosome tracks'!C281-'Phagosome tracks'!U281)*0.116</f>
        <v>8.5066666666666286</v>
      </c>
      <c r="S281">
        <f>('Phagosome tracks'!D281-'Phagosome tracks'!V281)*0.116</f>
        <v>-11.831999999999997</v>
      </c>
      <c r="T281">
        <f>('Phagosome tracks'!E281-'Phagosome tracks'!W281)*0.5</f>
        <v>-2.5</v>
      </c>
      <c r="U281" s="22">
        <f>('Phagosome tracks'!C281-'Phagosome tracks'!X281)*0.116</f>
        <v>2.7066666666666284</v>
      </c>
      <c r="V281">
        <f>('Phagosome tracks'!D281-'Phagosome tracks'!Y281)*0.116</f>
        <v>5.1040000000000001</v>
      </c>
      <c r="W281">
        <f>('Phagosome tracks'!E281-'Phagosome tracks'!Z281)*0.5</f>
        <v>2</v>
      </c>
    </row>
    <row r="282" spans="1:23" x14ac:dyDescent="0.2">
      <c r="A282">
        <v>279</v>
      </c>
      <c r="B282" s="8">
        <v>6.4351851851851799E-2</v>
      </c>
      <c r="R282" s="22">
        <f>('Phagosome tracks'!C282-'Phagosome tracks'!U282)*0.116</f>
        <v>8.3520000000000003</v>
      </c>
      <c r="S282">
        <f>('Phagosome tracks'!D282-'Phagosome tracks'!V282)*0.116</f>
        <v>-11.754666666666628</v>
      </c>
      <c r="T282">
        <f>('Phagosome tracks'!E282-'Phagosome tracks'!W282)*0.5</f>
        <v>-2.5</v>
      </c>
      <c r="U282" s="22">
        <f>('Phagosome tracks'!C282-'Phagosome tracks'!X282)*0.116</f>
        <v>2.2426666666666284</v>
      </c>
      <c r="V282">
        <f>('Phagosome tracks'!D282-'Phagosome tracks'!Y282)*0.116</f>
        <v>5.4133333333333722</v>
      </c>
      <c r="W282">
        <f>('Phagosome tracks'!E282-'Phagosome tracks'!Z282)*0.5</f>
        <v>2</v>
      </c>
    </row>
    <row r="283" spans="1:23" x14ac:dyDescent="0.2">
      <c r="A283">
        <v>280</v>
      </c>
      <c r="B283" s="8">
        <v>6.4583333333333298E-2</v>
      </c>
      <c r="R283" s="22">
        <f>('Phagosome tracks'!C283-'Phagosome tracks'!U283)*0.116</f>
        <v>8.4293333333333731</v>
      </c>
      <c r="S283">
        <f>('Phagosome tracks'!D283-'Phagosome tracks'!V283)*0.116</f>
        <v>-11.44533333333337</v>
      </c>
      <c r="T283">
        <f>('Phagosome tracks'!E283-'Phagosome tracks'!W283)*0.5</f>
        <v>-3</v>
      </c>
      <c r="U283" s="22">
        <f>('Phagosome tracks'!C283-'Phagosome tracks'!X283)*0.116</f>
        <v>2.9386666666667436</v>
      </c>
      <c r="V283">
        <f>('Phagosome tracks'!D283-'Phagosome tracks'!Y283)*0.116</f>
        <v>5.5680000000000005</v>
      </c>
      <c r="W283">
        <f>('Phagosome tracks'!E283-'Phagosome tracks'!Z283)*0.5</f>
        <v>1</v>
      </c>
    </row>
    <row r="284" spans="1:23" x14ac:dyDescent="0.2">
      <c r="A284">
        <v>281</v>
      </c>
      <c r="B284" s="8">
        <v>6.4814814814814797E-2</v>
      </c>
      <c r="R284" s="22">
        <f>('Phagosome tracks'!C284-'Phagosome tracks'!U284)*0.116</f>
        <v>8.3520000000000003</v>
      </c>
      <c r="S284">
        <f>('Phagosome tracks'!D284-'Phagosome tracks'!V284)*0.116</f>
        <v>-11.136000000000001</v>
      </c>
      <c r="T284">
        <f>('Phagosome tracks'!E284-'Phagosome tracks'!W284)*0.5</f>
        <v>-3</v>
      </c>
      <c r="U284" s="22">
        <f>('Phagosome tracks'!C284-'Phagosome tracks'!X284)*0.116</f>
        <v>2.7066666666667438</v>
      </c>
      <c r="V284">
        <f>('Phagosome tracks'!D284-'Phagosome tracks'!Y284)*0.116</f>
        <v>5.2586666666666284</v>
      </c>
      <c r="W284">
        <f>('Phagosome tracks'!E284-'Phagosome tracks'!Z284)*0.5</f>
        <v>0.5</v>
      </c>
    </row>
    <row r="285" spans="1:23" x14ac:dyDescent="0.2">
      <c r="A285">
        <v>282</v>
      </c>
      <c r="B285" s="8">
        <v>6.5046296296296297E-2</v>
      </c>
      <c r="R285" s="22">
        <f>('Phagosome tracks'!C285-'Phagosome tracks'!U285)*0.116</f>
        <v>8.4293333333333731</v>
      </c>
      <c r="S285">
        <f>('Phagosome tracks'!D285-'Phagosome tracks'!V285)*0.116</f>
        <v>-11.677333333333369</v>
      </c>
      <c r="T285">
        <f>('Phagosome tracks'!E285-'Phagosome tracks'!W285)*0.5</f>
        <v>-3.5</v>
      </c>
      <c r="U285" s="22">
        <f>('Phagosome tracks'!C285-'Phagosome tracks'!X285)*0.116</f>
        <v>2.3200000000000003</v>
      </c>
      <c r="V285">
        <f>('Phagosome tracks'!D285-'Phagosome tracks'!Y285)*0.116</f>
        <v>5.2586666666666284</v>
      </c>
      <c r="W285">
        <f>('Phagosome tracks'!E285-'Phagosome tracks'!Z285)*0.5</f>
        <v>0.5</v>
      </c>
    </row>
    <row r="286" spans="1:23" x14ac:dyDescent="0.2">
      <c r="A286">
        <v>283</v>
      </c>
      <c r="B286" s="8">
        <v>6.5277777777777796E-2</v>
      </c>
      <c r="R286" s="22">
        <f>('Phagosome tracks'!C286-'Phagosome tracks'!U286)*0.116</f>
        <v>8.3520000000000003</v>
      </c>
      <c r="S286">
        <f>('Phagosome tracks'!D286-'Phagosome tracks'!V286)*0.116</f>
        <v>-11.90933333333337</v>
      </c>
      <c r="T286">
        <f>('Phagosome tracks'!E286-'Phagosome tracks'!W286)*0.5</f>
        <v>-3</v>
      </c>
      <c r="U286" s="22">
        <f>('Phagosome tracks'!C286-'Phagosome tracks'!X286)*0.116</f>
        <v>2.552</v>
      </c>
      <c r="V286">
        <f>('Phagosome tracks'!D286-'Phagosome tracks'!Y286)*0.116</f>
        <v>4.7946666666666289</v>
      </c>
      <c r="W286">
        <f>('Phagosome tracks'!E286-'Phagosome tracks'!Z286)*0.5</f>
        <v>1.5</v>
      </c>
    </row>
    <row r="287" spans="1:23" x14ac:dyDescent="0.2">
      <c r="A287">
        <v>284</v>
      </c>
      <c r="B287" s="8">
        <v>6.5509259259259295E-2</v>
      </c>
      <c r="R287" s="22">
        <f>('Phagosome tracks'!C287-'Phagosome tracks'!U287)*0.116</f>
        <v>8.4293333333332576</v>
      </c>
      <c r="S287">
        <f>('Phagosome tracks'!D287-'Phagosome tracks'!V287)*0.116</f>
        <v>-11.290666666666629</v>
      </c>
      <c r="T287">
        <f>('Phagosome tracks'!E287-'Phagosome tracks'!W287)*0.5</f>
        <v>-3</v>
      </c>
      <c r="U287" s="22">
        <f>('Phagosome tracks'!C287-'Phagosome tracks'!X287)*0.116</f>
        <v>2.4746666666666282</v>
      </c>
      <c r="V287">
        <f>('Phagosome tracks'!D287-'Phagosome tracks'!Y287)*0.116</f>
        <v>5.3360000000000003</v>
      </c>
      <c r="W287">
        <f>('Phagosome tracks'!E287-'Phagosome tracks'!Z287)*0.5</f>
        <v>1.5</v>
      </c>
    </row>
    <row r="288" spans="1:23" x14ac:dyDescent="0.2">
      <c r="A288">
        <v>285</v>
      </c>
      <c r="B288" s="8">
        <v>6.5740740740740697E-2</v>
      </c>
      <c r="R288" s="22">
        <f>('Phagosome tracks'!C288-'Phagosome tracks'!U288)*0.116</f>
        <v>8.3520000000000003</v>
      </c>
      <c r="S288">
        <f>('Phagosome tracks'!D288-'Phagosome tracks'!V288)*0.116</f>
        <v>-10.749333333333256</v>
      </c>
      <c r="T288">
        <f>('Phagosome tracks'!E288-'Phagosome tracks'!W288)*0.5</f>
        <v>-3.5</v>
      </c>
      <c r="U288" s="22">
        <f>('Phagosome tracks'!C288-'Phagosome tracks'!X288)*0.116</f>
        <v>2.7840000000000003</v>
      </c>
      <c r="V288">
        <f>('Phagosome tracks'!D288-'Phagosome tracks'!Y288)*0.116</f>
        <v>5.181333333333372</v>
      </c>
      <c r="W288">
        <f>('Phagosome tracks'!E288-'Phagosome tracks'!Z288)*0.5</f>
        <v>0</v>
      </c>
    </row>
    <row r="289" spans="1:23" x14ac:dyDescent="0.2">
      <c r="A289">
        <v>286</v>
      </c>
      <c r="B289" s="8">
        <v>6.5972222222222196E-2</v>
      </c>
      <c r="R289" s="22">
        <f>('Phagosome tracks'!C289-'Phagosome tracks'!U289)*0.116</f>
        <v>8.5066666666667441</v>
      </c>
      <c r="S289">
        <f>('Phagosome tracks'!D289-'Phagosome tracks'!V289)*0.116</f>
        <v>-11.368</v>
      </c>
      <c r="T289">
        <f>('Phagosome tracks'!E289-'Phagosome tracks'!W289)*0.5</f>
        <v>-4</v>
      </c>
      <c r="U289" s="22">
        <f>('Phagosome tracks'!C289-'Phagosome tracks'!X289)*0.116</f>
        <v>2.3200000000000003</v>
      </c>
      <c r="V289">
        <f>('Phagosome tracks'!D289-'Phagosome tracks'!Y289)*0.116</f>
        <v>5.3360000000000003</v>
      </c>
      <c r="W289">
        <f>('Phagosome tracks'!E289-'Phagosome tracks'!Z289)*0.5</f>
        <v>0.5</v>
      </c>
    </row>
    <row r="290" spans="1:23" x14ac:dyDescent="0.2">
      <c r="A290">
        <v>287</v>
      </c>
      <c r="B290" s="8">
        <v>6.6203703703703695E-2</v>
      </c>
      <c r="R290" s="22">
        <f>('Phagosome tracks'!C290-'Phagosome tracks'!U290)*0.116</f>
        <v>8.4293333333333731</v>
      </c>
      <c r="S290">
        <f>('Phagosome tracks'!D290-'Phagosome tracks'!V290)*0.116</f>
        <v>-11.368</v>
      </c>
      <c r="T290">
        <f>('Phagosome tracks'!E290-'Phagosome tracks'!W290)*0.5</f>
        <v>-3.5</v>
      </c>
      <c r="U290" s="22">
        <f>('Phagosome tracks'!C290-'Phagosome tracks'!X290)*0.116</f>
        <v>2.2426666666666284</v>
      </c>
      <c r="V290">
        <f>('Phagosome tracks'!D290-'Phagosome tracks'!Y290)*0.116</f>
        <v>5.0266666666667437</v>
      </c>
      <c r="W290">
        <f>('Phagosome tracks'!E290-'Phagosome tracks'!Z290)*0.5</f>
        <v>0.5</v>
      </c>
    </row>
    <row r="291" spans="1:23" x14ac:dyDescent="0.2">
      <c r="A291">
        <v>288</v>
      </c>
      <c r="B291" s="8">
        <v>6.6435185185185194E-2</v>
      </c>
      <c r="R291" s="22">
        <f>('Phagosome tracks'!C291-'Phagosome tracks'!U291)*0.116</f>
        <v>8.3520000000000003</v>
      </c>
      <c r="S291">
        <f>('Phagosome tracks'!D291-'Phagosome tracks'!V291)*0.116</f>
        <v>-11.058666666666625</v>
      </c>
      <c r="T291">
        <f>('Phagosome tracks'!E291-'Phagosome tracks'!W291)*0.5</f>
        <v>-3</v>
      </c>
      <c r="U291" s="22">
        <f>('Phagosome tracks'!C291-'Phagosome tracks'!X291)*0.116</f>
        <v>2.8613333333332567</v>
      </c>
      <c r="V291">
        <f>('Phagosome tracks'!D291-'Phagosome tracks'!Y291)*0.116</f>
        <v>5.0266666666667437</v>
      </c>
      <c r="W291">
        <f>('Phagosome tracks'!E291-'Phagosome tracks'!Z291)*0.5</f>
        <v>0.5</v>
      </c>
    </row>
    <row r="292" spans="1:23" x14ac:dyDescent="0.2">
      <c r="A292">
        <v>289</v>
      </c>
      <c r="B292" s="8">
        <v>6.6666666666666693E-2</v>
      </c>
      <c r="R292" s="22">
        <f>('Phagosome tracks'!C292-'Phagosome tracks'!U292)*0.116</f>
        <v>8.120000000000001</v>
      </c>
      <c r="S292">
        <f>('Phagosome tracks'!D292-'Phagosome tracks'!V292)*0.116</f>
        <v>-10.74933333333337</v>
      </c>
      <c r="T292">
        <f>('Phagosome tracks'!E292-'Phagosome tracks'!W292)*0.5</f>
        <v>-3.5</v>
      </c>
      <c r="U292" s="22">
        <f>('Phagosome tracks'!C292-'Phagosome tracks'!X292)*0.116</f>
        <v>2.0106666666666282</v>
      </c>
      <c r="V292">
        <f>('Phagosome tracks'!D292-'Phagosome tracks'!Y292)*0.116</f>
        <v>5.8000000000000007</v>
      </c>
      <c r="W292">
        <f>('Phagosome tracks'!E292-'Phagosome tracks'!Z292)*0.5</f>
        <v>0</v>
      </c>
    </row>
    <row r="293" spans="1:23" x14ac:dyDescent="0.2">
      <c r="A293">
        <v>290</v>
      </c>
      <c r="B293" s="8">
        <v>6.6898148148148096E-2</v>
      </c>
      <c r="R293" s="22">
        <f>('Phagosome tracks'!C293-'Phagosome tracks'!U293)*0.116</f>
        <v>8.0426666666667437</v>
      </c>
      <c r="S293">
        <f>('Phagosome tracks'!D293-'Phagosome tracks'!V293)*0.116</f>
        <v>-10.981333333333257</v>
      </c>
      <c r="T293">
        <f>('Phagosome tracks'!E293-'Phagosome tracks'!W293)*0.5</f>
        <v>-4</v>
      </c>
      <c r="U293" s="22">
        <f>('Phagosome tracks'!C293-'Phagosome tracks'!X293)*0.116</f>
        <v>2.0880000000000001</v>
      </c>
      <c r="V293">
        <f>('Phagosome tracks'!D293-'Phagosome tracks'!Y293)*0.116</f>
        <v>5.5680000000000005</v>
      </c>
      <c r="W293">
        <f>('Phagosome tracks'!E293-'Phagosome tracks'!Z293)*0.5</f>
        <v>1.5</v>
      </c>
    </row>
    <row r="294" spans="1:23" x14ac:dyDescent="0.2">
      <c r="A294">
        <v>291</v>
      </c>
      <c r="B294" s="8">
        <v>6.7129629629629595E-2</v>
      </c>
      <c r="R294" s="22">
        <f>('Phagosome tracks'!C294-'Phagosome tracks'!U294)*0.116</f>
        <v>8.6613333333332569</v>
      </c>
      <c r="S294">
        <f>('Phagosome tracks'!D294-'Phagosome tracks'!V294)*0.116</f>
        <v>-10.672000000000001</v>
      </c>
      <c r="T294">
        <f>('Phagosome tracks'!E294-'Phagosome tracks'!W294)*0.5</f>
        <v>-4</v>
      </c>
      <c r="U294" s="22">
        <f>('Phagosome tracks'!C294-'Phagosome tracks'!X294)*0.116</f>
        <v>2.3973333333332567</v>
      </c>
      <c r="V294">
        <f>('Phagosome tracks'!D294-'Phagosome tracks'!Y294)*0.116</f>
        <v>5.8000000000000007</v>
      </c>
      <c r="W294">
        <f>('Phagosome tracks'!E294-'Phagosome tracks'!Z294)*0.5</f>
        <v>0</v>
      </c>
    </row>
    <row r="295" spans="1:23" x14ac:dyDescent="0.2">
      <c r="A295">
        <v>292</v>
      </c>
      <c r="B295" s="8">
        <v>6.7361111111111094E-2</v>
      </c>
      <c r="R295" s="22">
        <f>('Phagosome tracks'!C295-'Phagosome tracks'!U295)*0.116</f>
        <v>8.197333333333372</v>
      </c>
      <c r="S295">
        <f>('Phagosome tracks'!D295-'Phagosome tracks'!V295)*0.116</f>
        <v>-10.439999999999998</v>
      </c>
      <c r="T295">
        <f>('Phagosome tracks'!E295-'Phagosome tracks'!W295)*0.5</f>
        <v>-3.5</v>
      </c>
      <c r="U295" s="22">
        <f>('Phagosome tracks'!C295-'Phagosome tracks'!X295)*0.116</f>
        <v>1.6240000000000001</v>
      </c>
      <c r="V295">
        <f>('Phagosome tracks'!D295-'Phagosome tracks'!Y295)*0.116</f>
        <v>5.6453333333333724</v>
      </c>
      <c r="W295">
        <f>('Phagosome tracks'!E295-'Phagosome tracks'!Z295)*0.5</f>
        <v>0.5</v>
      </c>
    </row>
    <row r="296" spans="1:23" x14ac:dyDescent="0.2">
      <c r="A296">
        <v>293</v>
      </c>
      <c r="B296" s="8">
        <v>6.7592592592592607E-2</v>
      </c>
      <c r="R296" s="22">
        <f>('Phagosome tracks'!C296-'Phagosome tracks'!U296)*0.116</f>
        <v>8.3520000000000003</v>
      </c>
      <c r="S296">
        <f>('Phagosome tracks'!D296-'Phagosome tracks'!V296)*0.116</f>
        <v>-10.904</v>
      </c>
      <c r="T296">
        <f>('Phagosome tracks'!E296-'Phagosome tracks'!W296)*0.5</f>
        <v>-3.5</v>
      </c>
      <c r="U296" s="22">
        <f>('Phagosome tracks'!C296-'Phagosome tracks'!X296)*0.116</f>
        <v>2.0880000000000001</v>
      </c>
      <c r="V296">
        <f>('Phagosome tracks'!D296-'Phagosome tracks'!Y296)*0.116</f>
        <v>5.5680000000000005</v>
      </c>
      <c r="W296">
        <f>('Phagosome tracks'!E296-'Phagosome tracks'!Z296)*0.5</f>
        <v>0.5</v>
      </c>
    </row>
    <row r="297" spans="1:23" x14ac:dyDescent="0.2">
      <c r="A297">
        <v>294</v>
      </c>
      <c r="B297" s="8">
        <v>6.7824074074074106E-2</v>
      </c>
      <c r="R297" s="22">
        <f>('Phagosome tracks'!C297-'Phagosome tracks'!U297)*0.116</f>
        <v>7.5013333333333723</v>
      </c>
      <c r="S297">
        <f>('Phagosome tracks'!D297-'Phagosome tracks'!V297)*0.116</f>
        <v>-10.59466666666663</v>
      </c>
      <c r="T297">
        <f>('Phagosome tracks'!E297-'Phagosome tracks'!W297)*0.5</f>
        <v>-4.5</v>
      </c>
      <c r="U297" s="22">
        <f>('Phagosome tracks'!C297-'Phagosome tracks'!X297)*0.116</f>
        <v>1.933333333333372</v>
      </c>
      <c r="V297">
        <f>('Phagosome tracks'!D297-'Phagosome tracks'!Y297)*0.116</f>
        <v>5.2586666666666284</v>
      </c>
      <c r="W297">
        <f>('Phagosome tracks'!E297-'Phagosome tracks'!Z297)*0.5</f>
        <v>-0.5</v>
      </c>
    </row>
    <row r="298" spans="1:23" x14ac:dyDescent="0.2">
      <c r="A298">
        <v>295</v>
      </c>
      <c r="B298" s="8">
        <v>6.8055555555555494E-2</v>
      </c>
      <c r="R298" s="22">
        <f>('Phagosome tracks'!C298-'Phagosome tracks'!U298)*0.116</f>
        <v>7.0373333333333719</v>
      </c>
      <c r="S298">
        <f>('Phagosome tracks'!D298-'Phagosome tracks'!V298)*0.116</f>
        <v>-10.362666666666744</v>
      </c>
      <c r="T298">
        <f>('Phagosome tracks'!E298-'Phagosome tracks'!W298)*0.5</f>
        <v>-4.5</v>
      </c>
      <c r="U298" s="22">
        <f>('Phagosome tracks'!C298-'Phagosome tracks'!X298)*0.116</f>
        <v>1.8560000000000001</v>
      </c>
      <c r="V298">
        <f>('Phagosome tracks'!D298-'Phagosome tracks'!Y298)*0.116</f>
        <v>5.1040000000000001</v>
      </c>
      <c r="W298">
        <f>('Phagosome tracks'!E298-'Phagosome tracks'!Z298)*0.5</f>
        <v>-0.5</v>
      </c>
    </row>
    <row r="299" spans="1:23" x14ac:dyDescent="0.2">
      <c r="A299">
        <v>296</v>
      </c>
      <c r="B299" s="8">
        <v>6.8287037037036993E-2</v>
      </c>
      <c r="R299" s="22">
        <f>('Phagosome tracks'!C299-'Phagosome tracks'!U299)*0.116</f>
        <v>6.7280000000000006</v>
      </c>
      <c r="S299">
        <f>('Phagosome tracks'!D299-'Phagosome tracks'!V299)*0.116</f>
        <v>-9.5893333333333697</v>
      </c>
      <c r="T299">
        <f>('Phagosome tracks'!E299-'Phagosome tracks'!W299)*0.5</f>
        <v>-4</v>
      </c>
      <c r="U299" s="22">
        <f>('Phagosome tracks'!C299-'Phagosome tracks'!X299)*0.116</f>
        <v>1.3146666666666282</v>
      </c>
      <c r="V299">
        <f>('Phagosome tracks'!D299-'Phagosome tracks'!Y299)*0.116</f>
        <v>5.6453333333332569</v>
      </c>
      <c r="W299">
        <f>('Phagosome tracks'!E299-'Phagosome tracks'!Z299)*0.5</f>
        <v>0.5</v>
      </c>
    </row>
    <row r="300" spans="1:23" x14ac:dyDescent="0.2">
      <c r="A300">
        <v>297</v>
      </c>
      <c r="B300" s="8">
        <v>6.8518518518518506E-2</v>
      </c>
      <c r="R300" s="22">
        <f>('Phagosome tracks'!C300-'Phagosome tracks'!U300)*0.116</f>
        <v>6.96</v>
      </c>
      <c r="S300">
        <f>('Phagosome tracks'!D300-'Phagosome tracks'!V300)*0.116</f>
        <v>-9.5120000000000005</v>
      </c>
      <c r="T300">
        <f>('Phagosome tracks'!E300-'Phagosome tracks'!W300)*0.5</f>
        <v>-3.5</v>
      </c>
      <c r="U300" s="22">
        <f>('Phagosome tracks'!C300-'Phagosome tracks'!X300)*0.116</f>
        <v>1.6240000000000001</v>
      </c>
      <c r="V300">
        <f>('Phagosome tracks'!D300-'Phagosome tracks'!Y300)*0.116</f>
        <v>5.4906666666667441</v>
      </c>
      <c r="W300">
        <f>('Phagosome tracks'!E300-'Phagosome tracks'!Z300)*0.5</f>
        <v>1.5</v>
      </c>
    </row>
    <row r="301" spans="1:23" x14ac:dyDescent="0.2">
      <c r="A301">
        <v>298</v>
      </c>
      <c r="B301" s="8">
        <v>6.8750000000000006E-2</v>
      </c>
      <c r="R301" s="22">
        <f>('Phagosome tracks'!C301-'Phagosome tracks'!U301)*0.116</f>
        <v>6.4960000000000004</v>
      </c>
      <c r="S301">
        <f>('Phagosome tracks'!D301-'Phagosome tracks'!V301)*0.116</f>
        <v>-8.8160000000000007</v>
      </c>
      <c r="T301">
        <f>('Phagosome tracks'!E301-'Phagosome tracks'!W301)*0.5</f>
        <v>-3</v>
      </c>
      <c r="U301" s="22">
        <f>('Phagosome tracks'!C301-'Phagosome tracks'!X301)*0.116</f>
        <v>1.8560000000000001</v>
      </c>
      <c r="V301">
        <f>('Phagosome tracks'!D301-'Phagosome tracks'!Y301)*0.116</f>
        <v>5.1040000000000001</v>
      </c>
      <c r="W301">
        <f>('Phagosome tracks'!E301-'Phagosome tracks'!Z301)*0.5</f>
        <v>2</v>
      </c>
    </row>
    <row r="302" spans="1:23" x14ac:dyDescent="0.2">
      <c r="A302">
        <v>299</v>
      </c>
      <c r="B302" s="8">
        <v>6.8981481481481505E-2</v>
      </c>
      <c r="R302" s="22">
        <f>('Phagosome tracks'!C302-'Phagosome tracks'!U302)*0.116</f>
        <v>6.5733333333333723</v>
      </c>
      <c r="S302">
        <f>('Phagosome tracks'!D302-'Phagosome tracks'!V302)*0.116</f>
        <v>-9.0479999999999965</v>
      </c>
      <c r="T302">
        <f>('Phagosome tracks'!E302-'Phagosome tracks'!W302)*0.5</f>
        <v>-3</v>
      </c>
      <c r="U302" s="22">
        <f>('Phagosome tracks'!C302-'Phagosome tracks'!X302)*0.116</f>
        <v>1.8560000000000001</v>
      </c>
      <c r="V302">
        <f>('Phagosome tracks'!D302-'Phagosome tracks'!Y302)*0.116</f>
        <v>5.0266666666666282</v>
      </c>
      <c r="W302">
        <f>('Phagosome tracks'!E302-'Phagosome tracks'!Z302)*0.5</f>
        <v>1</v>
      </c>
    </row>
    <row r="303" spans="1:23" x14ac:dyDescent="0.2">
      <c r="A303">
        <v>300</v>
      </c>
      <c r="B303" s="8">
        <v>6.9212962962963004E-2</v>
      </c>
      <c r="R303" s="22">
        <f>('Phagosome tracks'!C303-'Phagosome tracks'!U303)*0.116</f>
        <v>6.3413333333333721</v>
      </c>
      <c r="S303">
        <f>('Phagosome tracks'!D303-'Phagosome tracks'!V303)*0.116</f>
        <v>-8.7386666666667434</v>
      </c>
      <c r="T303">
        <f>('Phagosome tracks'!E303-'Phagosome tracks'!W303)*0.5</f>
        <v>-3.5</v>
      </c>
      <c r="U303" s="22">
        <f>('Phagosome tracks'!C303-'Phagosome tracks'!X303)*0.116</f>
        <v>1.7786666666667437</v>
      </c>
      <c r="V303">
        <f>('Phagosome tracks'!D303-'Phagosome tracks'!Y303)*0.116</f>
        <v>5.3360000000000003</v>
      </c>
      <c r="W303">
        <f>('Phagosome tracks'!E303-'Phagosome tracks'!Z303)*0.5</f>
        <v>0.5</v>
      </c>
    </row>
    <row r="304" spans="1:23" x14ac:dyDescent="0.2">
      <c r="A304">
        <v>301</v>
      </c>
      <c r="B304" s="8">
        <v>6.9444444444444406E-2</v>
      </c>
      <c r="R304" s="22">
        <f>('Phagosome tracks'!C304-'Phagosome tracks'!U304)*0.116</f>
        <v>6.418666666666744</v>
      </c>
      <c r="S304">
        <f>('Phagosome tracks'!D304-'Phagosome tracks'!V304)*0.116</f>
        <v>-8.3519999999999968</v>
      </c>
      <c r="T304">
        <f>('Phagosome tracks'!E304-'Phagosome tracks'!W304)*0.5</f>
        <v>-3.5</v>
      </c>
      <c r="U304" s="22">
        <f>('Phagosome tracks'!C304-'Phagosome tracks'!X304)*0.116</f>
        <v>1.933333333333372</v>
      </c>
      <c r="V304">
        <f>('Phagosome tracks'!D304-'Phagosome tracks'!Y304)*0.116</f>
        <v>5.2586666666666284</v>
      </c>
      <c r="W304">
        <f>('Phagosome tracks'!E304-'Phagosome tracks'!Z304)*0.5</f>
        <v>1</v>
      </c>
    </row>
    <row r="305" spans="1:23" x14ac:dyDescent="0.2">
      <c r="A305">
        <v>302</v>
      </c>
      <c r="B305" s="8">
        <v>6.9675925925925905E-2</v>
      </c>
      <c r="R305" s="22">
        <f>('Phagosome tracks'!C305-'Phagosome tracks'!U305)*0.116</f>
        <v>6.2640000000000002</v>
      </c>
      <c r="S305">
        <f>('Phagosome tracks'!D305-'Phagosome tracks'!V305)*0.116</f>
        <v>-8.5066666666666286</v>
      </c>
      <c r="T305">
        <f>('Phagosome tracks'!E305-'Phagosome tracks'!W305)*0.5</f>
        <v>-3.5</v>
      </c>
      <c r="U305" s="22">
        <f>('Phagosome tracks'!C305-'Phagosome tracks'!X305)*0.116</f>
        <v>1.933333333333372</v>
      </c>
      <c r="V305">
        <f>('Phagosome tracks'!D305-'Phagosome tracks'!Y305)*0.116</f>
        <v>5.181333333333372</v>
      </c>
      <c r="W305">
        <f>('Phagosome tracks'!E305-'Phagosome tracks'!Z305)*0.5</f>
        <v>1.5</v>
      </c>
    </row>
    <row r="306" spans="1:23" x14ac:dyDescent="0.2">
      <c r="A306">
        <v>303</v>
      </c>
      <c r="B306" s="8">
        <v>6.9907407407407404E-2</v>
      </c>
      <c r="R306" s="22">
        <f>('Phagosome tracks'!C306-'Phagosome tracks'!U306)*0.116</f>
        <v>6.1093333333333719</v>
      </c>
      <c r="S306">
        <f>('Phagosome tracks'!D306-'Phagosome tracks'!V306)*0.116</f>
        <v>-7.8106666666666253</v>
      </c>
      <c r="T306">
        <f>('Phagosome tracks'!E306-'Phagosome tracks'!W306)*0.5</f>
        <v>-3.5</v>
      </c>
      <c r="U306" s="22">
        <f>('Phagosome tracks'!C306-'Phagosome tracks'!X306)*0.116</f>
        <v>1.7786666666667437</v>
      </c>
      <c r="V306">
        <f>('Phagosome tracks'!D306-'Phagosome tracks'!Y306)*0.116</f>
        <v>5.181333333333372</v>
      </c>
      <c r="W306">
        <f>('Phagosome tracks'!E306-'Phagosome tracks'!Z306)*0.5</f>
        <v>1.5</v>
      </c>
    </row>
    <row r="307" spans="1:23" x14ac:dyDescent="0.2">
      <c r="A307">
        <v>304</v>
      </c>
      <c r="B307" s="8">
        <v>7.0138888888888903E-2</v>
      </c>
      <c r="R307" s="22">
        <f>('Phagosome tracks'!C307-'Phagosome tracks'!U307)*0.116</f>
        <v>6.032</v>
      </c>
      <c r="S307">
        <f>('Phagosome tracks'!D307-'Phagosome tracks'!V307)*0.116</f>
        <v>-6.96</v>
      </c>
      <c r="T307">
        <f>('Phagosome tracks'!E307-'Phagosome tracks'!W307)*0.5</f>
        <v>-3.5</v>
      </c>
      <c r="U307" s="22">
        <f>('Phagosome tracks'!C307-'Phagosome tracks'!X307)*0.116</f>
        <v>1.8560000000000001</v>
      </c>
      <c r="V307">
        <f>('Phagosome tracks'!D307-'Phagosome tracks'!Y307)*0.116</f>
        <v>5.4133333333333722</v>
      </c>
      <c r="W307">
        <f>('Phagosome tracks'!E307-'Phagosome tracks'!Z307)*0.5</f>
        <v>1.5</v>
      </c>
    </row>
    <row r="308" spans="1:23" x14ac:dyDescent="0.2">
      <c r="A308">
        <v>305</v>
      </c>
      <c r="B308" s="8">
        <v>7.0370370370370403E-2</v>
      </c>
      <c r="R308" s="22">
        <f>('Phagosome tracks'!C308-'Phagosome tracks'!U308)*0.116</f>
        <v>6.032</v>
      </c>
      <c r="S308">
        <f>('Phagosome tracks'!D308-'Phagosome tracks'!V308)*0.116</f>
        <v>-7.0373333333332564</v>
      </c>
      <c r="T308">
        <f>('Phagosome tracks'!E308-'Phagosome tracks'!W308)*0.5</f>
        <v>-4</v>
      </c>
      <c r="U308" s="22">
        <f>('Phagosome tracks'!C308-'Phagosome tracks'!X308)*0.116</f>
        <v>2.4746666666666282</v>
      </c>
      <c r="V308">
        <f>('Phagosome tracks'!D308-'Phagosome tracks'!Y308)*0.116</f>
        <v>5.1040000000000001</v>
      </c>
      <c r="W308">
        <f>('Phagosome tracks'!E308-'Phagosome tracks'!Z308)*0.5</f>
        <v>1.5</v>
      </c>
    </row>
    <row r="309" spans="1:23" x14ac:dyDescent="0.2">
      <c r="A309">
        <v>306</v>
      </c>
      <c r="B309" s="8">
        <v>7.0601851851851805E-2</v>
      </c>
      <c r="R309" s="22">
        <f>('Phagosome tracks'!C309-'Phagosome tracks'!U309)*0.116</f>
        <v>5.8000000000000007</v>
      </c>
      <c r="S309">
        <f>('Phagosome tracks'!D309-'Phagosome tracks'!V309)*0.116</f>
        <v>-7.2693333333333721</v>
      </c>
      <c r="T309">
        <f>('Phagosome tracks'!E309-'Phagosome tracks'!W309)*0.5</f>
        <v>-4.5</v>
      </c>
      <c r="U309" s="22">
        <f>('Phagosome tracks'!C309-'Phagosome tracks'!X309)*0.116</f>
        <v>2.3200000000000003</v>
      </c>
      <c r="V309">
        <f>('Phagosome tracks'!D309-'Phagosome tracks'!Y309)*0.116</f>
        <v>4.9493333333333718</v>
      </c>
      <c r="W309">
        <f>('Phagosome tracks'!E309-'Phagosome tracks'!Z309)*0.5</f>
        <v>0.5</v>
      </c>
    </row>
    <row r="310" spans="1:23" x14ac:dyDescent="0.2">
      <c r="A310">
        <v>307</v>
      </c>
      <c r="B310" s="8">
        <v>7.0833333333333304E-2</v>
      </c>
      <c r="R310" s="22">
        <f>('Phagosome tracks'!C310-'Phagosome tracks'!U310)*0.116</f>
        <v>5.2586666666667439</v>
      </c>
      <c r="S310">
        <f>('Phagosome tracks'!D310-'Phagosome tracks'!V310)*0.116</f>
        <v>-7.2693333333332566</v>
      </c>
      <c r="T310">
        <f>('Phagosome tracks'!E310-'Phagosome tracks'!W310)*0.5</f>
        <v>-5</v>
      </c>
      <c r="U310" s="22">
        <f>('Phagosome tracks'!C310-'Phagosome tracks'!X310)*0.116</f>
        <v>2.165333333333372</v>
      </c>
      <c r="V310">
        <f>('Phagosome tracks'!D310-'Phagosome tracks'!Y310)*0.116</f>
        <v>5.1040000000000001</v>
      </c>
      <c r="W310">
        <f>('Phagosome tracks'!E310-'Phagosome tracks'!Z310)*0.5</f>
        <v>0</v>
      </c>
    </row>
    <row r="311" spans="1:23" x14ac:dyDescent="0.2">
      <c r="A311">
        <v>308</v>
      </c>
      <c r="B311" s="8">
        <v>7.1064814814814803E-2</v>
      </c>
      <c r="R311" s="22">
        <f>('Phagosome tracks'!C311-'Phagosome tracks'!U311)*0.116</f>
        <v>5.2586666666666284</v>
      </c>
      <c r="S311">
        <f>('Phagosome tracks'!D311-'Phagosome tracks'!V311)*0.116</f>
        <v>-6.8053333333333725</v>
      </c>
      <c r="T311">
        <f>('Phagosome tracks'!E311-'Phagosome tracks'!W311)*0.5</f>
        <v>-5.5</v>
      </c>
      <c r="U311" s="22">
        <f>('Phagosome tracks'!C311-'Phagosome tracks'!X311)*0.116</f>
        <v>2.4746666666666282</v>
      </c>
      <c r="V311">
        <f>('Phagosome tracks'!D311-'Phagosome tracks'!Y311)*0.116</f>
        <v>4.6400000000000006</v>
      </c>
      <c r="W311">
        <f>('Phagosome tracks'!E311-'Phagosome tracks'!Z311)*0.5</f>
        <v>0.5</v>
      </c>
    </row>
    <row r="312" spans="1:23" x14ac:dyDescent="0.2">
      <c r="A312">
        <v>309</v>
      </c>
      <c r="B312" s="8">
        <v>7.1296296296296302E-2</v>
      </c>
      <c r="R312" s="22">
        <f>('Phagosome tracks'!C312-'Phagosome tracks'!U312)*0.116</f>
        <v>5.1040000000000001</v>
      </c>
      <c r="S312">
        <f>('Phagosome tracks'!D312-'Phagosome tracks'!V312)*0.116</f>
        <v>-6.2640000000000002</v>
      </c>
      <c r="T312">
        <f>('Phagosome tracks'!E312-'Phagosome tracks'!W312)*0.5</f>
        <v>-5.5</v>
      </c>
      <c r="U312" s="22">
        <f>('Phagosome tracks'!C312-'Phagosome tracks'!X312)*0.116</f>
        <v>2.2426666666666284</v>
      </c>
      <c r="V312">
        <f>('Phagosome tracks'!D312-'Phagosome tracks'!Y312)*0.116</f>
        <v>4.717333333333257</v>
      </c>
      <c r="W312">
        <f>('Phagosome tracks'!E312-'Phagosome tracks'!Z312)*0.5</f>
        <v>0.5</v>
      </c>
    </row>
    <row r="313" spans="1:23" x14ac:dyDescent="0.2">
      <c r="A313">
        <v>310</v>
      </c>
      <c r="B313" s="8">
        <v>7.1527777777777801E-2</v>
      </c>
      <c r="R313" s="22">
        <f>('Phagosome tracks'!C313-'Phagosome tracks'!U313)*0.116</f>
        <v>4.7946666666666289</v>
      </c>
      <c r="S313">
        <f>('Phagosome tracks'!D313-'Phagosome tracks'!V313)*0.116</f>
        <v>-5.4906666666667441</v>
      </c>
      <c r="T313">
        <f>('Phagosome tracks'!E313-'Phagosome tracks'!W313)*0.5</f>
        <v>-5</v>
      </c>
      <c r="U313" s="22">
        <f>('Phagosome tracks'!C313-'Phagosome tracks'!X313)*0.116</f>
        <v>2.4746666666666282</v>
      </c>
      <c r="V313">
        <f>('Phagosome tracks'!D313-'Phagosome tracks'!Y313)*0.116</f>
        <v>5.0266666666666282</v>
      </c>
      <c r="W313">
        <f>('Phagosome tracks'!E313-'Phagosome tracks'!Z313)*0.5</f>
        <v>1</v>
      </c>
    </row>
    <row r="314" spans="1:23" x14ac:dyDescent="0.2">
      <c r="A314">
        <v>311</v>
      </c>
      <c r="B314" s="8">
        <v>7.17592592592593E-2</v>
      </c>
      <c r="R314" s="22">
        <f>('Phagosome tracks'!C314-'Phagosome tracks'!U314)*0.116</f>
        <v>4.5743838383839028</v>
      </c>
      <c r="S314">
        <f>('Phagosome tracks'!D314-'Phagosome tracks'!V314)*0.116</f>
        <v>-5.4203636363636658</v>
      </c>
      <c r="T314">
        <f>('Phagosome tracks'!E314-'Phagosome tracks'!W314)*0.5</f>
        <v>-5.5</v>
      </c>
      <c r="U314" s="22">
        <f>('Phagosome tracks'!C314-'Phagosome tracks'!X314)*0.116</f>
        <v>2.6410505050505306</v>
      </c>
      <c r="V314">
        <f>('Phagosome tracks'!D314-'Phagosome tracks'!Y314)*0.116</f>
        <v>4.7103030303029598</v>
      </c>
      <c r="W314">
        <f>('Phagosome tracks'!E314-'Phagosome tracks'!Z314)*0.5</f>
        <v>0.5</v>
      </c>
    </row>
    <row r="315" spans="1:23" x14ac:dyDescent="0.2">
      <c r="A315">
        <v>312</v>
      </c>
      <c r="B315" s="8">
        <v>7.1990740740740702E-2</v>
      </c>
      <c r="R315" s="22">
        <f>('Phagosome tracks'!C315-'Phagosome tracks'!U315)*0.116</f>
        <v>4.4009696969697032</v>
      </c>
      <c r="S315">
        <f>('Phagosome tracks'!D315-'Phagosome tracks'!V315)*0.116</f>
        <v>-5.6523636363636651</v>
      </c>
      <c r="T315">
        <f>('Phagosome tracks'!E315-'Phagosome tracks'!W315)*0.5</f>
        <v>-5</v>
      </c>
      <c r="U315" s="22">
        <f>('Phagosome tracks'!C315-'Phagosome tracks'!X315)*0.116</f>
        <v>2.0809696969697034</v>
      </c>
      <c r="V315">
        <f>('Phagosome tracks'!D315-'Phagosome tracks'!Y315)*0.116</f>
        <v>4.1689696969697039</v>
      </c>
      <c r="W315">
        <f>('Phagosome tracks'!E315-'Phagosome tracks'!Z315)*0.5</f>
        <v>1</v>
      </c>
    </row>
    <row r="316" spans="1:23" x14ac:dyDescent="0.2">
      <c r="A316">
        <v>313</v>
      </c>
      <c r="B316" s="8">
        <v>7.2222222222222202E-2</v>
      </c>
      <c r="R316" s="22">
        <f>('Phagosome tracks'!C316-'Phagosome tracks'!U316)*0.116</f>
        <v>4.6353131313131346</v>
      </c>
      <c r="S316">
        <f>('Phagosome tracks'!D316-'Phagosome tracks'!V316)*0.116</f>
        <v>-4.4876767676768035</v>
      </c>
      <c r="T316">
        <f>('Phagosome tracks'!E316-'Phagosome tracks'!W316)*0.5</f>
        <v>-4</v>
      </c>
      <c r="U316" s="22">
        <f>('Phagosome tracks'!C316-'Phagosome tracks'!X316)*0.116</f>
        <v>2.7793131313131347</v>
      </c>
      <c r="V316">
        <f>('Phagosome tracks'!D316-'Phagosome tracks'!Y316)*0.116</f>
        <v>4.8696565656565696</v>
      </c>
      <c r="W316">
        <f>('Phagosome tracks'!E316-'Phagosome tracks'!Z316)*0.5</f>
        <v>2</v>
      </c>
    </row>
    <row r="317" spans="1:23" x14ac:dyDescent="0.2">
      <c r="A317">
        <v>314</v>
      </c>
      <c r="B317" s="8">
        <v>7.2453703703703701E-2</v>
      </c>
      <c r="R317" s="22">
        <f>('Phagosome tracks'!C317-'Phagosome tracks'!U317)*0.116</f>
        <v>4.5790707070707679</v>
      </c>
      <c r="S317">
        <f>('Phagosome tracks'!D317-'Phagosome tracks'!V317)*0.116</f>
        <v>-4.0611717171717174</v>
      </c>
      <c r="T317">
        <f>('Phagosome tracks'!E317-'Phagosome tracks'!W317)*0.5</f>
        <v>-4.5</v>
      </c>
      <c r="U317" s="22">
        <f>('Phagosome tracks'!C317-'Phagosome tracks'!X317)*0.116</f>
        <v>2.8777373737373964</v>
      </c>
      <c r="V317">
        <f>('Phagosome tracks'!D317-'Phagosome tracks'!Y317)*0.116</f>
        <v>4.2908282828282829</v>
      </c>
      <c r="W317">
        <f>('Phagosome tracks'!E317-'Phagosome tracks'!Z317)*0.5</f>
        <v>1</v>
      </c>
    </row>
    <row r="318" spans="1:23" x14ac:dyDescent="0.2">
      <c r="A318">
        <v>315</v>
      </c>
      <c r="B318" s="8">
        <v>7.26851851851852E-2</v>
      </c>
      <c r="R318" s="22">
        <f>('Phagosome tracks'!C318-'Phagosome tracks'!U318)*0.116</f>
        <v>4.6189090909091135</v>
      </c>
      <c r="S318">
        <f>('Phagosome tracks'!D318-'Phagosome tracks'!V318)*0.116</f>
        <v>-4.0447676767676928</v>
      </c>
      <c r="T318">
        <f>('Phagosome tracks'!E318-'Phagosome tracks'!W318)*0.5</f>
        <v>-4.5</v>
      </c>
      <c r="U318" s="22">
        <f>('Phagosome tracks'!C318-'Phagosome tracks'!X318)*0.116</f>
        <v>2.7629090909091136</v>
      </c>
      <c r="V318">
        <f>('Phagosome tracks'!D318-'Phagosome tracks'!Y318)*0.116</f>
        <v>3.8432323232323076</v>
      </c>
      <c r="W318">
        <f>('Phagosome tracks'!E318-'Phagosome tracks'!Z318)*0.5</f>
        <v>1.5</v>
      </c>
    </row>
    <row r="319" spans="1:23" x14ac:dyDescent="0.2">
      <c r="A319">
        <v>316</v>
      </c>
      <c r="B319" s="8">
        <v>7.2916666666666699E-2</v>
      </c>
      <c r="R319" s="22">
        <f>('Phagosome tracks'!C319-'Phagosome tracks'!U319)*0.116</f>
        <v>4.1924040404040248</v>
      </c>
      <c r="S319">
        <f>('Phagosome tracks'!D319-'Phagosome tracks'!V319)*0.116</f>
        <v>-3.8690101010101747</v>
      </c>
      <c r="T319">
        <f>('Phagosome tracks'!E319-'Phagosome tracks'!W319)*0.5</f>
        <v>-5</v>
      </c>
      <c r="U319" s="22">
        <f>('Phagosome tracks'!C319-'Phagosome tracks'!X319)*0.116</f>
        <v>2.4910707070707683</v>
      </c>
      <c r="V319">
        <f>('Phagosome tracks'!D319-'Phagosome tracks'!Y319)*0.116</f>
        <v>4.173656565656569</v>
      </c>
      <c r="W319">
        <f>('Phagosome tracks'!E319-'Phagosome tracks'!Z319)*0.5</f>
        <v>1.5</v>
      </c>
    </row>
    <row r="320" spans="1:23" x14ac:dyDescent="0.2">
      <c r="A320">
        <v>317</v>
      </c>
      <c r="B320" s="8">
        <v>7.3148148148148101E-2</v>
      </c>
      <c r="R320" s="22">
        <f>('Phagosome tracks'!C320-'Phagosome tracks'!U320)*0.116</f>
        <v>4.6376565656565694</v>
      </c>
      <c r="S320">
        <f>('Phagosome tracks'!D320-'Phagosome tracks'!V320)*0.116</f>
        <v>-3.2878383838384608</v>
      </c>
      <c r="T320">
        <f>('Phagosome tracks'!E320-'Phagosome tracks'!W320)*0.5</f>
        <v>-4.5</v>
      </c>
      <c r="U320" s="22">
        <f>('Phagosome tracks'!C320-'Phagosome tracks'!X320)*0.116</f>
        <v>2.5496565656565688</v>
      </c>
      <c r="V320">
        <f>('Phagosome tracks'!D320-'Phagosome tracks'!Y320)*0.116</f>
        <v>4.2908282828282829</v>
      </c>
      <c r="W320">
        <f>('Phagosome tracks'!E320-'Phagosome tracks'!Z320)*0.5</f>
        <v>2</v>
      </c>
    </row>
    <row r="321" spans="1:26" x14ac:dyDescent="0.2">
      <c r="A321">
        <v>318</v>
      </c>
      <c r="B321" s="8">
        <v>7.33796296296296E-2</v>
      </c>
      <c r="R321" s="22">
        <f>('Phagosome tracks'!C321-'Phagosome tracks'!U321)*0.116</f>
        <v>4.0799191919191733</v>
      </c>
      <c r="S321">
        <f>('Phagosome tracks'!D321-'Phagosome tracks'!V321)*0.116</f>
        <v>-3.0558383838384611</v>
      </c>
      <c r="T321">
        <f>('Phagosome tracks'!E321-'Phagosome tracks'!W321)*0.5</f>
        <v>-4</v>
      </c>
      <c r="U321" s="22">
        <f>('Phagosome tracks'!C321-'Phagosome tracks'!X321)*0.116</f>
        <v>3.0745858585859165</v>
      </c>
      <c r="V321">
        <f>('Phagosome tracks'!D321-'Phagosome tracks'!Y321)*0.116</f>
        <v>4.6001616161615395</v>
      </c>
      <c r="W321">
        <f>('Phagosome tracks'!E321-'Phagosome tracks'!Z321)*0.5</f>
        <v>2</v>
      </c>
    </row>
    <row r="322" spans="1:26" x14ac:dyDescent="0.2">
      <c r="A322">
        <v>319</v>
      </c>
      <c r="B322" s="8">
        <v>7.3611111111111099E-2</v>
      </c>
      <c r="R322" s="22">
        <f>('Phagosome tracks'!C322-'Phagosome tracks'!U322)*0.116</f>
        <v>3.7705858585859167</v>
      </c>
      <c r="S322">
        <f>('Phagosome tracks'!D322-'Phagosome tracks'!V322)*0.116</f>
        <v>-2.664484848484852</v>
      </c>
      <c r="T322">
        <f>('Phagosome tracks'!E322-'Phagosome tracks'!W322)*0.5</f>
        <v>-5</v>
      </c>
      <c r="U322" s="22">
        <f>('Phagosome tracks'!C322-'Phagosome tracks'!X322)*0.116</f>
        <v>3.1519191919191729</v>
      </c>
      <c r="V322">
        <f>('Phagosome tracks'!D322-'Phagosome tracks'!Y322)*0.116</f>
        <v>5.2235151515151488</v>
      </c>
      <c r="W322">
        <f>('Phagosome tracks'!E322-'Phagosome tracks'!Z322)*0.5</f>
        <v>1</v>
      </c>
    </row>
    <row r="323" spans="1:26" x14ac:dyDescent="0.2">
      <c r="A323">
        <v>320</v>
      </c>
      <c r="B323" s="8">
        <v>7.3842592592592599E-2</v>
      </c>
      <c r="R323" s="22">
        <f>('Phagosome tracks'!C323-'Phagosome tracks'!U323)*0.116</f>
        <v>3.6534141414141992</v>
      </c>
      <c r="S323">
        <f>('Phagosome tracks'!D323-'Phagosome tracks'!V323)*0.116</f>
        <v>-2.664484848484852</v>
      </c>
      <c r="T323">
        <f>('Phagosome tracks'!E323-'Phagosome tracks'!W323)*0.5</f>
        <v>-4.5</v>
      </c>
      <c r="U323" s="22">
        <f>('Phagosome tracks'!C323-'Phagosome tracks'!X323)*0.116</f>
        <v>3.0347474747474554</v>
      </c>
      <c r="V323">
        <f>('Phagosome tracks'!D323-'Phagosome tracks'!Y323)*0.116</f>
        <v>5.1461818181817769</v>
      </c>
      <c r="W323">
        <f>('Phagosome tracks'!E323-'Phagosome tracks'!Z323)*0.5</f>
        <v>1.5</v>
      </c>
    </row>
    <row r="324" spans="1:26" x14ac:dyDescent="0.2">
      <c r="A324">
        <v>321</v>
      </c>
      <c r="B324" s="8">
        <v>7.4074074074074098E-2</v>
      </c>
      <c r="R324" s="22">
        <f>('Phagosome tracks'!C324-'Phagosome tracks'!U324)*0.116</f>
        <v>3.4214141414141994</v>
      </c>
      <c r="S324">
        <f>('Phagosome tracks'!D324-'Phagosome tracks'!V324)*0.116</f>
        <v>-3.3253333333333721</v>
      </c>
      <c r="T324">
        <f>('Phagosome tracks'!E324-'Phagosome tracks'!W324)*0.5</f>
        <v>-4.5</v>
      </c>
      <c r="U324" s="22">
        <f>('Phagosome tracks'!C324-'Phagosome tracks'!X324)*0.116</f>
        <v>3.0347474747474554</v>
      </c>
      <c r="V324">
        <f>('Phagosome tracks'!D324-'Phagosome tracks'!Y324)*0.116</f>
        <v>4.4853333333332568</v>
      </c>
      <c r="W324">
        <f>('Phagosome tracks'!E324-'Phagosome tracks'!Z324)*0.5</f>
        <v>1</v>
      </c>
    </row>
    <row r="325" spans="1:26" x14ac:dyDescent="0.2">
      <c r="A325">
        <v>322</v>
      </c>
      <c r="B325" s="8">
        <v>7.4305555555555597E-2</v>
      </c>
      <c r="R325" s="22">
        <f>('Phagosome tracks'!C325-'Phagosome tracks'!U325)*0.116</f>
        <v>3.5338989898990509</v>
      </c>
      <c r="S325">
        <f>('Phagosome tracks'!D325-'Phagosome tracks'!V325)*0.116</f>
        <v>-2.9949090909091134</v>
      </c>
      <c r="T325">
        <f>('Phagosome tracks'!E325-'Phagosome tracks'!W325)*0.5</f>
        <v>-5</v>
      </c>
      <c r="U325" s="22">
        <f>('Phagosome tracks'!C325-'Phagosome tracks'!X325)*0.116</f>
        <v>2.5285656565656791</v>
      </c>
      <c r="V325">
        <f>('Phagosome tracks'!D325-'Phagosome tracks'!Y325)*0.116</f>
        <v>4.4290909090908865</v>
      </c>
      <c r="W325">
        <f>('Phagosome tracks'!E325-'Phagosome tracks'!Z325)*0.5</f>
        <v>1.5</v>
      </c>
    </row>
    <row r="326" spans="1:26" x14ac:dyDescent="0.2">
      <c r="A326">
        <v>323</v>
      </c>
      <c r="B326" s="8">
        <v>7.4537037037036999E-2</v>
      </c>
      <c r="U326" s="22">
        <f>('Phagosome tracks'!C326-'Phagosome tracks'!X326)*0.116</f>
        <v>2.5285656565656791</v>
      </c>
      <c r="V326">
        <f>('Phagosome tracks'!D326-'Phagosome tracks'!Y326)*0.116</f>
        <v>4.4290909090908865</v>
      </c>
      <c r="W326">
        <f>('Phagosome tracks'!E326-'Phagosome tracks'!Z326)*0.5</f>
        <v>1.5</v>
      </c>
    </row>
    <row r="327" spans="1:26" x14ac:dyDescent="0.2">
      <c r="A327">
        <v>324</v>
      </c>
      <c r="B327" s="8">
        <v>7.4768518518518498E-2</v>
      </c>
      <c r="U327" s="22">
        <f>('Phagosome tracks'!C327-'Phagosome tracks'!X327)*0.116</f>
        <v>3.069898989899051</v>
      </c>
      <c r="V327">
        <f>('Phagosome tracks'!D327-'Phagosome tracks'!Y327)*0.116</f>
        <v>4.3494141414141989</v>
      </c>
      <c r="W327">
        <f>('Phagosome tracks'!E327-'Phagosome tracks'!Z327)*0.5</f>
        <v>1</v>
      </c>
    </row>
    <row r="328" spans="1:26" x14ac:dyDescent="0.2">
      <c r="A328">
        <v>325</v>
      </c>
      <c r="B328" s="8">
        <v>7.4999999999999997E-2</v>
      </c>
      <c r="U328" s="22">
        <f>('Phagosome tracks'!C328-'Phagosome tracks'!X328)*0.116</f>
        <v>2.8144646464646144</v>
      </c>
      <c r="V328">
        <f>('Phagosome tracks'!D328-'Phagosome tracks'!Y328)*0.116</f>
        <v>3.6885656565656793</v>
      </c>
      <c r="W328">
        <f>('Phagosome tracks'!E328-'Phagosome tracks'!Z328)*0.5</f>
        <v>0.5</v>
      </c>
    </row>
    <row r="329" spans="1:26" x14ac:dyDescent="0.2">
      <c r="A329">
        <v>326</v>
      </c>
      <c r="B329" s="8">
        <v>7.5231481481481496E-2</v>
      </c>
      <c r="U329" s="22">
        <f>('Phagosome tracks'!C329-'Phagosome tracks'!X329)*0.116</f>
        <v>3.5268686868687542</v>
      </c>
      <c r="V329">
        <f>('Phagosome tracks'!D329-'Phagosome tracks'!Y329)*0.116</f>
        <v>3.1261414141414208</v>
      </c>
      <c r="W329">
        <f>('Phagosome tracks'!E329-'Phagosome tracks'!Z329)*0.5</f>
        <v>1</v>
      </c>
    </row>
    <row r="330" spans="1:26" x14ac:dyDescent="0.2">
      <c r="A330">
        <v>327</v>
      </c>
      <c r="B330" s="10">
        <v>7.5462962962962996E-2</v>
      </c>
      <c r="U330" s="22">
        <f>('Phagosome tracks'!C330-'Phagosome tracks'!X330)*0.116</f>
        <v>3.9908686868687542</v>
      </c>
      <c r="V330">
        <f>('Phagosome tracks'!D330-'Phagosome tracks'!Y330)*0.116</f>
        <v>3.3042424242424855</v>
      </c>
      <c r="W330">
        <f>('Phagosome tracks'!E330-'Phagosome tracks'!Z330)*0.5</f>
        <v>1</v>
      </c>
    </row>
    <row r="331" spans="1:26" x14ac:dyDescent="0.2">
      <c r="A331">
        <v>328</v>
      </c>
      <c r="B331" s="8">
        <v>7.5694444444444398E-2</v>
      </c>
      <c r="U331" s="22">
        <f>('Phagosome tracks'!C331-'Phagosome tracks'!X331)*0.116</f>
        <v>4.4595555555556201</v>
      </c>
      <c r="V331">
        <f>('Phagosome tracks'!D331-'Phagosome tracks'!Y331)*0.116</f>
        <v>3.9229090909091138</v>
      </c>
      <c r="W331">
        <f>('Phagosome tracks'!E331-'Phagosome tracks'!Z331)*0.5</f>
        <v>0.5</v>
      </c>
    </row>
    <row r="332" spans="1:26" x14ac:dyDescent="0.2">
      <c r="A332">
        <v>329</v>
      </c>
      <c r="B332" s="8">
        <v>7.5925925925925897E-2</v>
      </c>
      <c r="U332" s="22">
        <f>('Phagosome tracks'!C332-'Phagosome tracks'!X332)*0.116</f>
        <v>4.4220606060605938</v>
      </c>
      <c r="V332">
        <f>('Phagosome tracks'!D332-'Phagosome tracks'!Y332)*0.116</f>
        <v>4.1783434343434314</v>
      </c>
      <c r="W332">
        <f>('Phagosome tracks'!E332-'Phagosome tracks'!Z332)*0.5</f>
        <v>1</v>
      </c>
      <c r="X332" s="22">
        <f>('Phagosome tracks'!C332-'Phagosome tracks'!AA332)*0.116</f>
        <v>-2.3832727272726633</v>
      </c>
      <c r="Y332">
        <f>('Phagosome tracks'!D332-'Phagosome tracks'!AB332)*0.116</f>
        <v>-3.245656565656569</v>
      </c>
      <c r="Z332">
        <f>('Phagosome tracks'!E332-'Phagosome tracks'!AC332)*0.5</f>
        <v>-7.5</v>
      </c>
    </row>
    <row r="333" spans="1:26" x14ac:dyDescent="0.2">
      <c r="A333">
        <v>330</v>
      </c>
      <c r="B333" s="8">
        <v>7.6157407407407396E-2</v>
      </c>
      <c r="U333" s="22">
        <f>('Phagosome tracks'!C333-'Phagosome tracks'!X333)*0.116</f>
        <v>4.2884848484848517</v>
      </c>
      <c r="V333">
        <f>('Phagosome tracks'!D333-'Phagosome tracks'!Y333)*0.116</f>
        <v>3.8268282828282829</v>
      </c>
      <c r="W333">
        <f>('Phagosome tracks'!E333-'Phagosome tracks'!Z333)*0.5</f>
        <v>1</v>
      </c>
      <c r="X333" s="22">
        <f>('Phagosome tracks'!C333-'Phagosome tracks'!AA333)*0.116</f>
        <v>-1.1248484848485201</v>
      </c>
      <c r="Y333">
        <f>('Phagosome tracks'!D333-'Phagosome tracks'!AB333)*0.116</f>
        <v>-3.4425050505050891</v>
      </c>
      <c r="Z333">
        <f>('Phagosome tracks'!E333-'Phagosome tracks'!AC333)*0.5</f>
        <v>-8.5</v>
      </c>
    </row>
    <row r="334" spans="1:26" x14ac:dyDescent="0.2">
      <c r="A334">
        <v>331</v>
      </c>
      <c r="B334" s="8">
        <v>7.6388888888888895E-2</v>
      </c>
      <c r="U334" s="22">
        <f>('Phagosome tracks'!C334-'Phagosome tracks'!X334)*0.116</f>
        <v>4.2298989898990511</v>
      </c>
      <c r="V334">
        <f>('Phagosome tracks'!D334-'Phagosome tracks'!Y334)*0.116</f>
        <v>3.3792323232323072</v>
      </c>
      <c r="W334">
        <f>('Phagosome tracks'!E334-'Phagosome tracks'!Z334)*0.5</f>
        <v>0.5</v>
      </c>
      <c r="X334" s="22">
        <f>('Phagosome tracks'!C334-'Phagosome tracks'!AA334)*0.116</f>
        <v>-1.260767676767693</v>
      </c>
      <c r="Y334">
        <f>('Phagosome tracks'!D334-'Phagosome tracks'!AB334)*0.116</f>
        <v>-3.5807676767676928</v>
      </c>
      <c r="Z334">
        <f>('Phagosome tracks'!E334-'Phagosome tracks'!AC334)*0.5</f>
        <v>-7.5</v>
      </c>
    </row>
    <row r="335" spans="1:26" x14ac:dyDescent="0.2">
      <c r="A335">
        <v>332</v>
      </c>
      <c r="B335" s="10">
        <v>7.6620370370370394E-2</v>
      </c>
      <c r="U335" s="22">
        <f>('Phagosome tracks'!C335-'Phagosome tracks'!X335)*0.116</f>
        <v>4.5415757575757416</v>
      </c>
      <c r="V335">
        <f>('Phagosome tracks'!D335-'Phagosome tracks'!Y335)*0.116</f>
        <v>2.5262222222222479</v>
      </c>
      <c r="W335">
        <f>('Phagosome tracks'!E335-'Phagosome tracks'!Z335)*0.5</f>
        <v>0</v>
      </c>
      <c r="X335" s="22">
        <f>('Phagosome tracks'!C335-'Phagosome tracks'!AA335)*0.116</f>
        <v>-1.2584242424242584</v>
      </c>
      <c r="Y335">
        <f>('Phagosome tracks'!D335-'Phagosome tracks'!AB335)*0.116</f>
        <v>-3.9697777777777525</v>
      </c>
      <c r="Z335">
        <f>('Phagosome tracks'!E335-'Phagosome tracks'!AC335)*0.5</f>
        <v>-7.5</v>
      </c>
    </row>
    <row r="336" spans="1:26" x14ac:dyDescent="0.2">
      <c r="A336">
        <v>333</v>
      </c>
      <c r="B336" s="8">
        <v>7.6851851851851893E-2</v>
      </c>
      <c r="U336" s="22">
        <f>('Phagosome tracks'!C336-'Phagosome tracks'!X336)*0.116</f>
        <v>4.2088080808080486</v>
      </c>
      <c r="V336">
        <f>('Phagosome tracks'!D336-'Phagosome tracks'!Y336)*0.116</f>
        <v>2.507474747474677</v>
      </c>
      <c r="W336">
        <f>('Phagosome tracks'!E336-'Phagosome tracks'!Z336)*0.5</f>
        <v>0.5</v>
      </c>
      <c r="X336" s="22">
        <f>('Phagosome tracks'!C336-'Phagosome tracks'!AA336)*0.116</f>
        <v>-1.0498585858585794</v>
      </c>
      <c r="Y336">
        <f>('Phagosome tracks'!D336-'Phagosome tracks'!AB336)*0.116</f>
        <v>-3.4471919191919516</v>
      </c>
      <c r="Z336">
        <f>('Phagosome tracks'!E336-'Phagosome tracks'!AC336)*0.5</f>
        <v>-6.5</v>
      </c>
    </row>
    <row r="337" spans="1:29" x14ac:dyDescent="0.2">
      <c r="A337">
        <v>334</v>
      </c>
      <c r="B337" s="8">
        <v>7.7083333333333295E-2</v>
      </c>
      <c r="U337" s="22">
        <f>('Phagosome tracks'!C337-'Phagosome tracks'!X337)*0.116</f>
        <v>4.1103838383839024</v>
      </c>
      <c r="V337">
        <f>('Phagosome tracks'!D337-'Phagosome tracks'!Y337)*0.116</f>
        <v>2.5848080808080489</v>
      </c>
      <c r="W337">
        <f>('Phagosome tracks'!E337-'Phagosome tracks'!Z337)*0.5</f>
        <v>0.5</v>
      </c>
      <c r="X337" s="22">
        <f>('Phagosome tracks'!C337-'Phagosome tracks'!AA337)*0.116</f>
        <v>-1.5349494949494695</v>
      </c>
      <c r="Y337">
        <f>('Phagosome tracks'!D337-'Phagosome tracks'!AB337)*0.116</f>
        <v>-3.6791919191919513</v>
      </c>
      <c r="Z337">
        <f>('Phagosome tracks'!E337-'Phagosome tracks'!AC337)*0.5</f>
        <v>-7</v>
      </c>
    </row>
    <row r="338" spans="1:29" x14ac:dyDescent="0.2">
      <c r="A338">
        <v>335</v>
      </c>
      <c r="B338" s="8">
        <v>7.7314814814814795E-2</v>
      </c>
      <c r="U338" s="22">
        <f>('Phagosome tracks'!C338-'Phagosome tracks'!X338)*0.116</f>
        <v>4.1478787878788168</v>
      </c>
      <c r="V338">
        <f>('Phagosome tracks'!D338-'Phagosome tracks'!Y338)*0.116</f>
        <v>1.9825454545454451</v>
      </c>
      <c r="W338">
        <f>('Phagosome tracks'!E338-'Phagosome tracks'!Z338)*0.5</f>
        <v>1.5</v>
      </c>
      <c r="X338" s="22">
        <f>('Phagosome tracks'!C338-'Phagosome tracks'!AA338)*0.116</f>
        <v>-1.4974545454545551</v>
      </c>
      <c r="Y338">
        <f>('Phagosome tracks'!D338-'Phagosome tracks'!AB338)*0.116</f>
        <v>-3.7401212121211835</v>
      </c>
      <c r="Z338">
        <f>('Phagosome tracks'!E338-'Phagosome tracks'!AC338)*0.5</f>
        <v>-6.5</v>
      </c>
    </row>
    <row r="339" spans="1:29" x14ac:dyDescent="0.2">
      <c r="A339">
        <v>336</v>
      </c>
      <c r="B339" s="8">
        <v>7.7546296296296294E-2</v>
      </c>
      <c r="U339" s="22">
        <f>('Phagosome tracks'!C339-'Phagosome tracks'!X339)*0.116</f>
        <v>4.5181414141414207</v>
      </c>
      <c r="V339">
        <f>('Phagosome tracks'!D339-'Phagosome tracks'!Y339)*0.116</f>
        <v>1.9216161616160976</v>
      </c>
      <c r="W339">
        <f>('Phagosome tracks'!E339-'Phagosome tracks'!Z339)*0.5</f>
        <v>1</v>
      </c>
      <c r="X339" s="22">
        <f>('Phagosome tracks'!C339-'Phagosome tracks'!AA339)*0.116</f>
        <v>-1.5138585858585796</v>
      </c>
      <c r="Y339">
        <f>('Phagosome tracks'!D339-'Phagosome tracks'!AB339)*0.116</f>
        <v>-4.3423838383839026</v>
      </c>
      <c r="Z339">
        <f>('Phagosome tracks'!E339-'Phagosome tracks'!AC339)*0.5</f>
        <v>-6.5</v>
      </c>
      <c r="AA339" s="22">
        <f>('Phagosome tracks'!C339-'Phagosome tracks'!AD339)*0.116</f>
        <v>11.787474747474677</v>
      </c>
      <c r="AB339" s="22">
        <f>('Phagosome tracks'!D339-'Phagosome tracks'!AE339)*0.116</f>
        <v>2.9269494949494694</v>
      </c>
      <c r="AC339" s="22">
        <f>('Phagosome tracks'!E339-'Phagosome tracks'!AF339)*0.5</f>
        <v>-3</v>
      </c>
    </row>
    <row r="340" spans="1:29" x14ac:dyDescent="0.2">
      <c r="A340">
        <v>337</v>
      </c>
      <c r="B340" s="8">
        <v>7.7777777777777807E-2</v>
      </c>
      <c r="U340" s="22">
        <f>('Phagosome tracks'!C340-'Phagosome tracks'!X340)*0.116</f>
        <v>5.024323232323197</v>
      </c>
      <c r="V340">
        <f>('Phagosome tracks'!D340-'Phagosome tracks'!Y340)*0.116</f>
        <v>2.3481212121211832</v>
      </c>
      <c r="W340">
        <f>('Phagosome tracks'!E340-'Phagosome tracks'!Z340)*0.5</f>
        <v>1.5</v>
      </c>
      <c r="X340" s="22">
        <f>('Phagosome tracks'!C340-'Phagosome tracks'!AA340)*0.116</f>
        <v>-1.471676767676803</v>
      </c>
      <c r="Y340">
        <f>('Phagosome tracks'!D340-'Phagosome tracks'!AB340)*0.116</f>
        <v>-3.7612121212121887</v>
      </c>
      <c r="Z340">
        <f>('Phagosome tracks'!E340-'Phagosome tracks'!AC340)*0.5</f>
        <v>-6.5</v>
      </c>
      <c r="AA340" s="22">
        <f>('Phagosome tracks'!C340-'Phagosome tracks'!AD340)*0.116</f>
        <v>10.978989898989825</v>
      </c>
      <c r="AB340" s="22">
        <f>('Phagosome tracks'!D340-'Phagosome tracks'!AE340)*0.116</f>
        <v>3.353454545454555</v>
      </c>
      <c r="AC340" s="22">
        <f>('Phagosome tracks'!E340-'Phagosome tracks'!AF340)*0.5</f>
        <v>-2.5</v>
      </c>
    </row>
    <row r="341" spans="1:29" x14ac:dyDescent="0.2">
      <c r="A341">
        <v>338</v>
      </c>
      <c r="B341" s="8">
        <v>7.8009259259259306E-2</v>
      </c>
      <c r="U341" s="22">
        <f>('Phagosome tracks'!C341-'Phagosome tracks'!X341)*0.116</f>
        <v>4.7923232323231977</v>
      </c>
      <c r="V341">
        <f>('Phagosome tracks'!D341-'Phagosome tracks'!Y341)*0.116</f>
        <v>2.1161212121211834</v>
      </c>
      <c r="W341">
        <f>('Phagosome tracks'!E341-'Phagosome tracks'!Z341)*0.5</f>
        <v>1</v>
      </c>
      <c r="X341" s="22">
        <f>('Phagosome tracks'!C341-'Phagosome tracks'!AA341)*0.116</f>
        <v>-1.8583434343434313</v>
      </c>
      <c r="Y341">
        <f>('Phagosome tracks'!D341-'Phagosome tracks'!AB341)*0.116</f>
        <v>-2.9878787878788171</v>
      </c>
      <c r="Z341">
        <f>('Phagosome tracks'!E341-'Phagosome tracks'!AC341)*0.5</f>
        <v>-6.5</v>
      </c>
      <c r="AA341" s="22">
        <f>('Phagosome tracks'!C341-'Phagosome tracks'!AD341)*0.116</f>
        <v>10.360323232323198</v>
      </c>
      <c r="AB341" s="22">
        <f>('Phagosome tracks'!D341-'Phagosome tracks'!AE341)*0.116</f>
        <v>3.353454545454555</v>
      </c>
      <c r="AC341" s="22">
        <f>('Phagosome tracks'!E341-'Phagosome tracks'!AF341)*0.5</f>
        <v>-3</v>
      </c>
    </row>
    <row r="342" spans="1:29" x14ac:dyDescent="0.2">
      <c r="A342">
        <v>339</v>
      </c>
      <c r="B342" s="8">
        <v>7.8240740740740694E-2</v>
      </c>
      <c r="U342" s="22">
        <f>('Phagosome tracks'!C342-'Phagosome tracks'!X342)*0.116</f>
        <v>4.7548282828282833</v>
      </c>
      <c r="V342">
        <f>('Phagosome tracks'!D342-'Phagosome tracks'!Y342)*0.116</f>
        <v>1.8817777777777522</v>
      </c>
      <c r="W342">
        <f>('Phagosome tracks'!E342-'Phagosome tracks'!Z342)*0.5</f>
        <v>1</v>
      </c>
      <c r="X342" s="22">
        <f>('Phagosome tracks'!C342-'Phagosome tracks'!AA342)*0.116</f>
        <v>-1.818505050505089</v>
      </c>
      <c r="Y342">
        <f>('Phagosome tracks'!D342-'Phagosome tracks'!AB342)*0.116</f>
        <v>-3.4542222222222478</v>
      </c>
      <c r="Z342">
        <f>('Phagosome tracks'!E342-'Phagosome tracks'!AC342)*0.5</f>
        <v>-6.5</v>
      </c>
      <c r="AA342" s="22">
        <f>('Phagosome tracks'!C342-'Phagosome tracks'!AD342)*0.116</f>
        <v>10.090828282828284</v>
      </c>
      <c r="AB342" s="22">
        <f>('Phagosome tracks'!D342-'Phagosome tracks'!AE342)*0.116</f>
        <v>2.8097777777777524</v>
      </c>
      <c r="AC342" s="22">
        <f>('Phagosome tracks'!E342-'Phagosome tracks'!AF342)*0.5</f>
        <v>-3</v>
      </c>
    </row>
    <row r="343" spans="1:29" x14ac:dyDescent="0.2">
      <c r="A343">
        <v>340</v>
      </c>
      <c r="B343" s="8">
        <v>7.8472222222222193E-2</v>
      </c>
      <c r="U343" s="22">
        <f>('Phagosome tracks'!C343-'Phagosome tracks'!X343)*0.116</f>
        <v>4.8321616161615397</v>
      </c>
      <c r="V343">
        <f>('Phagosome tracks'!D343-'Phagosome tracks'!Y343)*0.116</f>
        <v>1.7435151515151484</v>
      </c>
      <c r="W343">
        <f>('Phagosome tracks'!E343-'Phagosome tracks'!Z343)*0.5</f>
        <v>0.5</v>
      </c>
      <c r="X343" s="22">
        <f>('Phagosome tracks'!C343-'Phagosome tracks'!AA343)*0.116</f>
        <v>-1.431838383838461</v>
      </c>
      <c r="Y343">
        <f>('Phagosome tracks'!D343-'Phagosome tracks'!AB343)*0.116</f>
        <v>-3.0511515151514801</v>
      </c>
      <c r="Z343">
        <f>('Phagosome tracks'!E343-'Phagosome tracks'!AC343)*0.5</f>
        <v>-6.5</v>
      </c>
      <c r="AA343" s="22">
        <f>('Phagosome tracks'!C343-'Phagosome tracks'!AD343)*0.116</f>
        <v>9.4721616161615394</v>
      </c>
      <c r="AB343" s="22">
        <f>('Phagosome tracks'!D343-'Phagosome tracks'!AE343)*0.116</f>
        <v>2.05284848484852</v>
      </c>
      <c r="AC343" s="22">
        <f>('Phagosome tracks'!E343-'Phagosome tracks'!AF343)*0.5</f>
        <v>-3</v>
      </c>
    </row>
    <row r="344" spans="1:29" x14ac:dyDescent="0.2">
      <c r="A344">
        <v>341</v>
      </c>
      <c r="B344" s="8">
        <v>7.8703703703703706E-2</v>
      </c>
      <c r="U344" s="22">
        <f>('Phagosome tracks'!C344-'Phagosome tracks'!X344)*0.116</f>
        <v>5.4906666666666286</v>
      </c>
      <c r="V344">
        <f>('Phagosome tracks'!D344-'Phagosome tracks'!Y344)*0.116</f>
        <v>1.1037575757575149</v>
      </c>
      <c r="W344">
        <f>('Phagosome tracks'!E344-'Phagosome tracks'!Z344)*0.5</f>
        <v>1</v>
      </c>
      <c r="X344" s="22">
        <f>('Phagosome tracks'!C344-'Phagosome tracks'!AA344)*0.116</f>
        <v>-1.8560000000000001</v>
      </c>
      <c r="Y344">
        <f>('Phagosome tracks'!D344-'Phagosome tracks'!AB344)*0.116</f>
        <v>-2.4535757575757415</v>
      </c>
      <c r="Z344">
        <f>('Phagosome tracks'!E344-'Phagosome tracks'!AC344)*0.5</f>
        <v>-5.5</v>
      </c>
      <c r="AA344" s="22">
        <f>('Phagosome tracks'!C344-'Phagosome tracks'!AD344)*0.116</f>
        <v>9.4346666666666295</v>
      </c>
      <c r="AB344" s="22">
        <f>('Phagosome tracks'!D344-'Phagosome tracks'!AE344)*0.116</f>
        <v>2.1864242424242586</v>
      </c>
      <c r="AC344" s="22">
        <f>('Phagosome tracks'!E344-'Phagosome tracks'!AF344)*0.5</f>
        <v>-3</v>
      </c>
    </row>
    <row r="345" spans="1:29" x14ac:dyDescent="0.2">
      <c r="A345">
        <v>342</v>
      </c>
      <c r="B345" s="8">
        <v>7.8935185185185205E-2</v>
      </c>
      <c r="U345" s="22">
        <f>('Phagosome tracks'!C345-'Phagosome tracks'!X345)*0.116</f>
        <v>5.6640808080808274</v>
      </c>
      <c r="V345">
        <f>('Phagosome tracks'!D345-'Phagosome tracks'!Y345)*0.116</f>
        <v>1.1248484848485201</v>
      </c>
      <c r="W345">
        <f>('Phagosome tracks'!E345-'Phagosome tracks'!Z345)*0.5</f>
        <v>0.5</v>
      </c>
      <c r="X345" s="22">
        <f>('Phagosome tracks'!C345-'Phagosome tracks'!AA345)*0.116</f>
        <v>-2.3785858585858008</v>
      </c>
      <c r="Y345">
        <f>('Phagosome tracks'!D345-'Phagosome tracks'!AB345)*0.116</f>
        <v>-2.0458181818181083</v>
      </c>
      <c r="Z345">
        <f>('Phagosome tracks'!E345-'Phagosome tracks'!AC345)*0.5</f>
        <v>-4.5</v>
      </c>
      <c r="AA345" s="22">
        <f>('Phagosome tracks'!C345-'Phagosome tracks'!AD345)*0.116</f>
        <v>9.6854141414141992</v>
      </c>
      <c r="AB345" s="22">
        <f>('Phagosome tracks'!D345-'Phagosome tracks'!AE345)*0.116</f>
        <v>1.8981818181818919</v>
      </c>
      <c r="AC345" s="22">
        <f>('Phagosome tracks'!E345-'Phagosome tracks'!AF345)*0.5</f>
        <v>-2.5</v>
      </c>
    </row>
    <row r="346" spans="1:29" x14ac:dyDescent="0.2">
      <c r="A346">
        <v>343</v>
      </c>
      <c r="B346" s="8">
        <v>7.9166666666666705E-2</v>
      </c>
      <c r="U346" s="22">
        <f>('Phagosome tracks'!C346-'Phagosome tracks'!X346)*0.116</f>
        <v>5.7812525252525448</v>
      </c>
      <c r="V346">
        <f>('Phagosome tracks'!D346-'Phagosome tracks'!Y346)*0.116</f>
        <v>1.4763636363636685</v>
      </c>
      <c r="W346">
        <f>('Phagosome tracks'!E346-'Phagosome tracks'!Z346)*0.5</f>
        <v>0</v>
      </c>
      <c r="X346" s="22">
        <f>('Phagosome tracks'!C346-'Phagosome tracks'!AA346)*0.116</f>
        <v>-2.2614141414140838</v>
      </c>
      <c r="Y346">
        <f>('Phagosome tracks'!D346-'Phagosome tracks'!AB346)*0.116</f>
        <v>-1.6169696969697034</v>
      </c>
      <c r="Z346">
        <f>('Phagosome tracks'!E346-'Phagosome tracks'!AC346)*0.5</f>
        <v>-4.5</v>
      </c>
      <c r="AA346" s="22">
        <f>('Phagosome tracks'!C346-'Phagosome tracks'!AD346)*0.116</f>
        <v>9.2612525252525444</v>
      </c>
      <c r="AB346" s="22">
        <f>('Phagosome tracks'!D346-'Phagosome tracks'!AE346)*0.116</f>
        <v>2.0950303030302968</v>
      </c>
      <c r="AC346" s="22">
        <f>('Phagosome tracks'!E346-'Phagosome tracks'!AF346)*0.5</f>
        <v>-2.5</v>
      </c>
    </row>
    <row r="347" spans="1:29" x14ac:dyDescent="0.2">
      <c r="A347">
        <v>344</v>
      </c>
      <c r="B347" s="8">
        <v>7.9398148148148107E-2</v>
      </c>
      <c r="U347" s="22">
        <f>('Phagosome tracks'!C347-'Phagosome tracks'!X347)*0.116</f>
        <v>5.7601616161615397</v>
      </c>
      <c r="V347">
        <f>('Phagosome tracks'!D347-'Phagosome tracks'!Y347)*0.116</f>
        <v>1.764606060606035</v>
      </c>
      <c r="W347">
        <f>('Phagosome tracks'!E347-'Phagosome tracks'!Z347)*0.5</f>
        <v>0</v>
      </c>
      <c r="X347" s="22">
        <f>('Phagosome tracks'!C347-'Phagosome tracks'!AA347)*0.116</f>
        <v>-3.2105050505050894</v>
      </c>
      <c r="Y347">
        <f>('Phagosome tracks'!D347-'Phagosome tracks'!AB347)*0.116</f>
        <v>-1.8700606060605933</v>
      </c>
      <c r="Z347">
        <f>('Phagosome tracks'!E347-'Phagosome tracks'!AC347)*0.5</f>
        <v>-4</v>
      </c>
      <c r="AA347" s="22">
        <f>('Phagosome tracks'!C347-'Phagosome tracks'!AD347)*0.116</f>
        <v>9.3174949494949111</v>
      </c>
      <c r="AB347" s="22">
        <f>('Phagosome tracks'!D347-'Phagosome tracks'!AE347)*0.116</f>
        <v>2.1512727272726631</v>
      </c>
      <c r="AC347" s="22">
        <f>('Phagosome tracks'!E347-'Phagosome tracks'!AF347)*0.5</f>
        <v>-3</v>
      </c>
    </row>
    <row r="348" spans="1:29" x14ac:dyDescent="0.2">
      <c r="A348">
        <v>345</v>
      </c>
      <c r="B348" s="8">
        <v>7.9629629629629606E-2</v>
      </c>
      <c r="U348" s="22">
        <f>('Phagosome tracks'!C348-'Phagosome tracks'!X348)*0.116</f>
        <v>6.0296565656565688</v>
      </c>
      <c r="V348">
        <f>('Phagosome tracks'!D348-'Phagosome tracks'!Y348)*0.116</f>
        <v>1.6450909090908867</v>
      </c>
      <c r="W348">
        <f>('Phagosome tracks'!E348-'Phagosome tracks'!Z348)*0.5</f>
        <v>-1</v>
      </c>
      <c r="X348" s="22">
        <f>('Phagosome tracks'!C348-'Phagosome tracks'!AA348)*0.116</f>
        <v>-3.173010101010175</v>
      </c>
      <c r="Y348">
        <f>('Phagosome tracks'!D348-'Phagosome tracks'!AB348)*0.116</f>
        <v>-1.9895757575757418</v>
      </c>
      <c r="Z348">
        <f>('Phagosome tracks'!E348-'Phagosome tracks'!AC348)*0.5</f>
        <v>-4</v>
      </c>
      <c r="AA348" s="22">
        <f>('Phagosome tracks'!C348-'Phagosome tracks'!AD348)*0.116</f>
        <v>8.1176565656565689</v>
      </c>
      <c r="AB348" s="22">
        <f>('Phagosome tracks'!D348-'Phagosome tracks'!AE348)*0.116</f>
        <v>2.4957575757575148</v>
      </c>
      <c r="AC348" s="22">
        <f>('Phagosome tracks'!E348-'Phagosome tracks'!AF348)*0.5</f>
        <v>-2.5</v>
      </c>
    </row>
    <row r="349" spans="1:29" x14ac:dyDescent="0.2">
      <c r="A349">
        <v>346</v>
      </c>
      <c r="B349" s="8">
        <v>7.9861111111111105E-2</v>
      </c>
      <c r="U349" s="22">
        <f>('Phagosome tracks'!C349-'Phagosome tracks'!X349)*0.116</f>
        <v>6.3413333333332567</v>
      </c>
      <c r="V349">
        <f>('Phagosome tracks'!D349-'Phagosome tracks'!Y349)*0.116</f>
        <v>1.1810909090908868</v>
      </c>
      <c r="W349">
        <f>('Phagosome tracks'!E349-'Phagosome tracks'!Z349)*0.5</f>
        <v>-2</v>
      </c>
      <c r="X349" s="22">
        <f>('Phagosome tracks'!C349-'Phagosome tracks'!AA349)*0.116</f>
        <v>-3.2480000000000002</v>
      </c>
      <c r="Y349">
        <f>('Phagosome tracks'!D349-'Phagosome tracks'!AB349)*0.116</f>
        <v>-1.9122424242424854</v>
      </c>
      <c r="Z349">
        <f>('Phagosome tracks'!E349-'Phagosome tracks'!AC349)*0.5</f>
        <v>-4</v>
      </c>
      <c r="AA349" s="22">
        <f>('Phagosome tracks'!C349-'Phagosome tracks'!AD349)*0.116</f>
        <v>7.1146666666666283</v>
      </c>
      <c r="AB349" s="22">
        <f>('Phagosome tracks'!D349-'Phagosome tracks'!AE349)*0.116</f>
        <v>1.1810909090908868</v>
      </c>
      <c r="AC349" s="22">
        <f>('Phagosome tracks'!E349-'Phagosome tracks'!AF349)*0.5</f>
        <v>-2</v>
      </c>
    </row>
    <row r="350" spans="1:29" x14ac:dyDescent="0.2">
      <c r="A350">
        <v>347</v>
      </c>
      <c r="B350" s="8">
        <v>8.0092592592592604E-2</v>
      </c>
      <c r="U350" s="22">
        <f>('Phagosome tracks'!C350-'Phagosome tracks'!X350)*0.116</f>
        <v>6.1491717171717175</v>
      </c>
      <c r="V350">
        <f>('Phagosome tracks'!D350-'Phagosome tracks'!Y350)*0.116</f>
        <v>1.1037575757575149</v>
      </c>
      <c r="W350">
        <f>('Phagosome tracks'!E350-'Phagosome tracks'!Z350)*0.5</f>
        <v>-0.5</v>
      </c>
      <c r="X350" s="22">
        <f>('Phagosome tracks'!C350-'Phagosome tracks'!AA350)*0.116</f>
        <v>-3.5174949494950267</v>
      </c>
      <c r="Y350">
        <f>('Phagosome tracks'!D350-'Phagosome tracks'!AB350)*0.116</f>
        <v>-1.9895757575757418</v>
      </c>
      <c r="Z350">
        <f>('Phagosome tracks'!E350-'Phagosome tracks'!AC350)*0.5</f>
        <v>-3</v>
      </c>
      <c r="AA350" s="22">
        <f>('Phagosome tracks'!C350-'Phagosome tracks'!AD350)*0.116</f>
        <v>6.6131717171717179</v>
      </c>
      <c r="AB350" s="22">
        <f>('Phagosome tracks'!D350-'Phagosome tracks'!AE350)*0.116</f>
        <v>1.1810909090908868</v>
      </c>
      <c r="AC350" s="22">
        <f>('Phagosome tracks'!E350-'Phagosome tracks'!AF350)*0.5</f>
        <v>-1.5</v>
      </c>
    </row>
    <row r="351" spans="1:29" x14ac:dyDescent="0.2">
      <c r="A351">
        <v>348</v>
      </c>
      <c r="B351" s="8">
        <v>8.0324074074074103E-2</v>
      </c>
      <c r="U351" s="22">
        <f>('Phagosome tracks'!C351-'Phagosome tracks'!X351)*0.116</f>
        <v>6.0155959595959763</v>
      </c>
      <c r="V351">
        <f>('Phagosome tracks'!D351-'Phagosome tracks'!Y351)*0.116</f>
        <v>1.1810909090908868</v>
      </c>
      <c r="W351">
        <f>('Phagosome tracks'!E351-'Phagosome tracks'!Z351)*0.5</f>
        <v>0.5</v>
      </c>
      <c r="X351" s="22">
        <f>('Phagosome tracks'!C351-'Phagosome tracks'!AA351)*0.116</f>
        <v>-2.7230707070706526</v>
      </c>
      <c r="Y351">
        <f>('Phagosome tracks'!D351-'Phagosome tracks'!AB351)*0.116</f>
        <v>-2.0669090909091135</v>
      </c>
      <c r="Z351">
        <f>('Phagosome tracks'!E351-'Phagosome tracks'!AC351)*0.5</f>
        <v>-3</v>
      </c>
    </row>
    <row r="352" spans="1:29" x14ac:dyDescent="0.2">
      <c r="A352">
        <v>349</v>
      </c>
      <c r="B352" s="8">
        <v>8.0555555555555505E-2</v>
      </c>
      <c r="U352" s="22">
        <f>('Phagosome tracks'!C352-'Phagosome tracks'!X352)*0.116</f>
        <v>5.8398383838383454</v>
      </c>
      <c r="V352">
        <f>('Phagosome tracks'!D352-'Phagosome tracks'!Y352)*0.116</f>
        <v>0.57648484848473636</v>
      </c>
      <c r="W352">
        <f>('Phagosome tracks'!E352-'Phagosome tracks'!Z352)*0.5</f>
        <v>1</v>
      </c>
      <c r="X352" s="22">
        <f>('Phagosome tracks'!C352-'Phagosome tracks'!AA352)*0.116</f>
        <v>-2.5121616161616549</v>
      </c>
      <c r="Y352">
        <f>('Phagosome tracks'!D352-'Phagosome tracks'!AB352)*0.116</f>
        <v>-2.5168484848485204</v>
      </c>
      <c r="Z352">
        <f>('Phagosome tracks'!E352-'Phagosome tracks'!AC352)*0.5</f>
        <v>-3</v>
      </c>
    </row>
    <row r="353" spans="1:32" x14ac:dyDescent="0.2">
      <c r="A353">
        <v>350</v>
      </c>
      <c r="B353" s="8">
        <v>8.0787037037037004E-2</v>
      </c>
      <c r="U353" s="22">
        <f>('Phagosome tracks'!C353-'Phagosome tracks'!X353)*0.116</f>
        <v>5.9570101010100593</v>
      </c>
      <c r="V353">
        <f>('Phagosome tracks'!D353-'Phagosome tracks'!Y353)*0.116</f>
        <v>0.81082828282828279</v>
      </c>
      <c r="W353">
        <f>('Phagosome tracks'!E353-'Phagosome tracks'!Z353)*0.5</f>
        <v>-1</v>
      </c>
      <c r="X353" s="22">
        <f>('Phagosome tracks'!C353-'Phagosome tracks'!AA353)*0.116</f>
        <v>-2.7043232323233126</v>
      </c>
      <c r="Y353">
        <f>('Phagosome tracks'!D353-'Phagosome tracks'!AB353)*0.116</f>
        <v>-2.1278383838383457</v>
      </c>
      <c r="Z353">
        <f>('Phagosome tracks'!E353-'Phagosome tracks'!AC353)*0.5</f>
        <v>-3.5</v>
      </c>
    </row>
    <row r="354" spans="1:32" x14ac:dyDescent="0.2">
      <c r="A354">
        <v>351</v>
      </c>
      <c r="B354" s="8">
        <v>8.1018518518518504E-2</v>
      </c>
      <c r="U354" s="22">
        <f>('Phagosome tracks'!C354-'Phagosome tracks'!X354)*0.116</f>
        <v>5.9570101010100593</v>
      </c>
      <c r="V354">
        <f>('Phagosome tracks'!D354-'Phagosome tracks'!Y354)*0.116</f>
        <v>0.57648484848473636</v>
      </c>
      <c r="W354">
        <f>('Phagosome tracks'!E354-'Phagosome tracks'!Z354)*0.5</f>
        <v>-0.5</v>
      </c>
      <c r="X354" s="22">
        <f>('Phagosome tracks'!C354-'Phagosome tracks'!AA354)*0.116</f>
        <v>-2.2403232323233127</v>
      </c>
      <c r="Y354">
        <f>('Phagosome tracks'!D354-'Phagosome tracks'!AB354)*0.116</f>
        <v>-2.5941818181818919</v>
      </c>
      <c r="Z354">
        <f>('Phagosome tracks'!E354-'Phagosome tracks'!AC354)*0.5</f>
        <v>-5</v>
      </c>
    </row>
    <row r="355" spans="1:32" x14ac:dyDescent="0.2">
      <c r="A355">
        <v>352</v>
      </c>
      <c r="B355" s="10">
        <v>8.1250000000000003E-2</v>
      </c>
      <c r="U355" s="22">
        <f>('Phagosome tracks'!C355-'Phagosome tracks'!X355)*0.116</f>
        <v>5.9945050505049737</v>
      </c>
      <c r="V355">
        <f>('Phagosome tracks'!D355-'Phagosome tracks'!Y355)*0.116</f>
        <v>0.55773737373739618</v>
      </c>
      <c r="W355">
        <f>('Phagosome tracks'!E355-'Phagosome tracks'!Z355)*0.5</f>
        <v>-1</v>
      </c>
      <c r="X355" s="22">
        <f>('Phagosome tracks'!C355-'Phagosome tracks'!AA355)*0.116</f>
        <v>-2.434828282828283</v>
      </c>
      <c r="Y355">
        <f>('Phagosome tracks'!D355-'Phagosome tracks'!AB355)*0.116</f>
        <v>-2.4582626262626039</v>
      </c>
      <c r="Z355">
        <f>('Phagosome tracks'!E355-'Phagosome tracks'!AC355)*0.5</f>
        <v>-5</v>
      </c>
    </row>
    <row r="356" spans="1:32" x14ac:dyDescent="0.2">
      <c r="A356">
        <v>353</v>
      </c>
      <c r="B356" s="8">
        <v>8.1481481481481502E-2</v>
      </c>
      <c r="U356" s="22">
        <f>('Phagosome tracks'!C356-'Phagosome tracks'!X356)*0.116</f>
        <v>5.9546666666666281</v>
      </c>
      <c r="V356">
        <f>('Phagosome tracks'!D356-'Phagosome tracks'!Y356)*0.116</f>
        <v>1.0240808080808272</v>
      </c>
      <c r="W356">
        <f>('Phagosome tracks'!E356-'Phagosome tracks'!Z356)*0.5</f>
        <v>0</v>
      </c>
      <c r="X356" s="22">
        <f>('Phagosome tracks'!C356-'Phagosome tracks'!AA356)*0.116</f>
        <v>-2.3200000000000003</v>
      </c>
      <c r="Y356">
        <f>('Phagosome tracks'!D356-'Phagosome tracks'!AB356)*0.116</f>
        <v>-2.3785858585859163</v>
      </c>
      <c r="Z356">
        <f>('Phagosome tracks'!E356-'Phagosome tracks'!AC356)*0.5</f>
        <v>-3.5</v>
      </c>
    </row>
    <row r="357" spans="1:32" x14ac:dyDescent="0.2">
      <c r="A357">
        <v>354</v>
      </c>
      <c r="B357" s="8">
        <v>8.1712962962963001E-2</v>
      </c>
      <c r="U357" s="22">
        <f>('Phagosome tracks'!C357-'Phagosome tracks'!X357)*0.116</f>
        <v>5.6617373737373962</v>
      </c>
      <c r="V357">
        <f>('Phagosome tracks'!D357-'Phagosome tracks'!Y357)*0.116</f>
        <v>0.65147474747467704</v>
      </c>
      <c r="W357">
        <f>('Phagosome tracks'!E357-'Phagosome tracks'!Z357)*0.5</f>
        <v>-0.5</v>
      </c>
      <c r="X357" s="22">
        <f>('Phagosome tracks'!C357-'Phagosome tracks'!AA357)*0.116</f>
        <v>-2.2262626262626037</v>
      </c>
      <c r="Y357">
        <f>('Phagosome tracks'!D357-'Phagosome tracks'!AB357)*0.116</f>
        <v>-2.1325252525253231</v>
      </c>
      <c r="Z357">
        <f>('Phagosome tracks'!E357-'Phagosome tracks'!AC357)*0.5</f>
        <v>-4</v>
      </c>
      <c r="AD357" s="22">
        <f>('Phagosome tracks'!C357-'Phagosome tracks'!AG357)*0.116</f>
        <v>12.544404040404025</v>
      </c>
      <c r="AE357">
        <f>('Phagosome tracks'!D357-'Phagosome tracks'!AH357)*0.116</f>
        <v>2.7394747474746772</v>
      </c>
      <c r="AF357" s="1">
        <f>('Phagosome tracks'!E357-'Phagosome tracks'!AI357)*0.5</f>
        <v>-2.5</v>
      </c>
    </row>
    <row r="358" spans="1:32" x14ac:dyDescent="0.2">
      <c r="A358">
        <v>355</v>
      </c>
      <c r="B358" s="8">
        <v>8.1944444444444403E-2</v>
      </c>
      <c r="U358" s="22">
        <f>('Phagosome tracks'!C358-'Phagosome tracks'!X358)*0.116</f>
        <v>5.8187474747474557</v>
      </c>
      <c r="V358">
        <f>('Phagosome tracks'!D358-'Phagosome tracks'!Y358)*0.116</f>
        <v>1.0404848484847364</v>
      </c>
      <c r="W358">
        <f>('Phagosome tracks'!E358-'Phagosome tracks'!Z358)*0.5</f>
        <v>-0.5</v>
      </c>
      <c r="X358" s="22">
        <f>('Phagosome tracks'!C358-'Phagosome tracks'!AA358)*0.116</f>
        <v>-2.3785858585858008</v>
      </c>
      <c r="Y358">
        <f>('Phagosome tracks'!D358-'Phagosome tracks'!AB358)*0.116</f>
        <v>-2.3621818181818921</v>
      </c>
      <c r="Z358">
        <f>('Phagosome tracks'!E358-'Phagosome tracks'!AC358)*0.5</f>
        <v>-4</v>
      </c>
      <c r="AD358" s="22">
        <f>('Phagosome tracks'!C358-'Phagosome tracks'!AG358)*0.116</f>
        <v>12.4694141414142</v>
      </c>
      <c r="AE358">
        <f>('Phagosome tracks'!D358-'Phagosome tracks'!AH358)*0.116</f>
        <v>2.4324848484847363</v>
      </c>
      <c r="AF358" s="1">
        <f>('Phagosome tracks'!E358-'Phagosome tracks'!AI358)*0.5</f>
        <v>-2.5</v>
      </c>
    </row>
    <row r="359" spans="1:32" x14ac:dyDescent="0.2">
      <c r="A359">
        <v>356</v>
      </c>
      <c r="B359" s="8">
        <v>8.2175925925925902E-2</v>
      </c>
      <c r="U359" s="22">
        <f>('Phagosome tracks'!C359-'Phagosome tracks'!X359)*0.116</f>
        <v>5.2375757575757422</v>
      </c>
      <c r="V359">
        <f>('Phagosome tracks'!D359-'Phagosome tracks'!Y359)*0.116</f>
        <v>0.57648484848473636</v>
      </c>
      <c r="W359">
        <f>('Phagosome tracks'!E359-'Phagosome tracks'!Z359)*0.5</f>
        <v>0</v>
      </c>
      <c r="X359" s="22">
        <f>('Phagosome tracks'!C359-'Phagosome tracks'!AA359)*0.116</f>
        <v>-2.6504242424242586</v>
      </c>
      <c r="Y359">
        <f>('Phagosome tracks'!D359-'Phagosome tracks'!AB359)*0.116</f>
        <v>-2.5168484848485204</v>
      </c>
      <c r="Z359">
        <f>('Phagosome tracks'!E359-'Phagosome tracks'!AC359)*0.5</f>
        <v>-3.5</v>
      </c>
      <c r="AD359" s="22">
        <f>('Phagosome tracks'!C359-'Phagosome tracks'!AG359)*0.116</f>
        <v>10.496242424242485</v>
      </c>
      <c r="AE359">
        <f>('Phagosome tracks'!D359-'Phagosome tracks'!AH359)*0.116</f>
        <v>2.3551515151514799</v>
      </c>
      <c r="AF359" s="1">
        <f>('Phagosome tracks'!E359-'Phagosome tracks'!AI359)*0.5</f>
        <v>-2</v>
      </c>
    </row>
    <row r="360" spans="1:32" x14ac:dyDescent="0.2">
      <c r="A360">
        <v>357</v>
      </c>
      <c r="B360" s="8">
        <v>8.2407407407407401E-2</v>
      </c>
      <c r="U360" s="22">
        <f>('Phagosome tracks'!C360-'Phagosome tracks'!X360)*0.116</f>
        <v>5.1953939393939654</v>
      </c>
      <c r="V360">
        <f>('Phagosome tracks'!D360-'Phagosome tracks'!Y360)*0.116</f>
        <v>0.51789898989893546</v>
      </c>
      <c r="W360">
        <f>('Phagosome tracks'!E360-'Phagosome tracks'!Z360)*0.5</f>
        <v>1</v>
      </c>
      <c r="X360" s="22">
        <f>('Phagosome tracks'!C360-'Phagosome tracks'!AA360)*0.116</f>
        <v>-3.0792727272726634</v>
      </c>
      <c r="Y360">
        <f>('Phagosome tracks'!D360-'Phagosome tracks'!AB360)*0.116</f>
        <v>-2.575434343434321</v>
      </c>
      <c r="Z360">
        <f>('Phagosome tracks'!E360-'Phagosome tracks'!AC360)*0.5</f>
        <v>-3</v>
      </c>
      <c r="AD360" s="22">
        <f>('Phagosome tracks'!C360-'Phagosome tracks'!AG360)*0.116</f>
        <v>9.8353939393939651</v>
      </c>
      <c r="AE360">
        <f>('Phagosome tracks'!D360-'Phagosome tracks'!AH360)*0.116</f>
        <v>2.2192323232323075</v>
      </c>
      <c r="AF360" s="1">
        <f>('Phagosome tracks'!E360-'Phagosome tracks'!AI360)*0.5</f>
        <v>-1.5</v>
      </c>
    </row>
    <row r="361" spans="1:32" x14ac:dyDescent="0.2">
      <c r="A361">
        <v>358</v>
      </c>
      <c r="B361" s="8">
        <v>8.2638888888888901E-2</v>
      </c>
      <c r="U361" s="22">
        <f>('Phagosome tracks'!C361-'Phagosome tracks'!X361)*0.116</f>
        <v>5.293818181818108</v>
      </c>
      <c r="V361">
        <f>('Phagosome tracks'!D361-'Phagosome tracks'!Y361)*0.116</f>
        <v>1.0990707070706527</v>
      </c>
      <c r="W361">
        <f>('Phagosome tracks'!E361-'Phagosome tracks'!Z361)*0.5</f>
        <v>1</v>
      </c>
      <c r="X361" s="22">
        <f>('Phagosome tracks'!C361-'Phagosome tracks'!AA361)*0.116</f>
        <v>-2.3621818181818921</v>
      </c>
      <c r="Y361">
        <f>('Phagosome tracks'!D361-'Phagosome tracks'!AB361)*0.116</f>
        <v>-1.6849292929293476</v>
      </c>
      <c r="Z361">
        <f>('Phagosome tracks'!E361-'Phagosome tracks'!AC361)*0.5</f>
        <v>-3.5</v>
      </c>
      <c r="AD361" s="22">
        <f>('Phagosome tracks'!C361-'Phagosome tracks'!AG361)*0.116</f>
        <v>10.01115151515148</v>
      </c>
      <c r="AE361">
        <f>('Phagosome tracks'!D361-'Phagosome tracks'!AH361)*0.116</f>
        <v>2.6457373737373961</v>
      </c>
      <c r="AF361" s="1">
        <f>('Phagosome tracks'!E361-'Phagosome tracks'!AI361)*0.5</f>
        <v>-1.5</v>
      </c>
    </row>
    <row r="362" spans="1:32" x14ac:dyDescent="0.2">
      <c r="A362">
        <v>359</v>
      </c>
      <c r="B362" s="8">
        <v>8.28703703703704E-2</v>
      </c>
      <c r="X362" s="22">
        <f>('Phagosome tracks'!C362-'Phagosome tracks'!AA362)*0.116</f>
        <v>-2.4535757575757415</v>
      </c>
      <c r="Y362">
        <f>('Phagosome tracks'!D362-'Phagosome tracks'!AB362)*0.116</f>
        <v>-1.9216161616162131</v>
      </c>
      <c r="Z362">
        <f>('Phagosome tracks'!E362-'Phagosome tracks'!AC362)*0.5</f>
        <v>-3.5</v>
      </c>
      <c r="AD362" s="22">
        <f>('Phagosome tracks'!C362-'Phagosome tracks'!AG362)*0.116</f>
        <v>9.7650909090908868</v>
      </c>
      <c r="AE362">
        <f>('Phagosome tracks'!D362-'Phagosome tracks'!AH362)*0.116</f>
        <v>1.635717171717159</v>
      </c>
      <c r="AF362" s="1">
        <f>('Phagosome tracks'!E362-'Phagosome tracks'!AI362)*0.5</f>
        <v>-2</v>
      </c>
    </row>
    <row r="363" spans="1:32" x14ac:dyDescent="0.2">
      <c r="A363">
        <v>360</v>
      </c>
      <c r="B363" s="8">
        <v>8.3101851851851802E-2</v>
      </c>
      <c r="X363" s="22">
        <f>('Phagosome tracks'!C363-'Phagosome tracks'!AA363)*0.116</f>
        <v>-1.8724040404040245</v>
      </c>
      <c r="Y363">
        <f>('Phagosome tracks'!D363-'Phagosome tracks'!AB363)*0.116</f>
        <v>-2.0551919191919512</v>
      </c>
      <c r="Z363">
        <f>('Phagosome tracks'!E363-'Phagosome tracks'!AC363)*0.5</f>
        <v>-4</v>
      </c>
      <c r="AD363" s="22">
        <f>('Phagosome tracks'!C363-'Phagosome tracks'!AG363)*0.116</f>
        <v>8.1035959595959763</v>
      </c>
      <c r="AE363">
        <f>('Phagosome tracks'!D363-'Phagosome tracks'!AH363)*0.116</f>
        <v>1.5021414141413052</v>
      </c>
      <c r="AF363" s="1">
        <f>('Phagosome tracks'!E363-'Phagosome tracks'!AI363)*0.5</f>
        <v>-0.5</v>
      </c>
    </row>
    <row r="364" spans="1:32" x14ac:dyDescent="0.2">
      <c r="A364">
        <v>361</v>
      </c>
      <c r="B364" s="8">
        <v>8.3333333333333301E-2</v>
      </c>
      <c r="X364" s="22">
        <f>('Phagosome tracks'!C364-'Phagosome tracks'!AA364)*0.116</f>
        <v>-1.635717171717159</v>
      </c>
      <c r="Y364">
        <f>('Phagosome tracks'!D364-'Phagosome tracks'!AB364)*0.116</f>
        <v>-1.7435151515152638</v>
      </c>
      <c r="Z364">
        <f>('Phagosome tracks'!E364-'Phagosome tracks'!AC364)*0.5</f>
        <v>-4</v>
      </c>
      <c r="AD364" s="22">
        <f>('Phagosome tracks'!C364-'Phagosome tracks'!AG364)*0.116</f>
        <v>7.0256161616162132</v>
      </c>
      <c r="AE364">
        <f>('Phagosome tracks'!D364-'Phagosome tracks'!AH364)*0.116</f>
        <v>1.7364848484847364</v>
      </c>
      <c r="AF364" s="1">
        <f>('Phagosome tracks'!E364-'Phagosome tracks'!AI364)*0.5</f>
        <v>-0.5</v>
      </c>
    </row>
    <row r="365" spans="1:32" x14ac:dyDescent="0.2">
      <c r="A365">
        <v>362</v>
      </c>
      <c r="B365" s="8">
        <v>8.35648148148148E-2</v>
      </c>
      <c r="X365" s="22">
        <f>('Phagosome tracks'!C365-'Phagosome tracks'!AA365)*0.116</f>
        <v>-2.0059797979798817</v>
      </c>
      <c r="Y365">
        <f>('Phagosome tracks'!D365-'Phagosome tracks'!AB365)*0.116</f>
        <v>-1.764606060606035</v>
      </c>
      <c r="Z365">
        <f>('Phagosome tracks'!E365-'Phagosome tracks'!AC365)*0.5</f>
        <v>-5</v>
      </c>
      <c r="AD365" s="22">
        <f>('Phagosome tracks'!C365-'Phagosome tracks'!AG365)*0.116</f>
        <v>5.3406868686868627</v>
      </c>
      <c r="AE365">
        <f>('Phagosome tracks'!D365-'Phagosome tracks'!AH365)*0.116</f>
        <v>1.5607272727272214</v>
      </c>
      <c r="AF365" s="1">
        <f>('Phagosome tracks'!E365-'Phagosome tracks'!AI365)*0.5</f>
        <v>0</v>
      </c>
    </row>
    <row r="366" spans="1:32" x14ac:dyDescent="0.2">
      <c r="A366">
        <v>363</v>
      </c>
      <c r="B366" s="8">
        <v>8.3796296296296299E-2</v>
      </c>
      <c r="X366" s="22">
        <f>('Phagosome tracks'!C366-'Phagosome tracks'!AA366)*0.116</f>
        <v>-1.5818181818182235</v>
      </c>
      <c r="Y366">
        <f>('Phagosome tracks'!D366-'Phagosome tracks'!AB366)*0.116</f>
        <v>-1.994262626262604</v>
      </c>
      <c r="Z366">
        <f>('Phagosome tracks'!E366-'Phagosome tracks'!AC366)*0.5</f>
        <v>-4.5</v>
      </c>
      <c r="AD366" s="22">
        <f>('Phagosome tracks'!C366-'Phagosome tracks'!AG366)*0.116</f>
        <v>5.3008484848484052</v>
      </c>
      <c r="AE366">
        <f>('Phagosome tracks'!D366-'Phagosome tracks'!AH366)*0.116</f>
        <v>1.5630707070706527</v>
      </c>
      <c r="AF366" s="1">
        <f>('Phagosome tracks'!E366-'Phagosome tracks'!AI366)*0.5</f>
        <v>-0.5</v>
      </c>
    </row>
    <row r="367" spans="1:32" x14ac:dyDescent="0.2">
      <c r="A367">
        <v>364</v>
      </c>
      <c r="B367" s="8">
        <v>8.4027777777777798E-2</v>
      </c>
      <c r="X367" s="22">
        <f>('Phagosome tracks'!C367-'Phagosome tracks'!AA367)*0.116</f>
        <v>-1.4623030303030753</v>
      </c>
      <c r="Y367">
        <f>('Phagosome tracks'!D367-'Phagosome tracks'!AB367)*0.116</f>
        <v>-2.0715959595959759</v>
      </c>
      <c r="Z367">
        <f>('Phagosome tracks'!E367-'Phagosome tracks'!AC367)*0.5</f>
        <v>-4</v>
      </c>
      <c r="AD367" s="22">
        <f>('Phagosome tracks'!C367-'Phagosome tracks'!AG367)*0.116</f>
        <v>5.3430303030302966</v>
      </c>
      <c r="AE367">
        <f>('Phagosome tracks'!D367-'Phagosome tracks'!AH367)*0.116</f>
        <v>1.7177373737373962</v>
      </c>
      <c r="AF367" s="1">
        <f>('Phagosome tracks'!E367-'Phagosome tracks'!AI367)*0.5</f>
        <v>-0.5</v>
      </c>
    </row>
    <row r="368" spans="1:32" x14ac:dyDescent="0.2">
      <c r="A368">
        <v>365</v>
      </c>
      <c r="B368" s="8">
        <v>8.4259259259259298E-2</v>
      </c>
      <c r="X368" s="22">
        <f>('Phagosome tracks'!C368-'Phagosome tracks'!AA368)*0.116</f>
        <v>-0.80145454545455508</v>
      </c>
      <c r="Y368">
        <f>('Phagosome tracks'!D368-'Phagosome tracks'!AB368)*0.116</f>
        <v>-2.209858585858695</v>
      </c>
      <c r="Z368">
        <f>('Phagosome tracks'!E368-'Phagosome tracks'!AC368)*0.5</f>
        <v>-3.5</v>
      </c>
      <c r="AD368" s="22">
        <f>('Phagosome tracks'!C368-'Phagosome tracks'!AG368)*0.116</f>
        <v>5.6172121212120736</v>
      </c>
      <c r="AE368">
        <f>('Phagosome tracks'!D368-'Phagosome tracks'!AH368)*0.116</f>
        <v>1.1928080808080488</v>
      </c>
      <c r="AF368" s="1">
        <f>('Phagosome tracks'!E368-'Phagosome tracks'!AI368)*0.5</f>
        <v>-0.5</v>
      </c>
    </row>
    <row r="369" spans="1:32" x14ac:dyDescent="0.2">
      <c r="A369">
        <v>366</v>
      </c>
      <c r="B369" s="8">
        <v>8.44907407407407E-2</v>
      </c>
      <c r="X369" s="22">
        <f>('Phagosome tracks'!C369-'Phagosome tracks'!AA369)*0.116</f>
        <v>-1.830222222222248</v>
      </c>
      <c r="Y369">
        <f>('Phagosome tracks'!D369-'Phagosome tracks'!AB369)*0.116</f>
        <v>-2.0739393939394066</v>
      </c>
      <c r="Z369">
        <f>('Phagosome tracks'!E369-'Phagosome tracks'!AC369)*0.5</f>
        <v>-3.5</v>
      </c>
      <c r="AD369" s="22">
        <f>('Phagosome tracks'!C369-'Phagosome tracks'!AG369)*0.116</f>
        <v>5.0524444444444958</v>
      </c>
      <c r="AE369">
        <f>('Phagosome tracks'!D369-'Phagosome tracks'!AH369)*0.116</f>
        <v>1.5607272727272214</v>
      </c>
      <c r="AF369" s="1">
        <f>('Phagosome tracks'!E369-'Phagosome tracks'!AI369)*0.5</f>
        <v>-2</v>
      </c>
    </row>
    <row r="370" spans="1:32" x14ac:dyDescent="0.2">
      <c r="A370">
        <v>367</v>
      </c>
      <c r="B370" s="8">
        <v>8.4722222222222199E-2</v>
      </c>
      <c r="X370" s="22">
        <f>('Phagosome tracks'!C370-'Phagosome tracks'!AA370)*0.116</f>
        <v>-1.867717171717159</v>
      </c>
      <c r="Y370">
        <f>('Phagosome tracks'!D370-'Phagosome tracks'!AB370)*0.116</f>
        <v>-2.209858585858695</v>
      </c>
      <c r="Z370">
        <f>('Phagosome tracks'!E370-'Phagosome tracks'!AC370)*0.5</f>
        <v>-4</v>
      </c>
      <c r="AD370" s="22">
        <f>('Phagosome tracks'!C370-'Phagosome tracks'!AG370)*0.116</f>
        <v>5.7109494949494692</v>
      </c>
      <c r="AE370">
        <f>('Phagosome tracks'!D370-'Phagosome tracks'!AH370)*0.116</f>
        <v>0.80614141414130525</v>
      </c>
      <c r="AF370" s="1">
        <f>('Phagosome tracks'!E370-'Phagosome tracks'!AI370)*0.5</f>
        <v>0</v>
      </c>
    </row>
    <row r="371" spans="1:32" x14ac:dyDescent="0.2">
      <c r="A371">
        <v>368</v>
      </c>
      <c r="B371" s="8">
        <v>8.4953703703703698E-2</v>
      </c>
      <c r="X371" s="22">
        <f>('Phagosome tracks'!C371-'Phagosome tracks'!AA371)*0.116</f>
        <v>-1.6169696969697034</v>
      </c>
      <c r="Y371">
        <f>('Phagosome tracks'!D371-'Phagosome tracks'!AB371)*0.116</f>
        <v>-2.1137777777777522</v>
      </c>
      <c r="Z371">
        <f>('Phagosome tracks'!E371-'Phagosome tracks'!AC371)*0.5</f>
        <v>-4</v>
      </c>
      <c r="AD371" s="22">
        <f>('Phagosome tracks'!C371-'Phagosome tracks'!AG371)*0.116</f>
        <v>5.1110303030302973</v>
      </c>
      <c r="AE371">
        <f>('Phagosome tracks'!D371-'Phagosome tracks'!AH371)*0.116</f>
        <v>1.2888888888888761</v>
      </c>
      <c r="AF371" s="1">
        <f>('Phagosome tracks'!E371-'Phagosome tracks'!AI371)*0.5</f>
        <v>-1</v>
      </c>
    </row>
    <row r="372" spans="1:32" x14ac:dyDescent="0.2">
      <c r="A372">
        <v>369</v>
      </c>
      <c r="B372" s="8">
        <v>8.5185185185185197E-2</v>
      </c>
      <c r="X372" s="22">
        <f>('Phagosome tracks'!C372-'Phagosome tracks'!AA372)*0.116</f>
        <v>-2.1418989898989356</v>
      </c>
      <c r="Y372">
        <f>('Phagosome tracks'!D372-'Phagosome tracks'!AB372)*0.116</f>
        <v>-2.0950303030304123</v>
      </c>
      <c r="Z372">
        <f>('Phagosome tracks'!E372-'Phagosome tracks'!AC372)*0.5</f>
        <v>-3</v>
      </c>
      <c r="AD372" s="22">
        <f>('Phagosome tracks'!C372-'Phagosome tracks'!AG372)*0.116</f>
        <v>4.5087676767676932</v>
      </c>
      <c r="AE372">
        <f>('Phagosome tracks'!D372-'Phagosome tracks'!AH372)*0.116</f>
        <v>1.152969696969588</v>
      </c>
      <c r="AF372" s="1">
        <f>('Phagosome tracks'!E372-'Phagosome tracks'!AI372)*0.5</f>
        <v>-1.5</v>
      </c>
    </row>
    <row r="373" spans="1:32" x14ac:dyDescent="0.2">
      <c r="A373">
        <v>370</v>
      </c>
      <c r="B373" s="8">
        <v>8.5416666666666696E-2</v>
      </c>
      <c r="X373" s="22">
        <f>('Phagosome tracks'!C373-'Phagosome tracks'!AA373)*0.116</f>
        <v>-2.0645656565656791</v>
      </c>
      <c r="Y373">
        <f>('Phagosome tracks'!D373-'Phagosome tracks'!AB373)*0.116</f>
        <v>-1.9591111111111241</v>
      </c>
      <c r="Z373">
        <f>('Phagosome tracks'!E373-'Phagosome tracks'!AC373)*0.5</f>
        <v>-3.5</v>
      </c>
      <c r="AD373" s="22">
        <f>('Phagosome tracks'!C373-'Phagosome tracks'!AG373)*0.116</f>
        <v>4.4314343434343213</v>
      </c>
      <c r="AE373">
        <f>('Phagosome tracks'!D373-'Phagosome tracks'!AH373)*0.116</f>
        <v>1.2115555555555044</v>
      </c>
      <c r="AF373" s="1">
        <f>('Phagosome tracks'!E373-'Phagosome tracks'!AI373)*0.5</f>
        <v>-1.5</v>
      </c>
    </row>
    <row r="374" spans="1:32" x14ac:dyDescent="0.2">
      <c r="A374">
        <v>371</v>
      </c>
      <c r="B374" s="8">
        <v>8.5648148148148098E-2</v>
      </c>
      <c r="X374" s="22">
        <f>('Phagosome tracks'!C374-'Phagosome tracks'!AA374)*0.116</f>
        <v>-1.5208888888888761</v>
      </c>
      <c r="Y374">
        <f>('Phagosome tracks'!D374-'Phagosome tracks'!AB374)*0.116</f>
        <v>-1.492767676767693</v>
      </c>
      <c r="Z374">
        <f>('Phagosome tracks'!E374-'Phagosome tracks'!AC374)*0.5</f>
        <v>-4</v>
      </c>
      <c r="AD374" s="22">
        <f>('Phagosome tracks'!C374-'Phagosome tracks'!AG374)*0.116</f>
        <v>4.8204444444444956</v>
      </c>
      <c r="AE374">
        <f>('Phagosome tracks'!D374-'Phagosome tracks'!AH374)*0.116</f>
        <v>1.8325656565656792</v>
      </c>
      <c r="AF374" s="1">
        <f>('Phagosome tracks'!E374-'Phagosome tracks'!AI374)*0.5</f>
        <v>-1.5</v>
      </c>
    </row>
    <row r="375" spans="1:32" x14ac:dyDescent="0.2">
      <c r="A375">
        <v>372</v>
      </c>
      <c r="B375" s="8">
        <v>8.5879629629629597E-2</v>
      </c>
      <c r="X375" s="22">
        <f>('Phagosome tracks'!C375-'Phagosome tracks'!AA375)*0.116</f>
        <v>-1.7341414141414206</v>
      </c>
      <c r="Y375">
        <f>('Phagosome tracks'!D375-'Phagosome tracks'!AB375)*0.116</f>
        <v>-2.3082828282828411</v>
      </c>
      <c r="Z375">
        <f>('Phagosome tracks'!E375-'Phagosome tracks'!AC375)*0.5</f>
        <v>-4.5</v>
      </c>
      <c r="AD375" s="22">
        <f>('Phagosome tracks'!C375-'Phagosome tracks'!AG375)*0.116</f>
        <v>4.6845252525252077</v>
      </c>
      <c r="AE375">
        <f>('Phagosome tracks'!D375-'Phagosome tracks'!AH375)*0.116</f>
        <v>1.0170505050505307</v>
      </c>
      <c r="AF375" s="1">
        <f>('Phagosome tracks'!E375-'Phagosome tracks'!AI375)*0.5</f>
        <v>-1.5</v>
      </c>
    </row>
    <row r="376" spans="1:32" x14ac:dyDescent="0.2">
      <c r="A376">
        <v>373</v>
      </c>
      <c r="B376" s="8">
        <v>8.6111111111111097E-2</v>
      </c>
      <c r="X376" s="22">
        <f>('Phagosome tracks'!C376-'Phagosome tracks'!AA376)*0.116</f>
        <v>-1.600565656565679</v>
      </c>
      <c r="Y376">
        <f>('Phagosome tracks'!D376-'Phagosome tracks'!AB376)*0.116</f>
        <v>-2.1957979797979896</v>
      </c>
      <c r="Z376">
        <f>('Phagosome tracks'!E376-'Phagosome tracks'!AC376)*0.5</f>
        <v>-3.5</v>
      </c>
      <c r="AD376" s="22">
        <f>('Phagosome tracks'!C376-'Phagosome tracks'!AG376)*0.116</f>
        <v>4.8954343434343217</v>
      </c>
      <c r="AE376">
        <f>('Phagosome tracks'!D376-'Phagosome tracks'!AH376)*0.116</f>
        <v>0.97486868686863881</v>
      </c>
      <c r="AF376" s="1">
        <f>('Phagosome tracks'!E376-'Phagosome tracks'!AI376)*0.5</f>
        <v>-0.5</v>
      </c>
    </row>
    <row r="377" spans="1:32" x14ac:dyDescent="0.2">
      <c r="A377">
        <v>374</v>
      </c>
      <c r="B377" s="8">
        <v>8.6342592592592596E-2</v>
      </c>
      <c r="X377" s="22">
        <f>('Phagosome tracks'!C377-'Phagosome tracks'!AA377)*0.116</f>
        <v>-2.322343434343431</v>
      </c>
      <c r="Y377">
        <f>('Phagosome tracks'!D377-'Phagosome tracks'!AB377)*0.116</f>
        <v>-2.0575353535353855</v>
      </c>
      <c r="Z377">
        <f>('Phagosome tracks'!E377-'Phagosome tracks'!AC377)*0.5</f>
        <v>-4</v>
      </c>
      <c r="AD377" s="22">
        <f>('Phagosome tracks'!C377-'Phagosome tracks'!AG377)*0.116</f>
        <v>4.4056565656565692</v>
      </c>
      <c r="AE377">
        <f>('Phagosome tracks'!D377-'Phagosome tracks'!AH377)*0.116</f>
        <v>1.4224646464646145</v>
      </c>
      <c r="AF377" s="1">
        <f>('Phagosome tracks'!E377-'Phagosome tracks'!AI377)*0.5</f>
        <v>-1</v>
      </c>
    </row>
    <row r="378" spans="1:32" x14ac:dyDescent="0.2">
      <c r="A378">
        <v>375</v>
      </c>
      <c r="B378" s="8">
        <v>8.6574074074074095E-2</v>
      </c>
      <c r="X378" s="22">
        <f>('Phagosome tracks'!C378-'Phagosome tracks'!AA378)*0.116</f>
        <v>-1.6591515151515954</v>
      </c>
      <c r="Y378">
        <f>('Phagosome tracks'!D378-'Phagosome tracks'!AB378)*0.116</f>
        <v>-2.0997171717172778</v>
      </c>
      <c r="Z378">
        <f>('Phagosome tracks'!E378-'Phagosome tracks'!AC378)*0.5</f>
        <v>-3.5</v>
      </c>
      <c r="AD378" s="22">
        <f>('Phagosome tracks'!C378-'Phagosome tracks'!AG378)*0.116</f>
        <v>4.7595151515151484</v>
      </c>
      <c r="AE378">
        <f>('Phagosome tracks'!D378-'Phagosome tracks'!AH378)*0.116</f>
        <v>0.83894949494946613</v>
      </c>
      <c r="AF378" s="1">
        <f>('Phagosome tracks'!E378-'Phagosome tracks'!AI378)*0.5</f>
        <v>-0.5</v>
      </c>
    </row>
    <row r="379" spans="1:32" x14ac:dyDescent="0.2">
      <c r="A379">
        <v>376</v>
      </c>
      <c r="B379" s="8">
        <v>8.6805555555555594E-2</v>
      </c>
      <c r="X379" s="22">
        <f>('Phagosome tracks'!C379-'Phagosome tracks'!AA379)*0.116</f>
        <v>-2.3973333333333717</v>
      </c>
      <c r="Y379">
        <f>('Phagosome tracks'!D379-'Phagosome tracks'!AB379)*0.116</f>
        <v>-2.1184646464646177</v>
      </c>
      <c r="Z379">
        <f>('Phagosome tracks'!E379-'Phagosome tracks'!AC379)*0.5</f>
        <v>-3.5</v>
      </c>
      <c r="AD379" s="22">
        <f>('Phagosome tracks'!C379-'Phagosome tracks'!AG379)*0.116</f>
        <v>4.6400000000000006</v>
      </c>
      <c r="AE379">
        <f>('Phagosome tracks'!D379-'Phagosome tracks'!AH379)*0.116</f>
        <v>1.1295353535353825</v>
      </c>
      <c r="AF379" s="1">
        <f>('Phagosome tracks'!E379-'Phagosome tracks'!AI379)*0.5</f>
        <v>-1</v>
      </c>
    </row>
    <row r="380" spans="1:32" x14ac:dyDescent="0.2">
      <c r="A380">
        <v>377</v>
      </c>
      <c r="B380" s="8">
        <v>8.7037037037036996E-2</v>
      </c>
      <c r="X380" s="22">
        <f>('Phagosome tracks'!C380-'Phagosome tracks'!AA380)*0.116</f>
        <v>-2.3200000000000003</v>
      </c>
      <c r="Y380">
        <f>('Phagosome tracks'!D380-'Phagosome tracks'!AB380)*0.116</f>
        <v>-2.5848080808080489</v>
      </c>
      <c r="Z380">
        <f>('Phagosome tracks'!E380-'Phagosome tracks'!AC380)*0.5</f>
        <v>-3.5</v>
      </c>
      <c r="AD380" s="22">
        <f>('Phagosome tracks'!C380-'Phagosome tracks'!AG380)*0.116</f>
        <v>4.9493333333332563</v>
      </c>
      <c r="AE380">
        <f>('Phagosome tracks'!D380-'Phagosome tracks'!AH380)*0.116</f>
        <v>0.58585858585857942</v>
      </c>
      <c r="AF380" s="1">
        <f>('Phagosome tracks'!E380-'Phagosome tracks'!AI380)*0.5</f>
        <v>-0.5</v>
      </c>
    </row>
    <row r="381" spans="1:32" x14ac:dyDescent="0.2">
      <c r="A381">
        <v>378</v>
      </c>
      <c r="B381" s="8">
        <v>8.7268518518518495E-2</v>
      </c>
      <c r="X381" s="22">
        <f>('Phagosome tracks'!C381-'Phagosome tracks'!AA381)*0.116</f>
        <v>-2.0106666666667437</v>
      </c>
      <c r="Y381">
        <f>('Phagosome tracks'!D381-'Phagosome tracks'!AB381)*0.116</f>
        <v>-2.2754747474747923</v>
      </c>
      <c r="Z381">
        <f>('Phagosome tracks'!E381-'Phagosome tracks'!AC381)*0.5</f>
        <v>-3</v>
      </c>
      <c r="AD381" s="22">
        <f>('Phagosome tracks'!C381-'Phagosome tracks'!AG381)*0.116</f>
        <v>4.9493333333332563</v>
      </c>
      <c r="AE381">
        <f>('Phagosome tracks'!D381-'Phagosome tracks'!AH381)*0.116</f>
        <v>0.43119191919195127</v>
      </c>
      <c r="AF381" s="1">
        <f>('Phagosome tracks'!E381-'Phagosome tracks'!AI381)*0.5</f>
        <v>-0.5</v>
      </c>
    </row>
    <row r="382" spans="1:32" x14ac:dyDescent="0.2">
      <c r="A382">
        <v>379</v>
      </c>
      <c r="B382" s="8">
        <v>8.7499999999999994E-2</v>
      </c>
      <c r="X382" s="22">
        <f>('Phagosome tracks'!C382-'Phagosome tracks'!AA382)*0.116</f>
        <v>-1.4271515151515954</v>
      </c>
      <c r="Y382">
        <f>('Phagosome tracks'!D382-'Phagosome tracks'!AB382)*0.116</f>
        <v>-1.8911515151514799</v>
      </c>
      <c r="Z382">
        <f>('Phagosome tracks'!E382-'Phagosome tracks'!AC382)*0.5</f>
        <v>-4</v>
      </c>
      <c r="AD382" s="22">
        <f>('Phagosome tracks'!C382-'Phagosome tracks'!AG382)*0.116</f>
        <v>5.6101818181817764</v>
      </c>
      <c r="AE382">
        <f>('Phagosome tracks'!D382-'Phagosome tracks'!AH382)*0.116</f>
        <v>0.6608484848485201</v>
      </c>
      <c r="AF382" s="1">
        <f>('Phagosome tracks'!E382-'Phagosome tracks'!AI382)*0.5</f>
        <v>-1</v>
      </c>
    </row>
    <row r="383" spans="1:32" x14ac:dyDescent="0.2">
      <c r="A383">
        <v>380</v>
      </c>
      <c r="B383" s="8">
        <v>8.7731481481481494E-2</v>
      </c>
      <c r="X383" s="22">
        <f>('Phagosome tracks'!C383-'Phagosome tracks'!AA383)*0.116</f>
        <v>-2.0505050505050892</v>
      </c>
      <c r="Y383">
        <f>('Phagosome tracks'!D383-'Phagosome tracks'!AB383)*0.116</f>
        <v>-2.5074747474747925</v>
      </c>
      <c r="Z383">
        <f>('Phagosome tracks'!E383-'Phagosome tracks'!AC383)*0.5</f>
        <v>-4.5</v>
      </c>
      <c r="AD383" s="22">
        <f>('Phagosome tracks'!C383-'Phagosome tracks'!AG383)*0.116</f>
        <v>4.9868282828282826</v>
      </c>
      <c r="AE383">
        <f>('Phagosome tracks'!D383-'Phagosome tracks'!AH383)*0.116</f>
        <v>0.50852525252520764</v>
      </c>
      <c r="AF383" s="1">
        <f>('Phagosome tracks'!E383-'Phagosome tracks'!AI383)*0.5</f>
        <v>-1.5</v>
      </c>
    </row>
    <row r="384" spans="1:32" x14ac:dyDescent="0.2">
      <c r="A384">
        <v>381</v>
      </c>
      <c r="B384" s="8">
        <v>8.7962962962963007E-2</v>
      </c>
      <c r="X384" s="22">
        <f>('Phagosome tracks'!C384-'Phagosome tracks'!AA384)*0.116</f>
        <v>-2.4231111111111239</v>
      </c>
      <c r="Y384">
        <f>('Phagosome tracks'!D384-'Phagosome tracks'!AB384)*0.116</f>
        <v>-1.8513131313131379</v>
      </c>
      <c r="Z384">
        <f>('Phagosome tracks'!E384-'Phagosome tracks'!AC384)*0.5</f>
        <v>-4</v>
      </c>
      <c r="AD384" s="22">
        <f>('Phagosome tracks'!C384-'Phagosome tracks'!AG384)*0.116</f>
        <v>4.4595555555556201</v>
      </c>
      <c r="AE384">
        <f>('Phagosome tracks'!D384-'Phagosome tracks'!AH384)*0.116</f>
        <v>0.46868686868686227</v>
      </c>
      <c r="AF384" s="1">
        <f>('Phagosome tracks'!E384-'Phagosome tracks'!AI384)*0.5</f>
        <v>-2</v>
      </c>
    </row>
    <row r="385" spans="1:32" x14ac:dyDescent="0.2">
      <c r="A385">
        <v>382</v>
      </c>
      <c r="B385" s="8">
        <v>8.8194444444444395E-2</v>
      </c>
      <c r="X385" s="22">
        <f>('Phagosome tracks'!C385-'Phagosome tracks'!AA385)*0.116</f>
        <v>-2.1489292929292323</v>
      </c>
      <c r="Y385">
        <f>('Phagosome tracks'!D385-'Phagosome tracks'!AB385)*0.116</f>
        <v>-1.8700606060607088</v>
      </c>
      <c r="Z385">
        <f>('Phagosome tracks'!E385-'Phagosome tracks'!AC385)*0.5</f>
        <v>-3.5</v>
      </c>
      <c r="AD385" s="22">
        <f>('Phagosome tracks'!C385-'Phagosome tracks'!AG385)*0.116</f>
        <v>5.1204040404040247</v>
      </c>
      <c r="AE385">
        <f>('Phagosome tracks'!D385-'Phagosome tracks'!AH385)*0.116</f>
        <v>0.52727272727266317</v>
      </c>
      <c r="AF385" s="1">
        <f>('Phagosome tracks'!E385-'Phagosome tracks'!AI385)*0.5</f>
        <v>-1.5</v>
      </c>
    </row>
    <row r="386" spans="1:32" x14ac:dyDescent="0.2">
      <c r="A386">
        <v>383</v>
      </c>
      <c r="B386" s="8">
        <v>8.8425925925925894E-2</v>
      </c>
      <c r="X386" s="22">
        <f>('Phagosome tracks'!C386-'Phagosome tracks'!AA386)*0.116</f>
        <v>-2.3246868686868658</v>
      </c>
      <c r="Y386">
        <f>('Phagosome tracks'!D386-'Phagosome tracks'!AB386)*0.116</f>
        <v>-1.7341414141414206</v>
      </c>
      <c r="Z386">
        <f>('Phagosome tracks'!E386-'Phagosome tracks'!AC386)*0.5</f>
        <v>-2.5</v>
      </c>
      <c r="AD386" s="22">
        <f>('Phagosome tracks'!C386-'Phagosome tracks'!AG386)*0.116</f>
        <v>4.4806464646463908</v>
      </c>
      <c r="AE386">
        <f>('Phagosome tracks'!D386-'Phagosome tracks'!AH386)*0.116</f>
        <v>1.0498585858585794</v>
      </c>
      <c r="AF386" s="1">
        <f>('Phagosome tracks'!E386-'Phagosome tracks'!AI386)*0.5</f>
        <v>-1</v>
      </c>
    </row>
    <row r="387" spans="1:32" x14ac:dyDescent="0.2">
      <c r="A387">
        <v>384</v>
      </c>
      <c r="B387" s="8">
        <v>8.8657407407407393E-2</v>
      </c>
      <c r="X387" s="22">
        <f>('Phagosome tracks'!C387-'Phagosome tracks'!AA387)*0.116</f>
        <v>-2.2661010101009493</v>
      </c>
      <c r="Y387">
        <f>('Phagosome tracks'!D387-'Phagosome tracks'!AB387)*0.116</f>
        <v>-1.5818181818182235</v>
      </c>
      <c r="Z387">
        <f>('Phagosome tracks'!E387-'Phagosome tracks'!AC387)*0.5</f>
        <v>-3.5</v>
      </c>
      <c r="AD387" s="22">
        <f>('Phagosome tracks'!C387-'Phagosome tracks'!AG387)*0.116</f>
        <v>4.4618989898990513</v>
      </c>
      <c r="AE387">
        <f>('Phagosome tracks'!D387-'Phagosome tracks'!AH387)*0.116</f>
        <v>0.50618181818177654</v>
      </c>
      <c r="AF387" s="1">
        <f>('Phagosome tracks'!E387-'Phagosome tracks'!AI387)*0.5</f>
        <v>-1.5</v>
      </c>
    </row>
    <row r="388" spans="1:32" x14ac:dyDescent="0.2">
      <c r="A388">
        <v>385</v>
      </c>
      <c r="B388" s="8">
        <v>8.8888888888888906E-2</v>
      </c>
      <c r="X388" s="22">
        <f>('Phagosome tracks'!C388-'Phagosome tracks'!AA388)*0.116</f>
        <v>-2.3621818181818921</v>
      </c>
      <c r="Y388">
        <f>('Phagosome tracks'!D388-'Phagosome tracks'!AB388)*0.116</f>
        <v>-1.5255757575758571</v>
      </c>
      <c r="Z388">
        <f>('Phagosome tracks'!E388-'Phagosome tracks'!AC388)*0.5</f>
        <v>-3</v>
      </c>
      <c r="AD388" s="22">
        <f>('Phagosome tracks'!C388-'Phagosome tracks'!AG388)*0.116</f>
        <v>4.44315151515148</v>
      </c>
      <c r="AE388">
        <f>('Phagosome tracks'!D388-'Phagosome tracks'!AH388)*0.116</f>
        <v>0.25309090909088661</v>
      </c>
      <c r="AF388" s="1">
        <f>('Phagosome tracks'!E388-'Phagosome tracks'!AI388)*0.5</f>
        <v>-2</v>
      </c>
    </row>
    <row r="389" spans="1:32" x14ac:dyDescent="0.2">
      <c r="A389">
        <v>386</v>
      </c>
      <c r="B389" s="8">
        <v>8.9120370370370405E-2</v>
      </c>
      <c r="X389" s="22">
        <f>('Phagosome tracks'!C389-'Phagosome tracks'!AA389)*0.116</f>
        <v>-2.2262626262626037</v>
      </c>
      <c r="Y389">
        <f>('Phagosome tracks'!D389-'Phagosome tracks'!AB389)*0.116</f>
        <v>-1.2724848484848517</v>
      </c>
      <c r="Z389">
        <f>('Phagosome tracks'!E389-'Phagosome tracks'!AC389)*0.5</f>
        <v>-3.5</v>
      </c>
      <c r="AD389" s="22">
        <f>('Phagosome tracks'!C389-'Phagosome tracks'!AG389)*0.116</f>
        <v>4.501737373737396</v>
      </c>
      <c r="AE389">
        <f>('Phagosome tracks'!D389-'Phagosome tracks'!AH389)*0.116</f>
        <v>0.58351515151514832</v>
      </c>
      <c r="AF389" s="1">
        <f>('Phagosome tracks'!E389-'Phagosome tracks'!AI389)*0.5</f>
        <v>-1.5</v>
      </c>
    </row>
    <row r="390" spans="1:32" x14ac:dyDescent="0.2">
      <c r="A390">
        <v>387</v>
      </c>
      <c r="B390" s="8">
        <v>8.9351851851851793E-2</v>
      </c>
      <c r="X390" s="22">
        <f>('Phagosome tracks'!C390-'Phagosome tracks'!AA390)*0.116</f>
        <v>-2.1700202020202375</v>
      </c>
      <c r="Y390">
        <f>('Phagosome tracks'!D390-'Phagosome tracks'!AB390)*0.116</f>
        <v>-1.4669898989899408</v>
      </c>
      <c r="Z390">
        <f>('Phagosome tracks'!E390-'Phagosome tracks'!AC390)*0.5</f>
        <v>-3</v>
      </c>
      <c r="AD390" s="22">
        <f>('Phagosome tracks'!C390-'Phagosome tracks'!AG390)*0.116</f>
        <v>4.3259797979797625</v>
      </c>
      <c r="AE390">
        <f>('Phagosome tracks'!D390-'Phagosome tracks'!AH390)*0.116</f>
        <v>0.38901010101005934</v>
      </c>
      <c r="AF390" s="1">
        <f>('Phagosome tracks'!E390-'Phagosome tracks'!AI390)*0.5</f>
        <v>-2</v>
      </c>
    </row>
    <row r="391" spans="1:32" x14ac:dyDescent="0.2">
      <c r="A391">
        <v>388</v>
      </c>
      <c r="B391" s="8">
        <v>8.9583333333333307E-2</v>
      </c>
      <c r="X391" s="22">
        <f>('Phagosome tracks'!C391-'Phagosome tracks'!AA391)*0.116</f>
        <v>-1.9755151515151483</v>
      </c>
      <c r="Y391">
        <f>('Phagosome tracks'!D391-'Phagosome tracks'!AB391)*0.116</f>
        <v>-1.7200808080808274</v>
      </c>
      <c r="Z391">
        <f>('Phagosome tracks'!E391-'Phagosome tracks'!AC391)*0.5</f>
        <v>-3.5</v>
      </c>
      <c r="AD391" s="22">
        <f>('Phagosome tracks'!C391-'Phagosome tracks'!AG391)*0.116</f>
        <v>4.44315151515148</v>
      </c>
      <c r="AE391">
        <f>('Phagosome tracks'!D391-'Phagosome tracks'!AH391)*0.116</f>
        <v>0.52258585858580098</v>
      </c>
      <c r="AF391" s="1">
        <f>('Phagosome tracks'!E391-'Phagosome tracks'!AI391)*0.5</f>
        <v>-3</v>
      </c>
    </row>
    <row r="392" spans="1:32" x14ac:dyDescent="0.2">
      <c r="A392">
        <v>389</v>
      </c>
      <c r="B392" s="8">
        <v>8.9814814814814806E-2</v>
      </c>
      <c r="X392" s="22">
        <f>('Phagosome tracks'!C392-'Phagosome tracks'!AA392)*0.116</f>
        <v>-1.935676767676803</v>
      </c>
      <c r="Y392">
        <f>('Phagosome tracks'!D392-'Phagosome tracks'!AB392)*0.116</f>
        <v>-1.7974141414141991</v>
      </c>
      <c r="Z392">
        <f>('Phagosome tracks'!E392-'Phagosome tracks'!AC392)*0.5</f>
        <v>-3.5</v>
      </c>
      <c r="AD392" s="22">
        <f>('Phagosome tracks'!C392-'Phagosome tracks'!AG392)*0.116</f>
        <v>4.5603232323231975</v>
      </c>
      <c r="AE392">
        <f>('Phagosome tracks'!D392-'Phagosome tracks'!AH392)*0.116</f>
        <v>0.29058585858580094</v>
      </c>
      <c r="AF392" s="1">
        <f>('Phagosome tracks'!E392-'Phagosome tracks'!AI392)*0.5</f>
        <v>-2</v>
      </c>
    </row>
    <row r="393" spans="1:32" x14ac:dyDescent="0.2">
      <c r="A393">
        <v>390</v>
      </c>
      <c r="B393" s="8">
        <v>9.0046296296296305E-2</v>
      </c>
      <c r="X393" s="22">
        <f>('Phagosome tracks'!C393-'Phagosome tracks'!AA393)*0.116</f>
        <v>-1.7435151515151484</v>
      </c>
      <c r="Y393">
        <f>('Phagosome tracks'!D393-'Phagosome tracks'!AB393)*0.116</f>
        <v>-1.5466666666666282</v>
      </c>
      <c r="Z393">
        <f>('Phagosome tracks'!E393-'Phagosome tracks'!AC393)*0.5</f>
        <v>-3</v>
      </c>
      <c r="AD393" s="22">
        <f>('Phagosome tracks'!C393-'Phagosome tracks'!AG393)*0.116</f>
        <v>4.5204848484848519</v>
      </c>
      <c r="AE393">
        <f>('Phagosome tracks'!D393-'Phagosome tracks'!AH393)*0.116</f>
        <v>0</v>
      </c>
      <c r="AF393" s="1">
        <f>('Phagosome tracks'!E393-'Phagosome tracks'!AI393)*0.5</f>
        <v>-1.5</v>
      </c>
    </row>
    <row r="394" spans="1:32" x14ac:dyDescent="0.2">
      <c r="A394">
        <v>391</v>
      </c>
      <c r="B394" s="8">
        <v>9.0277777777777804E-2</v>
      </c>
      <c r="X394" s="22">
        <f>('Phagosome tracks'!C394-'Phagosome tracks'!AA394)*0.116</f>
        <v>-2.0950303030302968</v>
      </c>
      <c r="Y394">
        <f>('Phagosome tracks'!D394-'Phagosome tracks'!AB394)*0.116</f>
        <v>-2.0130101010100594</v>
      </c>
      <c r="Z394">
        <f>('Phagosome tracks'!E394-'Phagosome tracks'!AC394)*0.5</f>
        <v>-3</v>
      </c>
      <c r="AD394" s="22">
        <f>('Phagosome tracks'!C394-'Phagosome tracks'!AG394)*0.116</f>
        <v>4.091636363636332</v>
      </c>
      <c r="AE394">
        <f>('Phagosome tracks'!D394-'Phagosome tracks'!AH394)*0.116</f>
        <v>-7.9676767676802915E-2</v>
      </c>
      <c r="AF394" s="1">
        <f>('Phagosome tracks'!E394-'Phagosome tracks'!AI394)*0.5</f>
        <v>-1.5</v>
      </c>
    </row>
    <row r="395" spans="1:32" x14ac:dyDescent="0.2">
      <c r="A395">
        <v>392</v>
      </c>
      <c r="B395" s="8">
        <v>9.0509259259259206E-2</v>
      </c>
      <c r="X395" s="22">
        <f>('Phagosome tracks'!C395-'Phagosome tracks'!AA395)*0.116</f>
        <v>-2.3270303030302966</v>
      </c>
      <c r="Y395">
        <f>('Phagosome tracks'!D395-'Phagosome tracks'!AB395)*0.116</f>
        <v>-1.933333333333372</v>
      </c>
      <c r="Z395">
        <f>('Phagosome tracks'!E395-'Phagosome tracks'!AC395)*0.5</f>
        <v>-3</v>
      </c>
      <c r="AD395" s="22">
        <f>('Phagosome tracks'!C395-'Phagosome tracks'!AG395)*0.116</f>
        <v>4.3236363636363322</v>
      </c>
      <c r="AE395">
        <f>('Phagosome tracks'!D395-'Phagosome tracks'!AH395)*0.116</f>
        <v>0.23200000000000001</v>
      </c>
      <c r="AF395" s="1">
        <f>('Phagosome tracks'!E395-'Phagosome tracks'!AI395)*0.5</f>
        <v>-2.5</v>
      </c>
    </row>
    <row r="396" spans="1:32" x14ac:dyDescent="0.2">
      <c r="A396">
        <v>393</v>
      </c>
      <c r="B396" s="8">
        <v>9.0740740740740705E-2</v>
      </c>
      <c r="X396" s="22">
        <f>('Phagosome tracks'!C396-'Phagosome tracks'!AA396)*0.116</f>
        <v>-2.2122020202020138</v>
      </c>
      <c r="Y396">
        <f>('Phagosome tracks'!D396-'Phagosome tracks'!AB396)*0.116</f>
        <v>-1.9169292929293476</v>
      </c>
      <c r="Z396">
        <f>('Phagosome tracks'!E396-'Phagosome tracks'!AC396)*0.5</f>
        <v>-3</v>
      </c>
      <c r="AD396" s="22">
        <f>('Phagosome tracks'!C396-'Phagosome tracks'!AG396)*0.116</f>
        <v>4.2064646464646147</v>
      </c>
      <c r="AE396">
        <f>('Phagosome tracks'!D396-'Phagosome tracks'!AH396)*0.116</f>
        <v>1.6404040404024385E-2</v>
      </c>
      <c r="AF396" s="1">
        <f>('Phagosome tracks'!E396-'Phagosome tracks'!AI396)*0.5</f>
        <v>-2</v>
      </c>
    </row>
    <row r="397" spans="1:32" x14ac:dyDescent="0.2">
      <c r="A397">
        <v>394</v>
      </c>
      <c r="B397" s="8">
        <v>9.0972222222222204E-2</v>
      </c>
      <c r="X397" s="22">
        <f>('Phagosome tracks'!C397-'Phagosome tracks'!AA397)*0.116</f>
        <v>-2.2332929292929005</v>
      </c>
      <c r="Y397">
        <f>('Phagosome tracks'!D397-'Phagosome tracks'!AB397)*0.116</f>
        <v>-1.818505050505089</v>
      </c>
      <c r="Z397">
        <f>('Phagosome tracks'!E397-'Phagosome tracks'!AC397)*0.5</f>
        <v>-2.5</v>
      </c>
      <c r="AD397" s="22">
        <f>('Phagosome tracks'!C397-'Phagosome tracks'!AG397)*0.116</f>
        <v>4.4173737373737278</v>
      </c>
      <c r="AE397">
        <f>('Phagosome tracks'!D397-'Phagosome tracks'!AH397)*0.116</f>
        <v>0.4241616161616546</v>
      </c>
      <c r="AF397" s="1">
        <f>('Phagosome tracks'!E397-'Phagosome tracks'!AI397)*0.5</f>
        <v>-1.5</v>
      </c>
    </row>
    <row r="398" spans="1:32" x14ac:dyDescent="0.2">
      <c r="A398">
        <v>395</v>
      </c>
      <c r="B398" s="8">
        <v>9.1203703703703703E-2</v>
      </c>
      <c r="X398" s="22">
        <f>('Phagosome tracks'!C398-'Phagosome tracks'!AA398)*0.116</f>
        <v>-2.4277979797979894</v>
      </c>
      <c r="Y398">
        <f>('Phagosome tracks'!D398-'Phagosome tracks'!AB398)*0.116</f>
        <v>-1.935676767676803</v>
      </c>
      <c r="Z398">
        <f>('Phagosome tracks'!E398-'Phagosome tracks'!AC398)*0.5</f>
        <v>-4</v>
      </c>
      <c r="AD398" s="22">
        <f>('Phagosome tracks'!C398-'Phagosome tracks'!AG398)*0.116</f>
        <v>4.3002020202020104</v>
      </c>
      <c r="AE398">
        <f>('Phagosome tracks'!D398-'Phagosome tracks'!AH398)*0.116</f>
        <v>7.4989898989940684E-2</v>
      </c>
      <c r="AF398" s="1">
        <f>('Phagosome tracks'!E398-'Phagosome tracks'!AI398)*0.5</f>
        <v>-2.5</v>
      </c>
    </row>
    <row r="399" spans="1:32" x14ac:dyDescent="0.2">
      <c r="A399">
        <v>396</v>
      </c>
      <c r="B399" s="8">
        <v>9.1435185185185203E-2</v>
      </c>
      <c r="X399" s="22">
        <f>('Phagosome tracks'!C399-'Phagosome tracks'!AA399)*0.116</f>
        <v>-2.2707878787878117</v>
      </c>
      <c r="Y399">
        <f>('Phagosome tracks'!D399-'Phagosome tracks'!AB399)*0.116</f>
        <v>-1.6263434343434311</v>
      </c>
      <c r="Z399">
        <f>('Phagosome tracks'!E399-'Phagosome tracks'!AC399)*0.5</f>
        <v>-4</v>
      </c>
      <c r="AD399" s="22">
        <f>('Phagosome tracks'!C399-'Phagosome tracks'!AG399)*0.116</f>
        <v>4.2252121212121887</v>
      </c>
      <c r="AE399">
        <f>('Phagosome tracks'!D399-'Phagosome tracks'!AH399)*0.116</f>
        <v>0.38432323232319709</v>
      </c>
      <c r="AF399" s="1">
        <f>('Phagosome tracks'!E399-'Phagosome tracks'!AI399)*0.5</f>
        <v>-2.5</v>
      </c>
    </row>
    <row r="400" spans="1:32" x14ac:dyDescent="0.2">
      <c r="A400">
        <v>397</v>
      </c>
      <c r="B400" s="8">
        <v>9.1666666666666702E-2</v>
      </c>
      <c r="X400" s="22">
        <f>('Phagosome tracks'!C400-'Phagosome tracks'!AA400)*0.116</f>
        <v>-1.9028686868687574</v>
      </c>
      <c r="Y400">
        <f>('Phagosome tracks'!D400-'Phagosome tracks'!AB400)*0.116</f>
        <v>-1.8021010101010646</v>
      </c>
      <c r="Z400">
        <f>('Phagosome tracks'!E400-'Phagosome tracks'!AC400)*0.5</f>
        <v>-4.5</v>
      </c>
      <c r="AD400" s="22">
        <f>('Phagosome tracks'!C400-'Phagosome tracks'!AG400)*0.116</f>
        <v>4.2837979797979866</v>
      </c>
      <c r="AE400">
        <f>('Phagosome tracks'!D400-'Phagosome tracks'!AH400)*0.116</f>
        <v>-2.3434343434436414E-2</v>
      </c>
      <c r="AF400" s="1">
        <f>('Phagosome tracks'!E400-'Phagosome tracks'!AI400)*0.5</f>
        <v>-3.5</v>
      </c>
    </row>
    <row r="401" spans="1:32" x14ac:dyDescent="0.2">
      <c r="A401">
        <v>398</v>
      </c>
      <c r="B401" s="8">
        <v>9.1898148148148104E-2</v>
      </c>
      <c r="X401" s="22">
        <f>('Phagosome tracks'!C401-'Phagosome tracks'!AA401)*0.116</f>
        <v>-2.3528080808080487</v>
      </c>
      <c r="Y401">
        <f>('Phagosome tracks'!D401-'Phagosome tracks'!AB401)*0.116</f>
        <v>-1.9567676767676929</v>
      </c>
      <c r="Z401">
        <f>('Phagosome tracks'!E401-'Phagosome tracks'!AC401)*0.5</f>
        <v>-4</v>
      </c>
      <c r="AD401" s="22">
        <f>('Phagosome tracks'!C401-'Phagosome tracks'!AG401)*0.116</f>
        <v>4.0658585858585798</v>
      </c>
      <c r="AE401">
        <f>('Phagosome tracks'!D401-'Phagosome tracks'!AH401)*0.116</f>
        <v>-0.17810101010106463</v>
      </c>
      <c r="AF401" s="1">
        <f>('Phagosome tracks'!E401-'Phagosome tracks'!AI401)*0.5</f>
        <v>-3</v>
      </c>
    </row>
    <row r="402" spans="1:32" x14ac:dyDescent="0.2">
      <c r="A402">
        <v>399</v>
      </c>
      <c r="B402" s="8">
        <v>9.2129629629629603E-2</v>
      </c>
      <c r="X402" s="22">
        <f>('Phagosome tracks'!C402-'Phagosome tracks'!AA402)*0.116</f>
        <v>-2.2004848484848516</v>
      </c>
      <c r="Y402">
        <f>('Phagosome tracks'!D402-'Phagosome tracks'!AB402)*0.116</f>
        <v>-1.935676767676803</v>
      </c>
      <c r="Z402">
        <f>('Phagosome tracks'!E402-'Phagosome tracks'!AC402)*0.5</f>
        <v>-4</v>
      </c>
      <c r="AD402" s="22">
        <f>('Phagosome tracks'!C402-'Phagosome tracks'!AG402)*0.116</f>
        <v>3.9861818181818922</v>
      </c>
      <c r="AE402">
        <f>('Phagosome tracks'!D402-'Phagosome tracks'!AH402)*0.116</f>
        <v>7.4989898989940684E-2</v>
      </c>
      <c r="AF402" s="1">
        <f>('Phagosome tracks'!E402-'Phagosome tracks'!AI402)*0.5</f>
        <v>-3</v>
      </c>
    </row>
    <row r="403" spans="1:32" x14ac:dyDescent="0.2">
      <c r="A403">
        <v>400</v>
      </c>
      <c r="B403" s="8">
        <v>9.2361111111111102E-2</v>
      </c>
      <c r="X403" s="22">
        <f>('Phagosome tracks'!C403-'Phagosome tracks'!AA403)*0.116</f>
        <v>-2.4723232323231974</v>
      </c>
      <c r="Y403">
        <f>('Phagosome tracks'!D403-'Phagosome tracks'!AB403)*0.116</f>
        <v>-2.0715959595959759</v>
      </c>
      <c r="Z403">
        <f>('Phagosome tracks'!E403-'Phagosome tracks'!AC403)*0.5</f>
        <v>-3.5</v>
      </c>
      <c r="AD403" s="22">
        <f>('Phagosome tracks'!C403-'Phagosome tracks'!AG403)*0.116</f>
        <v>3.8690101010101747</v>
      </c>
      <c r="AE403">
        <f>('Phagosome tracks'!D403-'Phagosome tracks'!AH403)*0.116</f>
        <v>-0.13826262626271921</v>
      </c>
      <c r="AF403" s="1">
        <f>('Phagosome tracks'!E403-'Phagosome tracks'!AI403)*0.5</f>
        <v>-2.5</v>
      </c>
    </row>
    <row r="404" spans="1:32" x14ac:dyDescent="0.2">
      <c r="A404">
        <v>401</v>
      </c>
      <c r="B404" s="8">
        <v>9.2592592592592601E-2</v>
      </c>
      <c r="X404" s="22">
        <f>('Phagosome tracks'!C404-'Phagosome tracks'!AA404)*0.116</f>
        <v>-2.3574949494949111</v>
      </c>
      <c r="Y404">
        <f>('Phagosome tracks'!D404-'Phagosome tracks'!AB404)*0.116</f>
        <v>-1.8770909090910053</v>
      </c>
      <c r="Z404">
        <f>('Phagosome tracks'!E404-'Phagosome tracks'!AC404)*0.5</f>
        <v>-3.5</v>
      </c>
      <c r="AD404" s="22">
        <f>('Phagosome tracks'!C404-'Phagosome tracks'!AG404)*0.116</f>
        <v>3.9065050505050891</v>
      </c>
      <c r="AE404">
        <f>('Phagosome tracks'!D404-'Phagosome tracks'!AH404)*0.116</f>
        <v>-0.17575757575763351</v>
      </c>
      <c r="AF404" s="1">
        <f>('Phagosome tracks'!E404-'Phagosome tracks'!AI404)*0.5</f>
        <v>-2</v>
      </c>
    </row>
    <row r="405" spans="1:32" x14ac:dyDescent="0.2">
      <c r="A405">
        <v>402</v>
      </c>
      <c r="B405" s="8">
        <v>9.28240740740741E-2</v>
      </c>
      <c r="X405" s="22">
        <f>('Phagosome tracks'!C405-'Phagosome tracks'!AA405)*0.116</f>
        <v>-1.5841616161615393</v>
      </c>
      <c r="Y405">
        <f>('Phagosome tracks'!D405-'Phagosome tracks'!AB405)*0.116</f>
        <v>-1.8372525252525447</v>
      </c>
      <c r="Z405">
        <f>('Phagosome tracks'!E405-'Phagosome tracks'!AC405)*0.5</f>
        <v>-3.5</v>
      </c>
      <c r="AD405" s="22">
        <f>('Phagosome tracks'!C405-'Phagosome tracks'!AG405)*0.116</f>
        <v>3.9065050505050891</v>
      </c>
      <c r="AE405">
        <f>('Phagosome tracks'!D405-'Phagosome tracks'!AH405)*0.116</f>
        <v>0.40541414141408372</v>
      </c>
      <c r="AF405" s="1">
        <f>('Phagosome tracks'!E405-'Phagosome tracks'!AI405)*0.5</f>
        <v>-3</v>
      </c>
    </row>
    <row r="406" spans="1:32" x14ac:dyDescent="0.2">
      <c r="A406">
        <v>403</v>
      </c>
      <c r="B406" s="8">
        <v>9.3055555555555503E-2</v>
      </c>
      <c r="X406" s="22">
        <f>('Phagosome tracks'!C406-'Phagosome tracks'!AA406)*0.116</f>
        <v>-2.1090909090908898</v>
      </c>
      <c r="Y406">
        <f>('Phagosome tracks'!D406-'Phagosome tracks'!AB406)*0.116</f>
        <v>-1.6240000000000001</v>
      </c>
      <c r="Z406">
        <f>('Phagosome tracks'!E406-'Phagosome tracks'!AC406)*0.5</f>
        <v>-3</v>
      </c>
      <c r="AD406" s="22">
        <f>('Phagosome tracks'!C406-'Phagosome tracks'!AG406)*0.116</f>
        <v>3.6909090909091105</v>
      </c>
      <c r="AE406">
        <f>('Phagosome tracks'!D406-'Phagosome tracks'!AH406)*0.116</f>
        <v>0.54133333333337186</v>
      </c>
      <c r="AF406" s="1">
        <f>('Phagosome tracks'!E406-'Phagosome tracks'!AI406)*0.5</f>
        <v>-2</v>
      </c>
    </row>
    <row r="407" spans="1:32" x14ac:dyDescent="0.2">
      <c r="A407">
        <v>404</v>
      </c>
      <c r="B407" s="8">
        <v>9.3287037037037002E-2</v>
      </c>
      <c r="X407" s="22">
        <f>('Phagosome tracks'!C407-'Phagosome tracks'!AA407)*0.116</f>
        <v>-1.6404040404040245</v>
      </c>
      <c r="Y407">
        <f>('Phagosome tracks'!D407-'Phagosome tracks'!AB407)*0.116</f>
        <v>-1.7810101010100594</v>
      </c>
      <c r="Z407">
        <f>('Phagosome tracks'!E407-'Phagosome tracks'!AC407)*0.5</f>
        <v>-3.5</v>
      </c>
      <c r="AD407" s="22">
        <f>('Phagosome tracks'!C407-'Phagosome tracks'!AG407)*0.116</f>
        <v>4.2369292929292319</v>
      </c>
      <c r="AE407">
        <f>('Phagosome tracks'!D407-'Phagosome tracks'!AH407)*0.116</f>
        <v>0.38432323232319709</v>
      </c>
      <c r="AF407" s="1">
        <f>('Phagosome tracks'!E407-'Phagosome tracks'!AI407)*0.5</f>
        <v>-2.5</v>
      </c>
    </row>
  </sheetData>
  <mergeCells count="10">
    <mergeCell ref="U2:W2"/>
    <mergeCell ref="X2:Z2"/>
    <mergeCell ref="AA2:AC2"/>
    <mergeCell ref="AD2:AF2"/>
    <mergeCell ref="C2:E2"/>
    <mergeCell ref="F2:H2"/>
    <mergeCell ref="I2:K2"/>
    <mergeCell ref="L2:N2"/>
    <mergeCell ref="O2:Q2"/>
    <mergeCell ref="R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06"/>
  <sheetViews>
    <sheetView topLeftCell="A10" zoomScale="50" zoomScaleNormal="50" workbookViewId="0">
      <selection activeCell="AG23" sqref="AG23"/>
    </sheetView>
  </sheetViews>
  <sheetFormatPr baseColWidth="10" defaultColWidth="8.83203125" defaultRowHeight="16" x14ac:dyDescent="0.2"/>
  <cols>
    <col min="2" max="2" width="10.1640625" style="1" bestFit="1" customWidth="1"/>
    <col min="3" max="3" width="10.1640625" bestFit="1" customWidth="1"/>
    <col min="4" max="4" width="14.5" bestFit="1" customWidth="1"/>
    <col min="6" max="6" width="10.1640625" style="22" bestFit="1" customWidth="1"/>
    <col min="7" max="7" width="14.5" bestFit="1" customWidth="1"/>
    <col min="9" max="9" width="10.1640625" style="22" bestFit="1" customWidth="1"/>
    <col min="10" max="10" width="14.5" bestFit="1" customWidth="1"/>
    <col min="12" max="12" width="10.1640625" style="22" bestFit="1" customWidth="1"/>
    <col min="13" max="13" width="14.5" bestFit="1" customWidth="1"/>
    <col min="15" max="15" width="9.6640625" style="22" bestFit="1" customWidth="1"/>
    <col min="16" max="16" width="14.5" bestFit="1" customWidth="1"/>
    <col min="18" max="18" width="9.6640625" style="22" bestFit="1" customWidth="1"/>
    <col min="19" max="19" width="14.5" bestFit="1" customWidth="1"/>
    <col min="21" max="21" width="9.6640625" style="22" bestFit="1" customWidth="1"/>
    <col min="22" max="22" width="14.5" bestFit="1" customWidth="1"/>
    <col min="24" max="24" width="10.1640625" style="22" bestFit="1" customWidth="1"/>
    <col min="25" max="25" width="14.5" bestFit="1" customWidth="1"/>
    <col min="27" max="27" width="9.6640625" style="22" bestFit="1" customWidth="1"/>
    <col min="28" max="28" width="14.5" bestFit="1" customWidth="1"/>
    <col min="30" max="30" width="10.1640625" style="22" bestFit="1" customWidth="1"/>
    <col min="31" max="31" width="14.5" bestFit="1" customWidth="1"/>
  </cols>
  <sheetData>
    <row r="1" spans="1:34" x14ac:dyDescent="0.2">
      <c r="C1" s="34" t="s">
        <v>34</v>
      </c>
      <c r="D1" s="35"/>
      <c r="E1" s="35"/>
      <c r="F1" s="37" t="s">
        <v>40</v>
      </c>
      <c r="G1" s="37"/>
      <c r="H1" s="37"/>
      <c r="I1" s="37" t="s">
        <v>41</v>
      </c>
      <c r="J1" s="37"/>
      <c r="K1" s="37"/>
      <c r="L1" s="35" t="s">
        <v>42</v>
      </c>
      <c r="M1" s="35"/>
      <c r="N1" s="35"/>
      <c r="O1" s="35" t="s">
        <v>43</v>
      </c>
      <c r="P1" s="35"/>
      <c r="Q1" s="35"/>
      <c r="R1" s="35" t="s">
        <v>38</v>
      </c>
      <c r="S1" s="35"/>
      <c r="T1" s="35"/>
      <c r="U1" s="34" t="s">
        <v>39</v>
      </c>
      <c r="V1" s="35"/>
      <c r="W1" s="35"/>
      <c r="X1" s="35" t="s">
        <v>44</v>
      </c>
      <c r="Y1" s="35"/>
      <c r="Z1" s="35"/>
      <c r="AA1" s="34" t="s">
        <v>45</v>
      </c>
      <c r="AB1" s="35"/>
      <c r="AC1" s="35"/>
      <c r="AD1" s="35" t="s">
        <v>46</v>
      </c>
      <c r="AE1" s="35"/>
      <c r="AF1" s="35"/>
    </row>
    <row r="2" spans="1:34" x14ac:dyDescent="0.2">
      <c r="A2" s="5"/>
      <c r="B2" s="4" t="s">
        <v>8</v>
      </c>
      <c r="C2" s="23" t="s">
        <v>8</v>
      </c>
      <c r="D2" s="5" t="s">
        <v>47</v>
      </c>
      <c r="E2" s="5" t="s">
        <v>48</v>
      </c>
      <c r="F2" s="23" t="s">
        <v>8</v>
      </c>
      <c r="G2" s="5" t="s">
        <v>47</v>
      </c>
      <c r="H2" s="5" t="s">
        <v>48</v>
      </c>
      <c r="I2" s="23" t="s">
        <v>8</v>
      </c>
      <c r="J2" s="5" t="s">
        <v>47</v>
      </c>
      <c r="K2" s="5" t="s">
        <v>48</v>
      </c>
      <c r="L2" s="23" t="s">
        <v>8</v>
      </c>
      <c r="M2" s="5" t="s">
        <v>47</v>
      </c>
      <c r="N2" s="5" t="s">
        <v>48</v>
      </c>
      <c r="O2" s="23" t="s">
        <v>8</v>
      </c>
      <c r="P2" s="5" t="s">
        <v>47</v>
      </c>
      <c r="Q2" s="5" t="s">
        <v>48</v>
      </c>
      <c r="R2" s="23" t="s">
        <v>8</v>
      </c>
      <c r="S2" s="5" t="s">
        <v>47</v>
      </c>
      <c r="T2" s="5" t="s">
        <v>48</v>
      </c>
      <c r="U2" s="23" t="s">
        <v>8</v>
      </c>
      <c r="V2" s="5" t="s">
        <v>47</v>
      </c>
      <c r="W2" s="5" t="s">
        <v>48</v>
      </c>
      <c r="X2" s="23" t="s">
        <v>8</v>
      </c>
      <c r="Y2" s="5" t="s">
        <v>47</v>
      </c>
      <c r="Z2" s="5" t="s">
        <v>48</v>
      </c>
      <c r="AA2" s="23" t="s">
        <v>8</v>
      </c>
      <c r="AB2" s="5" t="s">
        <v>47</v>
      </c>
      <c r="AC2" s="5" t="s">
        <v>48</v>
      </c>
      <c r="AD2" s="23" t="s">
        <v>8</v>
      </c>
      <c r="AE2" s="5" t="s">
        <v>47</v>
      </c>
      <c r="AF2" s="5" t="s">
        <v>48</v>
      </c>
      <c r="AH2" t="s">
        <v>58</v>
      </c>
    </row>
    <row r="3" spans="1:34" x14ac:dyDescent="0.2">
      <c r="A3">
        <v>1</v>
      </c>
      <c r="B3" s="8">
        <v>0</v>
      </c>
      <c r="C3" s="28">
        <v>0</v>
      </c>
      <c r="D3" s="6">
        <f>SQRT((Phagosome_Cellbody!C4^2)+(Phagosome_Cellbody!D4^2)+(Phagosome_Cellbody!E4^2))</f>
        <v>14.018542022779831</v>
      </c>
      <c r="F3" s="26">
        <v>9.9537037037037007E-3</v>
      </c>
      <c r="G3" s="6">
        <f>SQRT((Phagosome_Cellbody!F47^2)+(Phagosome_Cellbody!G47^2)+(Phagosome_Cellbody!H47^2))</f>
        <v>25.565333837488264</v>
      </c>
      <c r="I3" s="26">
        <v>2.19907407407407E-2</v>
      </c>
      <c r="J3" s="6">
        <f>SQRT((Phagosome_Cellbody!I99^2)+(Phagosome_Cellbody!J99^2)+(Phagosome_Cellbody!K99^2))</f>
        <v>17.36889173205936</v>
      </c>
      <c r="L3" s="26">
        <v>3.3333333333333298E-2</v>
      </c>
      <c r="M3" s="6">
        <f>SQRT((Phagosome_Cellbody!L148^2)+(Phagosome_Cellbody!M148^2)+(Phagosome_Cellbody!N148^2))</f>
        <v>21.674148492821704</v>
      </c>
      <c r="O3" s="26">
        <v>4.2361111111111099E-2</v>
      </c>
      <c r="P3" s="6">
        <f>SQRT((Phagosome_Cellbody!O187^2)+(Phagosome_Cellbody!P187^2)+(Phagosome_Cellbody!Q187^2))</f>
        <v>11.299586226446051</v>
      </c>
      <c r="R3" s="26">
        <v>4.9768518518518497E-2</v>
      </c>
      <c r="S3" s="6">
        <f>SQRT((Phagosome_Cellbody!R219^2)+(Phagosome_Cellbody!S219^2)+(Phagosome_Cellbody!T219^2))</f>
        <v>18.388140767594926</v>
      </c>
      <c r="U3" s="26">
        <v>6.0879629629629603E-2</v>
      </c>
      <c r="V3" s="6">
        <f>SQRT((Phagosome_Cellbody!U267^2)+(Phagosome_Cellbody!V267^2)+(Phagosome_Cellbody!W267^2))</f>
        <v>9.1446579912961656</v>
      </c>
      <c r="X3" s="26">
        <v>7.5925925925925897E-2</v>
      </c>
      <c r="Y3" s="6">
        <f>SQRT((Phagosome_Cellbody!X332^2)+(Phagosome_Cellbody!Y332^2)+(Phagosome_Cellbody!Z332^2))</f>
        <v>8.5125951057683498</v>
      </c>
      <c r="AA3" s="26">
        <v>7.7546296296296294E-2</v>
      </c>
      <c r="AB3" s="6">
        <f>SQRT((Phagosome_Cellbody!AA339^2)+(Phagosome_Cellbody!AB339^2)+(Phagosome_Cellbody!AC339^2))</f>
        <v>12.510459394775964</v>
      </c>
      <c r="AD3" s="26">
        <v>8.1712962962963001E-2</v>
      </c>
      <c r="AE3" s="6">
        <f>SQRT((Phagosome_Cellbody!AD357^2)+(Phagosome_Cellbody!AE357^2)+(Phagosome_Cellbody!AF357^2))</f>
        <v>13.081161822290719</v>
      </c>
    </row>
    <row r="4" spans="1:34" x14ac:dyDescent="0.2">
      <c r="A4">
        <v>2</v>
      </c>
      <c r="B4" s="8">
        <v>2.3148148148148146E-4</v>
      </c>
      <c r="C4" s="28">
        <v>2.3148148148148146E-4</v>
      </c>
      <c r="D4" s="6">
        <f>SQRT((Phagosome_Cellbody!C5^2)+(Phagosome_Cellbody!D5^2)+(Phagosome_Cellbody!E5^2))</f>
        <v>13.505951494721758</v>
      </c>
      <c r="F4" s="26">
        <v>1.01851851851852E-2</v>
      </c>
      <c r="G4" s="6">
        <f>SQRT((Phagosome_Cellbody!F48^2)+(Phagosome_Cellbody!G48^2)+(Phagosome_Cellbody!H48^2))</f>
        <v>25.552782923022484</v>
      </c>
      <c r="I4" s="26">
        <v>2.2222222222222199E-2</v>
      </c>
      <c r="J4" s="6">
        <f>SQRT((Phagosome_Cellbody!I100^2)+(Phagosome_Cellbody!J100^2)+(Phagosome_Cellbody!K100^2))</f>
        <v>16.494683695731212</v>
      </c>
      <c r="L4" s="27">
        <v>3.3564814814814797E-2</v>
      </c>
      <c r="M4" s="6">
        <f>SQRT((Phagosome_Cellbody!L149^2)+(Phagosome_Cellbody!M149^2)+(Phagosome_Cellbody!N149^2))</f>
        <v>22.048383362253247</v>
      </c>
      <c r="O4" s="26">
        <v>4.2592592592592599E-2</v>
      </c>
      <c r="P4" s="6">
        <f>SQRT((Phagosome_Cellbody!O188^2)+(Phagosome_Cellbody!P188^2)+(Phagosome_Cellbody!Q188^2))</f>
        <v>11.29526626512186</v>
      </c>
      <c r="R4" s="26">
        <v>0.05</v>
      </c>
      <c r="S4" s="6">
        <f>SQRT((Phagosome_Cellbody!R220^2)+(Phagosome_Cellbody!S220^2)+(Phagosome_Cellbody!T220^2))</f>
        <v>17.867385308930292</v>
      </c>
      <c r="U4" s="26">
        <v>6.1111111111111102E-2</v>
      </c>
      <c r="V4" s="6">
        <f>SQRT((Phagosome_Cellbody!U268^2)+(Phagosome_Cellbody!V268^2)+(Phagosome_Cellbody!W268^2))</f>
        <v>8.4133676702944555</v>
      </c>
      <c r="X4" s="26">
        <v>7.6157407407407396E-2</v>
      </c>
      <c r="Y4" s="6">
        <f>SQRT((Phagosome_Cellbody!X333^2)+(Phagosome_Cellbody!Y333^2)+(Phagosome_Cellbody!Z333^2))</f>
        <v>9.2393790449693682</v>
      </c>
      <c r="AA4" s="26">
        <v>7.7777777777777807E-2</v>
      </c>
      <c r="AB4" s="6">
        <f>SQRT((Phagosome_Cellbody!AA340^2)+(Phagosome_Cellbody!AB340^2)+(Phagosome_Cellbody!AC340^2))</f>
        <v>11.748781919439582</v>
      </c>
      <c r="AD4" s="26">
        <v>8.1944444444444403E-2</v>
      </c>
      <c r="AE4" s="6">
        <f>SQRT((Phagosome_Cellbody!AD358^2)+(Phagosome_Cellbody!AE358^2)+(Phagosome_Cellbody!AF358^2))</f>
        <v>12.948099148840662</v>
      </c>
    </row>
    <row r="5" spans="1:34" x14ac:dyDescent="0.2">
      <c r="A5">
        <v>3</v>
      </c>
      <c r="B5" s="8">
        <v>4.6296296296296293E-4</v>
      </c>
      <c r="C5" s="28">
        <v>4.6296296296296293E-4</v>
      </c>
      <c r="D5" s="6">
        <f>SQRT((Phagosome_Cellbody!C6^2)+(Phagosome_Cellbody!D6^2)+(Phagosome_Cellbody!E6^2))</f>
        <v>14.366571770761645</v>
      </c>
      <c r="F5" s="26">
        <v>1.0416666666666701E-2</v>
      </c>
      <c r="G5" s="6">
        <f>SQRT((Phagosome_Cellbody!F49^2)+(Phagosome_Cellbody!G49^2)+(Phagosome_Cellbody!H49^2))</f>
        <v>25.480298698754975</v>
      </c>
      <c r="I5" s="26">
        <v>2.2453703703703701E-2</v>
      </c>
      <c r="J5" s="6">
        <f>SQRT((Phagosome_Cellbody!I101^2)+(Phagosome_Cellbody!J101^2)+(Phagosome_Cellbody!K101^2))</f>
        <v>16.740630812487321</v>
      </c>
      <c r="L5" s="26">
        <v>3.3796296296296303E-2</v>
      </c>
      <c r="M5" s="6">
        <f>SQRT((Phagosome_Cellbody!L150^2)+(Phagosome_Cellbody!M150^2)+(Phagosome_Cellbody!N150^2))</f>
        <v>21.800018797137586</v>
      </c>
      <c r="O5" s="26">
        <v>4.2824074074074098E-2</v>
      </c>
      <c r="P5" s="6">
        <f>SQRT((Phagosome_Cellbody!O189^2)+(Phagosome_Cellbody!P189^2)+(Phagosome_Cellbody!Q189^2))</f>
        <v>10.414009709147624</v>
      </c>
      <c r="R5" s="26">
        <v>5.0231481481481502E-2</v>
      </c>
      <c r="S5" s="6">
        <f>SQRT((Phagosome_Cellbody!R221^2)+(Phagosome_Cellbody!S221^2)+(Phagosome_Cellbody!T221^2))</f>
        <v>17.791004018885499</v>
      </c>
      <c r="U5" s="26">
        <v>6.1342592592592601E-2</v>
      </c>
      <c r="V5" s="6">
        <f>SQRT((Phagosome_Cellbody!U269^2)+(Phagosome_Cellbody!V269^2)+(Phagosome_Cellbody!W269^2))</f>
        <v>8.1127740152319081</v>
      </c>
      <c r="X5" s="26">
        <v>7.6388888888888895E-2</v>
      </c>
      <c r="Y5" s="6">
        <f>SQRT((Phagosome_Cellbody!X334^2)+(Phagosome_Cellbody!Y334^2)+(Phagosome_Cellbody!Z334^2))</f>
        <v>8.4060354680292964</v>
      </c>
      <c r="AA5" s="26">
        <v>7.8009259259259306E-2</v>
      </c>
      <c r="AB5" s="6">
        <f>SQRT((Phagosome_Cellbody!AA341^2)+(Phagosome_Cellbody!AB341^2)+(Phagosome_Cellbody!AC341^2))</f>
        <v>11.295218230147022</v>
      </c>
      <c r="AD5" s="26">
        <v>8.2175925925925902E-2</v>
      </c>
      <c r="AE5" s="6">
        <f>SQRT((Phagosome_Cellbody!AD359^2)+(Phagosome_Cellbody!AE359^2)+(Phagosome_Cellbody!AF359^2))</f>
        <v>10.941564956064926</v>
      </c>
    </row>
    <row r="6" spans="1:34" x14ac:dyDescent="0.2">
      <c r="A6">
        <v>4</v>
      </c>
      <c r="B6" s="8">
        <v>6.9444444444444404E-4</v>
      </c>
      <c r="C6" s="28">
        <v>6.9444444444444404E-4</v>
      </c>
      <c r="D6" s="6">
        <f>SQRT((Phagosome_Cellbody!C7^2)+(Phagosome_Cellbody!D7^2)+(Phagosome_Cellbody!E7^2))</f>
        <v>13.182529179014022</v>
      </c>
      <c r="E6" t="s">
        <v>17</v>
      </c>
      <c r="F6" s="26">
        <v>1.0648148148148099E-2</v>
      </c>
      <c r="G6" s="6">
        <f>SQRT((Phagosome_Cellbody!F50^2)+(Phagosome_Cellbody!G50^2)+(Phagosome_Cellbody!H50^2))</f>
        <v>25.149084586830455</v>
      </c>
      <c r="I6" s="26">
        <v>2.2685185185185201E-2</v>
      </c>
      <c r="J6" s="6">
        <f>SQRT((Phagosome_Cellbody!I102^2)+(Phagosome_Cellbody!J102^2)+(Phagosome_Cellbody!K102^2))</f>
        <v>15.307189538107693</v>
      </c>
      <c r="L6" s="26">
        <v>3.4027777777777803E-2</v>
      </c>
      <c r="M6" s="6">
        <f>SQRT((Phagosome_Cellbody!L151^2)+(Phagosome_Cellbody!M151^2)+(Phagosome_Cellbody!N151^2))</f>
        <v>22.067362123985529</v>
      </c>
      <c r="O6" s="26">
        <v>4.3055555555555597E-2</v>
      </c>
      <c r="P6" s="6">
        <f>SQRT((Phagosome_Cellbody!O190^2)+(Phagosome_Cellbody!P190^2)+(Phagosome_Cellbody!Q190^2))</f>
        <v>9.7882799760166037</v>
      </c>
      <c r="R6" s="26">
        <v>5.0462962962963001E-2</v>
      </c>
      <c r="S6" s="6">
        <f>SQRT((Phagosome_Cellbody!R222^2)+(Phagosome_Cellbody!S222^2)+(Phagosome_Cellbody!T222^2))</f>
        <v>18.152297387505659</v>
      </c>
      <c r="U6" s="26">
        <v>6.15740740740741E-2</v>
      </c>
      <c r="V6" s="6">
        <f>SQRT((Phagosome_Cellbody!U270^2)+(Phagosome_Cellbody!V270^2)+(Phagosome_Cellbody!W270^2))</f>
        <v>7.977840532096157</v>
      </c>
      <c r="X6" s="27">
        <v>7.6620370370370394E-2</v>
      </c>
      <c r="Y6" s="6">
        <f>SQRT((Phagosome_Cellbody!X335^2)+(Phagosome_Cellbody!Y335^2)+(Phagosome_Cellbody!Z335^2))</f>
        <v>8.5786226854232925</v>
      </c>
      <c r="AA6" s="26">
        <v>7.8240740740740694E-2</v>
      </c>
      <c r="AB6" s="6">
        <f>SQRT((Phagosome_Cellbody!AA342^2)+(Phagosome_Cellbody!AB342^2)+(Phagosome_Cellbody!AC342^2))</f>
        <v>10.895855477842064</v>
      </c>
      <c r="AD6" s="26">
        <v>8.2407407407407401E-2</v>
      </c>
      <c r="AE6" s="6">
        <f>SQRT((Phagosome_Cellbody!AD360^2)+(Phagosome_Cellbody!AE360^2)+(Phagosome_Cellbody!AF360^2))</f>
        <v>10.193623793702935</v>
      </c>
    </row>
    <row r="7" spans="1:34" x14ac:dyDescent="0.2">
      <c r="A7">
        <v>5</v>
      </c>
      <c r="B7" s="8">
        <v>9.2592592592592596E-4</v>
      </c>
      <c r="C7" s="28">
        <v>9.2592592592592596E-4</v>
      </c>
      <c r="D7" s="6">
        <f>SQRT((Phagosome_Cellbody!C8^2)+(Phagosome_Cellbody!D8^2)+(Phagosome_Cellbody!E8^2))</f>
        <v>13.018694882531248</v>
      </c>
      <c r="E7" t="s">
        <v>17</v>
      </c>
      <c r="F7" s="26">
        <v>1.08796296296296E-2</v>
      </c>
      <c r="G7" s="6">
        <f>SQRT((Phagosome_Cellbody!F51^2)+(Phagosome_Cellbody!G51^2)+(Phagosome_Cellbody!H51^2))</f>
        <v>24.735089937621442</v>
      </c>
      <c r="I7" s="26">
        <v>2.29166666666667E-2</v>
      </c>
      <c r="J7" s="6">
        <f>SQRT((Phagosome_Cellbody!I103^2)+(Phagosome_Cellbody!J103^2)+(Phagosome_Cellbody!K103^2))</f>
        <v>15.32280937397281</v>
      </c>
      <c r="L7" s="26">
        <v>3.4259259259259302E-2</v>
      </c>
      <c r="M7" s="6">
        <f>SQRT((Phagosome_Cellbody!L152^2)+(Phagosome_Cellbody!M152^2)+(Phagosome_Cellbody!N152^2))</f>
        <v>21.971623922181418</v>
      </c>
      <c r="O7" s="26">
        <v>4.3287037037036999E-2</v>
      </c>
      <c r="P7" s="6">
        <f>SQRT((Phagosome_Cellbody!O191^2)+(Phagosome_Cellbody!P191^2)+(Phagosome_Cellbody!Q191^2))</f>
        <v>9.9982672276528035</v>
      </c>
      <c r="R7" s="26">
        <v>5.06944444444445E-2</v>
      </c>
      <c r="S7" s="6">
        <f>SQRT((Phagosome_Cellbody!R223^2)+(Phagosome_Cellbody!S223^2)+(Phagosome_Cellbody!T223^2))</f>
        <v>17.666913457395761</v>
      </c>
      <c r="U7" s="26">
        <v>6.18055555555556E-2</v>
      </c>
      <c r="V7" s="6">
        <f>SQRT((Phagosome_Cellbody!U271^2)+(Phagosome_Cellbody!V271^2)+(Phagosome_Cellbody!W271^2))</f>
        <v>7.7101123784864347</v>
      </c>
      <c r="X7" s="26">
        <v>7.6851851851851893E-2</v>
      </c>
      <c r="Y7" s="6">
        <f>SQRT((Phagosome_Cellbody!X336^2)+(Phagosome_Cellbody!Y336^2)+(Phagosome_Cellbody!Z336^2))</f>
        <v>7.4320478455162862</v>
      </c>
      <c r="AA7" s="26">
        <v>7.8472222222222193E-2</v>
      </c>
      <c r="AB7" s="6">
        <f>SQRT((Phagosome_Cellbody!AA343^2)+(Phagosome_Cellbody!AB343^2)+(Phagosome_Cellbody!AC343^2))</f>
        <v>10.145739627273551</v>
      </c>
      <c r="AD7" s="26">
        <v>8.2638888888888901E-2</v>
      </c>
      <c r="AE7" s="6">
        <f>SQRT((Phagosome_Cellbody!AD361^2)+(Phagosome_Cellbody!AE361^2)+(Phagosome_Cellbody!AF361^2))</f>
        <v>10.46293844529875</v>
      </c>
    </row>
    <row r="8" spans="1:34" x14ac:dyDescent="0.2">
      <c r="A8">
        <v>6</v>
      </c>
      <c r="B8" s="8">
        <v>1.1574074074074099E-3</v>
      </c>
      <c r="C8" s="28">
        <v>1.1574074074074099E-3</v>
      </c>
      <c r="D8" s="6">
        <f>SQRT((Phagosome_Cellbody!C9^2)+(Phagosome_Cellbody!D9^2)+(Phagosome_Cellbody!E9^2))</f>
        <v>13.134814840297151</v>
      </c>
      <c r="E8" t="s">
        <v>17</v>
      </c>
      <c r="F8" s="26">
        <v>1.1111111111111099E-2</v>
      </c>
      <c r="G8" s="6">
        <f>SQRT((Phagosome_Cellbody!F52^2)+(Phagosome_Cellbody!G52^2)+(Phagosome_Cellbody!H52^2))</f>
        <v>24.596239531910403</v>
      </c>
      <c r="I8" s="26">
        <v>2.3148148148148098E-2</v>
      </c>
      <c r="J8" s="6">
        <f>SQRT((Phagosome_Cellbody!I104^2)+(Phagosome_Cellbody!J104^2)+(Phagosome_Cellbody!K104^2))</f>
        <v>15.333399246235077</v>
      </c>
      <c r="L8" s="26">
        <v>3.4490740740740697E-2</v>
      </c>
      <c r="M8" s="6">
        <f>SQRT((Phagosome_Cellbody!L153^2)+(Phagosome_Cellbody!M153^2)+(Phagosome_Cellbody!N153^2))</f>
        <v>21.953843945878781</v>
      </c>
      <c r="O8" s="26">
        <v>4.3518518518518498E-2</v>
      </c>
      <c r="P8" s="6">
        <f>SQRT((Phagosome_Cellbody!O192^2)+(Phagosome_Cellbody!P192^2)+(Phagosome_Cellbody!Q192^2))</f>
        <v>8.7795029978289705</v>
      </c>
      <c r="R8" s="26">
        <v>5.0925925925925999E-2</v>
      </c>
      <c r="S8" s="6">
        <f>SQRT((Phagosome_Cellbody!R224^2)+(Phagosome_Cellbody!S224^2)+(Phagosome_Cellbody!T224^2))</f>
        <v>17.271708144309986</v>
      </c>
      <c r="U8" s="26">
        <v>6.2037037037037002E-2</v>
      </c>
      <c r="V8" s="6">
        <f>SQRT((Phagosome_Cellbody!U272^2)+(Phagosome_Cellbody!V272^2)+(Phagosome_Cellbody!W272^2))</f>
        <v>6.7288465579176355</v>
      </c>
      <c r="X8" s="26">
        <v>7.7083333333333295E-2</v>
      </c>
      <c r="Y8" s="6">
        <f>SQRT((Phagosome_Cellbody!X337^2)+(Phagosome_Cellbody!Y337^2)+(Phagosome_Cellbody!Z337^2))</f>
        <v>8.0555895582069592</v>
      </c>
      <c r="AA8" s="26">
        <v>7.8703703703703706E-2</v>
      </c>
      <c r="AB8" s="6">
        <f>SQRT((Phagosome_Cellbody!AA344^2)+(Phagosome_Cellbody!AB344^2)+(Phagosome_Cellbody!AC344^2))</f>
        <v>10.138707317945958</v>
      </c>
      <c r="AD8" s="26">
        <v>8.28703703703704E-2</v>
      </c>
      <c r="AE8" s="6">
        <f>SQRT((Phagosome_Cellbody!AD362^2)+(Phagosome_Cellbody!AE362^2)+(Phagosome_Cellbody!AF362^2))</f>
        <v>10.101117320804658</v>
      </c>
    </row>
    <row r="9" spans="1:34" x14ac:dyDescent="0.2">
      <c r="A9">
        <v>7</v>
      </c>
      <c r="B9" s="8">
        <v>1.38888888888889E-3</v>
      </c>
      <c r="C9" s="28">
        <v>1.38888888888889E-3</v>
      </c>
      <c r="D9" s="6">
        <f>SQRT((Phagosome_Cellbody!C10^2)+(Phagosome_Cellbody!D10^2)+(Phagosome_Cellbody!E10^2))</f>
        <v>13.078255982949583</v>
      </c>
      <c r="E9" t="s">
        <v>17</v>
      </c>
      <c r="F9" s="26">
        <v>1.13425925925926E-2</v>
      </c>
      <c r="G9" s="6">
        <f>SQRT((Phagosome_Cellbody!F53^2)+(Phagosome_Cellbody!G53^2)+(Phagosome_Cellbody!H53^2))</f>
        <v>23.636333622436233</v>
      </c>
      <c r="I9" s="26">
        <v>2.3379629629629601E-2</v>
      </c>
      <c r="J9" s="6">
        <f>SQRT((Phagosome_Cellbody!I105^2)+(Phagosome_Cellbody!J105^2)+(Phagosome_Cellbody!K105^2))</f>
        <v>15.428466215984587</v>
      </c>
      <c r="L9" s="26">
        <v>3.4722222222222203E-2</v>
      </c>
      <c r="M9" s="6">
        <f>SQRT((Phagosome_Cellbody!L154^2)+(Phagosome_Cellbody!M154^2)+(Phagosome_Cellbody!N154^2))</f>
        <v>22.697933141343185</v>
      </c>
      <c r="O9" s="26">
        <v>4.3749999999999997E-2</v>
      </c>
      <c r="P9" s="6">
        <f>SQRT((Phagosome_Cellbody!O193^2)+(Phagosome_Cellbody!P193^2)+(Phagosome_Cellbody!Q193^2))</f>
        <v>8.7426666666666346</v>
      </c>
      <c r="R9" s="26">
        <v>5.1157407407407499E-2</v>
      </c>
      <c r="S9" s="6">
        <f>SQRT((Phagosome_Cellbody!R225^2)+(Phagosome_Cellbody!S225^2)+(Phagosome_Cellbody!T225^2))</f>
        <v>17.036554685603509</v>
      </c>
      <c r="U9" s="26">
        <v>6.2268518518518501E-2</v>
      </c>
      <c r="V9" s="6">
        <f>SQRT((Phagosome_Cellbody!U273^2)+(Phagosome_Cellbody!V273^2)+(Phagosome_Cellbody!W273^2))</f>
        <v>5.9490631942255101</v>
      </c>
      <c r="X9" s="26">
        <v>7.7314814814814795E-2</v>
      </c>
      <c r="Y9" s="6">
        <f>SQRT((Phagosome_Cellbody!X338^2)+(Phagosome_Cellbody!Y338^2)+(Phagosome_Cellbody!Z338^2))</f>
        <v>7.6472790453246402</v>
      </c>
      <c r="AA9" s="26">
        <v>7.8935185185185205E-2</v>
      </c>
      <c r="AB9" s="6">
        <f>SQRT((Phagosome_Cellbody!AA345^2)+(Phagosome_Cellbody!AB345^2)+(Phagosome_Cellbody!AC345^2))</f>
        <v>10.181372270258192</v>
      </c>
      <c r="AD9" s="26">
        <v>8.3101851851851802E-2</v>
      </c>
      <c r="AE9" s="6">
        <f>SQRT((Phagosome_Cellbody!AD363^2)+(Phagosome_Cellbody!AE363^2)+(Phagosome_Cellbody!AF363^2))</f>
        <v>8.2567969760954316</v>
      </c>
    </row>
    <row r="10" spans="1:34" x14ac:dyDescent="0.2">
      <c r="A10">
        <v>8</v>
      </c>
      <c r="B10" s="8">
        <v>1.6203703703703701E-3</v>
      </c>
      <c r="C10" s="28">
        <v>1.6203703703703701E-3</v>
      </c>
      <c r="D10" s="6">
        <f>SQRT((Phagosome_Cellbody!C11^2)+(Phagosome_Cellbody!D11^2)+(Phagosome_Cellbody!E11^2))</f>
        <v>13.003735429141615</v>
      </c>
      <c r="E10" t="s">
        <v>17</v>
      </c>
      <c r="F10" s="26">
        <v>1.1574074074074099E-2</v>
      </c>
      <c r="G10" s="6">
        <f>SQRT((Phagosome_Cellbody!F54^2)+(Phagosome_Cellbody!G54^2)+(Phagosome_Cellbody!H54^2))</f>
        <v>23.62773862316158</v>
      </c>
      <c r="I10" s="26">
        <v>2.36111111111111E-2</v>
      </c>
      <c r="J10" s="6">
        <f>SQRT((Phagosome_Cellbody!I106^2)+(Phagosome_Cellbody!J106^2)+(Phagosome_Cellbody!K106^2))</f>
        <v>14.573526134741723</v>
      </c>
      <c r="L10" s="26">
        <v>3.4953703703703702E-2</v>
      </c>
      <c r="M10" s="6">
        <f>SQRT((Phagosome_Cellbody!L155^2)+(Phagosome_Cellbody!M155^2)+(Phagosome_Cellbody!N155^2))</f>
        <v>22.432239695977248</v>
      </c>
      <c r="O10" s="26">
        <v>4.3981481481481503E-2</v>
      </c>
      <c r="P10" s="6">
        <f>SQRT((Phagosome_Cellbody!O194^2)+(Phagosome_Cellbody!P194^2)+(Phagosome_Cellbody!Q194^2))</f>
        <v>9.4141608701406803</v>
      </c>
      <c r="R10" s="26">
        <v>5.1388888888888998E-2</v>
      </c>
      <c r="S10" s="6">
        <f>SQRT((Phagosome_Cellbody!R226^2)+(Phagosome_Cellbody!S226^2)+(Phagosome_Cellbody!T226^2))</f>
        <v>17.197202098015826</v>
      </c>
      <c r="U10" s="26">
        <v>6.25E-2</v>
      </c>
      <c r="V10" s="6">
        <f>SQRT((Phagosome_Cellbody!U274^2)+(Phagosome_Cellbody!V274^2)+(Phagosome_Cellbody!W274^2))</f>
        <v>6.2830203635582764</v>
      </c>
      <c r="X10" s="26">
        <v>7.7546296296296294E-2</v>
      </c>
      <c r="Y10" s="6">
        <f>SQRT((Phagosome_Cellbody!X339^2)+(Phagosome_Cellbody!Y339^2)+(Phagosome_Cellbody!Z339^2))</f>
        <v>7.9622901992979038</v>
      </c>
      <c r="AA10" s="26">
        <v>7.9166666666666705E-2</v>
      </c>
      <c r="AB10" s="6">
        <f>SQRT((Phagosome_Cellbody!AA346^2)+(Phagosome_Cellbody!AB346^2)+(Phagosome_Cellbody!AC346^2))</f>
        <v>9.8188568737461406</v>
      </c>
      <c r="AD10" s="26">
        <v>8.3333333333333301E-2</v>
      </c>
      <c r="AE10" s="6">
        <f>SQRT((Phagosome_Cellbody!AD364^2)+(Phagosome_Cellbody!AE364^2)+(Phagosome_Cellbody!AF364^2))</f>
        <v>7.2542857732088271</v>
      </c>
    </row>
    <row r="11" spans="1:34" x14ac:dyDescent="0.2">
      <c r="A11">
        <v>9</v>
      </c>
      <c r="B11" s="8">
        <v>1.85185185185185E-3</v>
      </c>
      <c r="C11" s="28">
        <v>1.85185185185185E-3</v>
      </c>
      <c r="D11" s="6">
        <f>SQRT((Phagosome_Cellbody!C12^2)+(Phagosome_Cellbody!D12^2)+(Phagosome_Cellbody!E12^2))</f>
        <v>13.242268905960845</v>
      </c>
      <c r="E11" t="s">
        <v>17</v>
      </c>
      <c r="F11" s="26">
        <v>1.18055555555556E-2</v>
      </c>
      <c r="G11" s="6">
        <f>SQRT((Phagosome_Cellbody!F55^2)+(Phagosome_Cellbody!G55^2)+(Phagosome_Cellbody!H55^2))</f>
        <v>23.248797053706806</v>
      </c>
      <c r="I11" s="26">
        <v>2.3842592592592599E-2</v>
      </c>
      <c r="J11" s="6">
        <f>SQRT((Phagosome_Cellbody!I107^2)+(Phagosome_Cellbody!J107^2)+(Phagosome_Cellbody!K107^2))</f>
        <v>13.543204610102846</v>
      </c>
      <c r="L11" s="26">
        <v>3.5185185185185201E-2</v>
      </c>
      <c r="M11" s="6">
        <f>SQRT((Phagosome_Cellbody!L156^2)+(Phagosome_Cellbody!M156^2)+(Phagosome_Cellbody!N156^2))</f>
        <v>22.132636013111657</v>
      </c>
      <c r="O11" s="26">
        <v>4.4212962962963002E-2</v>
      </c>
      <c r="P11" s="6">
        <f>SQRT((Phagosome_Cellbody!O195^2)+(Phagosome_Cellbody!P195^2)+(Phagosome_Cellbody!Q195^2))</f>
        <v>9.2171771046116611</v>
      </c>
      <c r="R11" s="26">
        <v>5.1620370370370497E-2</v>
      </c>
      <c r="S11" s="6">
        <f>SQRT((Phagosome_Cellbody!R227^2)+(Phagosome_Cellbody!S227^2)+(Phagosome_Cellbody!T227^2))</f>
        <v>17.963793709694063</v>
      </c>
      <c r="U11" s="26">
        <v>6.2731481481481499E-2</v>
      </c>
      <c r="V11" s="6">
        <f>SQRT((Phagosome_Cellbody!U275^2)+(Phagosome_Cellbody!V275^2)+(Phagosome_Cellbody!W275^2))</f>
        <v>6.293454236126836</v>
      </c>
      <c r="X11" s="26">
        <v>7.7777777777777807E-2</v>
      </c>
      <c r="Y11" s="6">
        <f>SQRT((Phagosome_Cellbody!X340^2)+(Phagosome_Cellbody!Y340^2)+(Phagosome_Cellbody!Z340^2))</f>
        <v>7.6526171424730984</v>
      </c>
      <c r="AA11" s="26">
        <v>7.9398148148148107E-2</v>
      </c>
      <c r="AB11" s="6">
        <f>SQRT((Phagosome_Cellbody!AA347^2)+(Phagosome_Cellbody!AB347^2)+(Phagosome_Cellbody!AC347^2))</f>
        <v>10.022159771275367</v>
      </c>
      <c r="AD11" s="26">
        <v>8.35648148148148E-2</v>
      </c>
      <c r="AE11" s="6">
        <f>SQRT((Phagosome_Cellbody!AD365^2)+(Phagosome_Cellbody!AE365^2)+(Phagosome_Cellbody!AF365^2))</f>
        <v>5.5640637891022457</v>
      </c>
    </row>
    <row r="12" spans="1:34" x14ac:dyDescent="0.2">
      <c r="A12">
        <v>10</v>
      </c>
      <c r="B12" s="8">
        <v>2.0833333333333298E-3</v>
      </c>
      <c r="C12" s="28">
        <v>2.0833333333333298E-3</v>
      </c>
      <c r="D12" s="6">
        <f>SQRT((Phagosome_Cellbody!C13^2)+(Phagosome_Cellbody!D13^2)+(Phagosome_Cellbody!E13^2))</f>
        <v>13.081033564329422</v>
      </c>
      <c r="E12" t="s">
        <v>17</v>
      </c>
      <c r="F12" s="26">
        <v>1.2037037037037001E-2</v>
      </c>
      <c r="G12" s="6">
        <f>SQRT((Phagosome_Cellbody!F56^2)+(Phagosome_Cellbody!G56^2)+(Phagosome_Cellbody!H56^2))</f>
        <v>22.478341111192119</v>
      </c>
      <c r="I12" s="26">
        <v>2.4074074074074098E-2</v>
      </c>
      <c r="J12" s="6">
        <f>SQRT((Phagosome_Cellbody!I108^2)+(Phagosome_Cellbody!J108^2)+(Phagosome_Cellbody!K108^2))</f>
        <v>12.737988468444419</v>
      </c>
      <c r="L12" s="26">
        <v>3.54166666666667E-2</v>
      </c>
      <c r="M12" s="6">
        <f>SQRT((Phagosome_Cellbody!L157^2)+(Phagosome_Cellbody!M157^2)+(Phagosome_Cellbody!N157^2))</f>
        <v>22.237902419068217</v>
      </c>
      <c r="O12" s="26">
        <v>4.4444444444444398E-2</v>
      </c>
      <c r="P12" s="6">
        <f>SQRT((Phagosome_Cellbody!O196^2)+(Phagosome_Cellbody!P196^2)+(Phagosome_Cellbody!Q196^2))</f>
        <v>8.1955648710479103</v>
      </c>
      <c r="R12" s="26">
        <v>5.1851851851852003E-2</v>
      </c>
      <c r="S12" s="6">
        <f>SQRT((Phagosome_Cellbody!R228^2)+(Phagosome_Cellbody!S228^2)+(Phagosome_Cellbody!T228^2))</f>
        <v>17.469598786972107</v>
      </c>
      <c r="U12" s="26">
        <v>6.2962962962962998E-2</v>
      </c>
      <c r="V12" s="6">
        <f>SQRT((Phagosome_Cellbody!U276^2)+(Phagosome_Cellbody!V276^2)+(Phagosome_Cellbody!W276^2))</f>
        <v>6.3464459345369049</v>
      </c>
      <c r="X12" s="26">
        <v>7.8009259259259306E-2</v>
      </c>
      <c r="Y12" s="6">
        <f>SQRT((Phagosome_Cellbody!X341^2)+(Phagosome_Cellbody!Y341^2)+(Phagosome_Cellbody!Z341^2))</f>
        <v>7.3912691718691672</v>
      </c>
      <c r="AA12" s="26">
        <v>7.9629629629629606E-2</v>
      </c>
      <c r="AB12" s="6">
        <f>SQRT((Phagosome_Cellbody!AA348^2)+(Phagosome_Cellbody!AB348^2)+(Phagosome_Cellbody!AC348^2))</f>
        <v>8.8529743021708942</v>
      </c>
      <c r="AD12" s="26">
        <v>8.3796296296296299E-2</v>
      </c>
      <c r="AE12" s="6">
        <f>SQRT((Phagosome_Cellbody!AD366^2)+(Phagosome_Cellbody!AE366^2)+(Phagosome_Cellbody!AF366^2))</f>
        <v>5.5490706153933544</v>
      </c>
    </row>
    <row r="13" spans="1:34" x14ac:dyDescent="0.2">
      <c r="A13">
        <v>11</v>
      </c>
      <c r="B13" s="8">
        <v>2.3148148148148099E-3</v>
      </c>
      <c r="C13" s="28">
        <v>2.3148148148148099E-3</v>
      </c>
      <c r="D13" s="6">
        <f>SQRT((Phagosome_Cellbody!C14^2)+(Phagosome_Cellbody!D14^2)+(Phagosome_Cellbody!E14^2))</f>
        <v>12.947078434921139</v>
      </c>
      <c r="E13" t="s">
        <v>17</v>
      </c>
      <c r="F13" s="26">
        <v>1.22685185185185E-2</v>
      </c>
      <c r="G13" s="6">
        <f>SQRT((Phagosome_Cellbody!F57^2)+(Phagosome_Cellbody!G57^2)+(Phagosome_Cellbody!H57^2))</f>
        <v>21.745307182112686</v>
      </c>
      <c r="I13" s="26">
        <v>2.4305555555555601E-2</v>
      </c>
      <c r="J13" s="6">
        <f>SQRT((Phagosome_Cellbody!I109^2)+(Phagosome_Cellbody!J109^2)+(Phagosome_Cellbody!K109^2))</f>
        <v>13.019043009718033</v>
      </c>
      <c r="L13" s="26">
        <v>3.5648148148148102E-2</v>
      </c>
      <c r="M13" s="6">
        <f>SQRT((Phagosome_Cellbody!L158^2)+(Phagosome_Cellbody!M158^2)+(Phagosome_Cellbody!N158^2))</f>
        <v>22.602406322238167</v>
      </c>
      <c r="O13" s="26">
        <v>4.4675925925925897E-2</v>
      </c>
      <c r="P13" s="6">
        <f>SQRT((Phagosome_Cellbody!O197^2)+(Phagosome_Cellbody!P197^2)+(Phagosome_Cellbody!Q197^2))</f>
        <v>9.2923557592009249</v>
      </c>
      <c r="R13" s="26">
        <v>5.2083333333333599E-2</v>
      </c>
      <c r="S13" s="6">
        <f>SQRT((Phagosome_Cellbody!R229^2)+(Phagosome_Cellbody!S229^2)+(Phagosome_Cellbody!T229^2))</f>
        <v>17.447917061293602</v>
      </c>
      <c r="U13" s="26">
        <v>6.31944444444444E-2</v>
      </c>
      <c r="V13" s="6">
        <f>SQRT((Phagosome_Cellbody!U277^2)+(Phagosome_Cellbody!V277^2)+(Phagosome_Cellbody!W277^2))</f>
        <v>5.6085612336063075</v>
      </c>
      <c r="X13" s="26">
        <v>7.8240740740740694E-2</v>
      </c>
      <c r="Y13" s="6">
        <f>SQRT((Phagosome_Cellbody!X342^2)+(Phagosome_Cellbody!Y342^2)+(Phagosome_Cellbody!Z342^2))</f>
        <v>7.5821244898251656</v>
      </c>
      <c r="AA13" s="26">
        <v>7.9861111111111105E-2</v>
      </c>
      <c r="AB13" s="6">
        <f>SQRT((Phagosome_Cellbody!AA349^2)+(Phagosome_Cellbody!AB349^2)+(Phagosome_Cellbody!AC349^2))</f>
        <v>7.4842138874643585</v>
      </c>
      <c r="AD13" s="26">
        <v>8.4027777777777798E-2</v>
      </c>
      <c r="AE13" s="6">
        <f>SQRT((Phagosome_Cellbody!AD367^2)+(Phagosome_Cellbody!AE367^2)+(Phagosome_Cellbody!AF367^2))</f>
        <v>5.634589115830388</v>
      </c>
    </row>
    <row r="14" spans="1:34" x14ac:dyDescent="0.2">
      <c r="A14">
        <v>12</v>
      </c>
      <c r="B14" s="8">
        <v>2.5462962962963E-3</v>
      </c>
      <c r="C14" s="28">
        <v>2.5462962962963E-3</v>
      </c>
      <c r="D14" s="6">
        <f>SQRT((Phagosome_Cellbody!C15^2)+(Phagosome_Cellbody!D15^2)+(Phagosome_Cellbody!E15^2))</f>
        <v>12.936971344003082</v>
      </c>
      <c r="E14" t="s">
        <v>17</v>
      </c>
      <c r="F14" s="26">
        <v>1.2500000000000001E-2</v>
      </c>
      <c r="G14" s="6">
        <f>SQRT((Phagosome_Cellbody!F58^2)+(Phagosome_Cellbody!G58^2)+(Phagosome_Cellbody!H58^2))</f>
        <v>21.612867381364399</v>
      </c>
      <c r="I14" s="26">
        <v>2.4537037037037E-2</v>
      </c>
      <c r="J14" s="6">
        <f>SQRT((Phagosome_Cellbody!I110^2)+(Phagosome_Cellbody!J110^2)+(Phagosome_Cellbody!K110^2))</f>
        <v>12.394893285363795</v>
      </c>
      <c r="L14" s="26">
        <v>3.5879629629629602E-2</v>
      </c>
      <c r="M14" s="6">
        <f>SQRT((Phagosome_Cellbody!L159^2)+(Phagosome_Cellbody!M159^2)+(Phagosome_Cellbody!N159^2))</f>
        <v>22.612592794478168</v>
      </c>
      <c r="O14" s="26">
        <v>4.4907407407407403E-2</v>
      </c>
      <c r="P14" s="6">
        <f>SQRT((Phagosome_Cellbody!O198^2)+(Phagosome_Cellbody!P198^2)+(Phagosome_Cellbody!Q198^2))</f>
        <v>8.9475342848059025</v>
      </c>
      <c r="R14" s="26">
        <v>5.2314814814815098E-2</v>
      </c>
      <c r="S14" s="6">
        <f>SQRT((Phagosome_Cellbody!R230^2)+(Phagosome_Cellbody!S230^2)+(Phagosome_Cellbody!T230^2))</f>
        <v>17.125239748524599</v>
      </c>
      <c r="U14" s="26">
        <v>6.34259259259259E-2</v>
      </c>
      <c r="V14" s="6">
        <f>SQRT((Phagosome_Cellbody!U278^2)+(Phagosome_Cellbody!V278^2)+(Phagosome_Cellbody!W278^2))</f>
        <v>5.2565203530683435</v>
      </c>
      <c r="X14" s="26">
        <v>7.8472222222222193E-2</v>
      </c>
      <c r="Y14" s="6">
        <f>SQRT((Phagosome_Cellbody!X343^2)+(Phagosome_Cellbody!Y343^2)+(Phagosome_Cellbody!Z343^2))</f>
        <v>7.3218636101640344</v>
      </c>
      <c r="AA14" s="26">
        <v>8.0092592592592604E-2</v>
      </c>
      <c r="AB14" s="6">
        <f>SQRT((Phagosome_Cellbody!AA350^2)+(Phagosome_Cellbody!AB350^2)+(Phagosome_Cellbody!AC350^2))</f>
        <v>6.8832416706328905</v>
      </c>
      <c r="AD14" s="26">
        <v>8.4259259259259298E-2</v>
      </c>
      <c r="AE14" s="6">
        <f>SQRT((Phagosome_Cellbody!AD368^2)+(Phagosome_Cellbody!AE368^2)+(Phagosome_Cellbody!AF368^2))</f>
        <v>5.7641879855130354</v>
      </c>
    </row>
    <row r="15" spans="1:34" x14ac:dyDescent="0.2">
      <c r="A15">
        <v>13</v>
      </c>
      <c r="B15" s="8">
        <v>2.7777777777777801E-3</v>
      </c>
      <c r="C15" s="28">
        <v>2.7777777777777801E-3</v>
      </c>
      <c r="D15" s="6">
        <f>SQRT((Phagosome_Cellbody!C16^2)+(Phagosome_Cellbody!D16^2)+(Phagosome_Cellbody!E16^2))</f>
        <v>12.904671626111943</v>
      </c>
      <c r="E15" t="s">
        <v>17</v>
      </c>
      <c r="F15" s="26">
        <v>1.27314814814815E-2</v>
      </c>
      <c r="G15" s="6">
        <f>SQRT((Phagosome_Cellbody!F59^2)+(Phagosome_Cellbody!G59^2)+(Phagosome_Cellbody!H59^2))</f>
        <v>21.712220593737257</v>
      </c>
      <c r="I15" s="26">
        <v>2.4768518518518499E-2</v>
      </c>
      <c r="J15" s="6">
        <f>SQRT((Phagosome_Cellbody!I111^2)+(Phagosome_Cellbody!J111^2)+(Phagosome_Cellbody!K111^2))</f>
        <v>12.029258035676627</v>
      </c>
      <c r="L15" s="26">
        <v>3.6111111111111101E-2</v>
      </c>
      <c r="M15" s="6">
        <f>SQRT((Phagosome_Cellbody!L160^2)+(Phagosome_Cellbody!M160^2)+(Phagosome_Cellbody!N160^2))</f>
        <v>22.725111044833167</v>
      </c>
      <c r="O15" s="26">
        <v>4.5138888888888902E-2</v>
      </c>
      <c r="P15" s="6">
        <f>SQRT((Phagosome_Cellbody!O199^2)+(Phagosome_Cellbody!P199^2)+(Phagosome_Cellbody!Q199^2))</f>
        <v>9.1693635790301595</v>
      </c>
      <c r="R15" s="26">
        <v>5.2546296296296598E-2</v>
      </c>
      <c r="S15" s="6">
        <f>SQRT((Phagosome_Cellbody!R231^2)+(Phagosome_Cellbody!S231^2)+(Phagosome_Cellbody!T231^2))</f>
        <v>17.455116028132089</v>
      </c>
      <c r="U15" s="26">
        <v>6.3657407407407399E-2</v>
      </c>
      <c r="V15" s="6">
        <f>SQRT((Phagosome_Cellbody!U279^2)+(Phagosome_Cellbody!V279^2)+(Phagosome_Cellbody!W279^2))</f>
        <v>5.7337395204952522</v>
      </c>
      <c r="X15" s="26">
        <v>7.8703703703703706E-2</v>
      </c>
      <c r="Y15" s="6">
        <f>SQRT((Phagosome_Cellbody!X344^2)+(Phagosome_Cellbody!Y344^2)+(Phagosome_Cellbody!Z344^2))</f>
        <v>6.3019655662470404</v>
      </c>
      <c r="AD15" s="26">
        <v>8.44907407407407E-2</v>
      </c>
      <c r="AE15" s="6">
        <f>SQRT((Phagosome_Cellbody!AD369^2)+(Phagosome_Cellbody!AE369^2)+(Phagosome_Cellbody!AF369^2))</f>
        <v>5.6535886376736508</v>
      </c>
    </row>
    <row r="16" spans="1:34" x14ac:dyDescent="0.2">
      <c r="A16">
        <v>14</v>
      </c>
      <c r="B16" s="8">
        <v>3.0092592592592601E-3</v>
      </c>
      <c r="C16" s="28">
        <v>3.0092592592592601E-3</v>
      </c>
      <c r="D16" s="6">
        <f>SQRT((Phagosome_Cellbody!C17^2)+(Phagosome_Cellbody!D17^2)+(Phagosome_Cellbody!E17^2))</f>
        <v>13.120748318767649</v>
      </c>
      <c r="E16" t="s">
        <v>17</v>
      </c>
      <c r="F16" s="26">
        <v>1.2962962962963001E-2</v>
      </c>
      <c r="G16" s="6">
        <f>SQRT((Phagosome_Cellbody!F60^2)+(Phagosome_Cellbody!G60^2)+(Phagosome_Cellbody!H60^2))</f>
        <v>20.755780014251453</v>
      </c>
      <c r="I16" s="26">
        <v>2.5000000000000001E-2</v>
      </c>
      <c r="J16" s="6">
        <f>SQRT((Phagosome_Cellbody!I112^2)+(Phagosome_Cellbody!J112^2)+(Phagosome_Cellbody!K112^2))</f>
        <v>12.493914180734416</v>
      </c>
      <c r="L16" s="26">
        <v>3.63425925925926E-2</v>
      </c>
      <c r="M16" s="6">
        <f>SQRT((Phagosome_Cellbody!L161^2)+(Phagosome_Cellbody!M161^2)+(Phagosome_Cellbody!N161^2))</f>
        <v>22.727214347561311</v>
      </c>
      <c r="O16" s="26">
        <v>4.5370370370370401E-2</v>
      </c>
      <c r="P16" s="6">
        <f>SQRT((Phagosome_Cellbody!O200^2)+(Phagosome_Cellbody!P200^2)+(Phagosome_Cellbody!Q200^2))</f>
        <v>8.5911797663521252</v>
      </c>
      <c r="R16" s="26">
        <v>5.2777777777778097E-2</v>
      </c>
      <c r="S16" s="6">
        <f>SQRT((Phagosome_Cellbody!R232^2)+(Phagosome_Cellbody!S232^2)+(Phagosome_Cellbody!T232^2))</f>
        <v>17.503115405232567</v>
      </c>
      <c r="U16" s="26">
        <v>6.3888888888888898E-2</v>
      </c>
      <c r="V16" s="6">
        <f>SQRT((Phagosome_Cellbody!U280^2)+(Phagosome_Cellbody!V280^2)+(Phagosome_Cellbody!W280^2))</f>
        <v>6.3741840436421695</v>
      </c>
      <c r="X16" s="26">
        <v>7.8935185185185205E-2</v>
      </c>
      <c r="Y16" s="6">
        <f>SQRT((Phagosome_Cellbody!X345^2)+(Phagosome_Cellbody!Y345^2)+(Phagosome_Cellbody!Z345^2))</f>
        <v>5.4857125990815359</v>
      </c>
      <c r="AD16" s="26">
        <v>8.4722222222222199E-2</v>
      </c>
      <c r="AE16" s="6">
        <f>SQRT((Phagosome_Cellbody!AD370^2)+(Phagosome_Cellbody!AE370^2)+(Phagosome_Cellbody!AF370^2))</f>
        <v>5.7675651806856365</v>
      </c>
    </row>
    <row r="17" spans="1:31" x14ac:dyDescent="0.2">
      <c r="A17">
        <v>15</v>
      </c>
      <c r="B17" s="8">
        <v>3.2407407407407402E-3</v>
      </c>
      <c r="C17" s="28">
        <v>3.2407407407407402E-3</v>
      </c>
      <c r="D17" s="6">
        <f>SQRT((Phagosome_Cellbody!C18^2)+(Phagosome_Cellbody!D18^2)+(Phagosome_Cellbody!E18^2))</f>
        <v>13.215667301435206</v>
      </c>
      <c r="E17" t="s">
        <v>17</v>
      </c>
      <c r="F17" s="26">
        <v>1.3194444444444399E-2</v>
      </c>
      <c r="G17" s="6">
        <f>SQRT((Phagosome_Cellbody!F61^2)+(Phagosome_Cellbody!G61^2)+(Phagosome_Cellbody!H61^2))</f>
        <v>20.437775710678501</v>
      </c>
      <c r="I17" s="26">
        <v>2.5231481481481501E-2</v>
      </c>
      <c r="J17" s="6">
        <f>SQRT((Phagosome_Cellbody!I113^2)+(Phagosome_Cellbody!J113^2)+(Phagosome_Cellbody!K113^2))</f>
        <v>11.942516020038997</v>
      </c>
      <c r="L17" s="26">
        <v>3.6574074074074099E-2</v>
      </c>
      <c r="M17" s="6">
        <f>SQRT((Phagosome_Cellbody!L162^2)+(Phagosome_Cellbody!M162^2)+(Phagosome_Cellbody!N162^2))</f>
        <v>22.715766780904424</v>
      </c>
      <c r="O17" s="26">
        <v>4.5601851851851803E-2</v>
      </c>
      <c r="P17" s="6">
        <f>SQRT((Phagosome_Cellbody!O201^2)+(Phagosome_Cellbody!P201^2)+(Phagosome_Cellbody!Q201^2))</f>
        <v>8.8243712020240483</v>
      </c>
      <c r="R17" s="26">
        <v>5.3009259259259603E-2</v>
      </c>
      <c r="S17" s="6">
        <f>SQRT((Phagosome_Cellbody!R233^2)+(Phagosome_Cellbody!S233^2)+(Phagosome_Cellbody!T233^2))</f>
        <v>17.453571681591292</v>
      </c>
      <c r="U17" s="26">
        <v>6.4120370370370397E-2</v>
      </c>
      <c r="V17" s="6">
        <f>SQRT((Phagosome_Cellbody!U281^2)+(Phagosome_Cellbody!V281^2)+(Phagosome_Cellbody!W281^2))</f>
        <v>6.113661786887155</v>
      </c>
      <c r="X17" s="26">
        <v>7.9166666666666705E-2</v>
      </c>
      <c r="Y17" s="6">
        <f>SQRT((Phagosome_Cellbody!X346^2)+(Phagosome_Cellbody!Y346^2)+(Phagosome_Cellbody!Z346^2))</f>
        <v>5.2894787002034418</v>
      </c>
      <c r="AD17" s="26">
        <v>8.4953703703703698E-2</v>
      </c>
      <c r="AE17" s="6">
        <f>SQRT((Phagosome_Cellbody!AD371^2)+(Phagosome_Cellbody!AE371^2)+(Phagosome_Cellbody!AF371^2))</f>
        <v>5.3650596759397908</v>
      </c>
    </row>
    <row r="18" spans="1:31" x14ac:dyDescent="0.2">
      <c r="A18">
        <v>16</v>
      </c>
      <c r="B18" s="8">
        <v>3.4722222222222199E-3</v>
      </c>
      <c r="C18" s="28">
        <v>3.4722222222222199E-3</v>
      </c>
      <c r="D18" s="6">
        <f>SQRT((Phagosome_Cellbody!C19^2)+(Phagosome_Cellbody!D19^2)+(Phagosome_Cellbody!E19^2))</f>
        <v>12.991887554247983</v>
      </c>
      <c r="E18" t="s">
        <v>17</v>
      </c>
      <c r="F18" s="26">
        <v>1.34259259259259E-2</v>
      </c>
      <c r="G18" s="6">
        <f>SQRT((Phagosome_Cellbody!F62^2)+(Phagosome_Cellbody!G62^2)+(Phagosome_Cellbody!H62^2))</f>
        <v>20.209059233697854</v>
      </c>
      <c r="I18" s="26">
        <v>2.5462962962963E-2</v>
      </c>
      <c r="J18" s="6">
        <f>SQRT((Phagosome_Cellbody!I114^2)+(Phagosome_Cellbody!J114^2)+(Phagosome_Cellbody!K114^2))</f>
        <v>12.099971496752516</v>
      </c>
      <c r="L18" s="26">
        <v>3.6805555555555501E-2</v>
      </c>
      <c r="M18" s="6">
        <f>SQRT((Phagosome_Cellbody!L163^2)+(Phagosome_Cellbody!M163^2)+(Phagosome_Cellbody!N163^2))</f>
        <v>22.480345469864137</v>
      </c>
      <c r="O18" s="26">
        <v>4.5833333333333302E-2</v>
      </c>
      <c r="P18" s="6">
        <f>SQRT((Phagosome_Cellbody!O202^2)+(Phagosome_Cellbody!P202^2)+(Phagosome_Cellbody!Q202^2))</f>
        <v>9.5023664888747028</v>
      </c>
      <c r="R18" s="26">
        <v>5.3240740740741102E-2</v>
      </c>
      <c r="S18" s="6">
        <f>SQRT((Phagosome_Cellbody!R234^2)+(Phagosome_Cellbody!S234^2)+(Phagosome_Cellbody!T234^2))</f>
        <v>17.645091983639858</v>
      </c>
      <c r="U18" s="26">
        <v>6.4351851851851799E-2</v>
      </c>
      <c r="V18" s="6">
        <f>SQRT((Phagosome_Cellbody!U282^2)+(Phagosome_Cellbody!V282^2)+(Phagosome_Cellbody!W282^2))</f>
        <v>6.1914240329310193</v>
      </c>
      <c r="X18" s="26">
        <v>7.9398148148148107E-2</v>
      </c>
      <c r="Y18" s="6">
        <f>SQRT((Phagosome_Cellbody!X347^2)+(Phagosome_Cellbody!Y347^2)+(Phagosome_Cellbody!Z347^2))</f>
        <v>5.4593469709900653</v>
      </c>
      <c r="AD18" s="26">
        <v>8.5185185185185197E-2</v>
      </c>
      <c r="AE18" s="6">
        <f>SQRT((Phagosome_Cellbody!AD372^2)+(Phagosome_Cellbody!AE372^2)+(Phagosome_Cellbody!AF372^2))</f>
        <v>4.8896140016564988</v>
      </c>
    </row>
    <row r="19" spans="1:31" x14ac:dyDescent="0.2">
      <c r="A19">
        <v>17</v>
      </c>
      <c r="B19" s="8">
        <v>3.7037037037036999E-3</v>
      </c>
      <c r="C19" s="28">
        <v>3.7037037037036999E-3</v>
      </c>
      <c r="D19" s="6">
        <f>SQRT((Phagosome_Cellbody!C20^2)+(Phagosome_Cellbody!D20^2)+(Phagosome_Cellbody!E20^2))</f>
        <v>12.942871551553003</v>
      </c>
      <c r="E19" t="s">
        <v>17</v>
      </c>
      <c r="F19" s="26">
        <v>1.3657407407407399E-2</v>
      </c>
      <c r="G19" s="6">
        <f>SQRT((Phagosome_Cellbody!F63^2)+(Phagosome_Cellbody!G63^2)+(Phagosome_Cellbody!H63^2))</f>
        <v>20.560298527880221</v>
      </c>
      <c r="I19" s="26">
        <v>2.5694444444444402E-2</v>
      </c>
      <c r="J19" s="6">
        <f>SQRT((Phagosome_Cellbody!I115^2)+(Phagosome_Cellbody!J115^2)+(Phagosome_Cellbody!K115^2))</f>
        <v>13.049879352358472</v>
      </c>
      <c r="L19" s="26">
        <v>3.7037037037037E-2</v>
      </c>
      <c r="M19" s="6">
        <f>SQRT((Phagosome_Cellbody!L164^2)+(Phagosome_Cellbody!M164^2)+(Phagosome_Cellbody!N164^2))</f>
        <v>22.890385366398327</v>
      </c>
      <c r="O19" s="26">
        <v>4.6064814814814802E-2</v>
      </c>
      <c r="P19" s="6">
        <f>SQRT((Phagosome_Cellbody!O203^2)+(Phagosome_Cellbody!P203^2)+(Phagosome_Cellbody!Q203^2))</f>
        <v>9.3024293123415625</v>
      </c>
      <c r="R19" s="26">
        <v>5.3472222222222601E-2</v>
      </c>
      <c r="S19" s="6">
        <f>SQRT((Phagosome_Cellbody!R235^2)+(Phagosome_Cellbody!S235^2)+(Phagosome_Cellbody!T235^2))</f>
        <v>17.569688494044946</v>
      </c>
      <c r="U19" s="26">
        <v>6.4583333333333298E-2</v>
      </c>
      <c r="V19" s="6">
        <f>SQRT((Phagosome_Cellbody!U283^2)+(Phagosome_Cellbody!V283^2)+(Phagosome_Cellbody!W283^2))</f>
        <v>6.3748243723084821</v>
      </c>
      <c r="X19" s="26">
        <v>7.9629629629629606E-2</v>
      </c>
      <c r="Y19" s="6">
        <f>SQRT((Phagosome_Cellbody!X348^2)+(Phagosome_Cellbody!Y348^2)+(Phagosome_Cellbody!Z348^2))</f>
        <v>5.4796354619851932</v>
      </c>
      <c r="AD19" s="26">
        <v>8.5416666666666696E-2</v>
      </c>
      <c r="AE19" s="6">
        <f>SQRT((Phagosome_Cellbody!AD373^2)+(Phagosome_Cellbody!AE373^2)+(Phagosome_Cellbody!AF373^2))</f>
        <v>4.8327504802510326</v>
      </c>
    </row>
    <row r="20" spans="1:31" x14ac:dyDescent="0.2">
      <c r="A20">
        <v>18</v>
      </c>
      <c r="B20" s="8">
        <v>3.9351851851851796E-3</v>
      </c>
      <c r="C20" s="28">
        <v>3.9351851851851796E-3</v>
      </c>
      <c r="D20" s="6">
        <f>SQRT((Phagosome_Cellbody!C21^2)+(Phagosome_Cellbody!D21^2)+(Phagosome_Cellbody!E21^2))</f>
        <v>12.865693227425517</v>
      </c>
      <c r="E20" t="s">
        <v>17</v>
      </c>
      <c r="F20" s="26">
        <v>1.38888888888889E-2</v>
      </c>
      <c r="G20" s="6">
        <f>SQRT((Phagosome_Cellbody!F64^2)+(Phagosome_Cellbody!G64^2)+(Phagosome_Cellbody!H64^2))</f>
        <v>20.31678615223268</v>
      </c>
      <c r="I20" s="26">
        <v>2.5925925925925901E-2</v>
      </c>
      <c r="J20" s="6">
        <f>SQRT((Phagosome_Cellbody!I116^2)+(Phagosome_Cellbody!J116^2)+(Phagosome_Cellbody!K116^2))</f>
        <v>12.609694189612872</v>
      </c>
      <c r="L20" s="26">
        <v>3.7268518518518499E-2</v>
      </c>
      <c r="M20" s="6">
        <f>SQRT((Phagosome_Cellbody!L165^2)+(Phagosome_Cellbody!M165^2)+(Phagosome_Cellbody!N165^2))</f>
        <v>22.670022692729834</v>
      </c>
      <c r="O20" s="26">
        <v>4.6296296296296301E-2</v>
      </c>
      <c r="P20" s="6">
        <f>SQRT((Phagosome_Cellbody!O204^2)+(Phagosome_Cellbody!P204^2)+(Phagosome_Cellbody!Q204^2))</f>
        <v>8.3484736063279552</v>
      </c>
      <c r="R20" s="26">
        <v>5.37037037037041E-2</v>
      </c>
      <c r="S20" s="6">
        <f>SQRT((Phagosome_Cellbody!R236^2)+(Phagosome_Cellbody!S236^2)+(Phagosome_Cellbody!T236^2))</f>
        <v>17.383123974450331</v>
      </c>
      <c r="U20" s="26">
        <v>6.4814814814814797E-2</v>
      </c>
      <c r="V20" s="6">
        <f>SQRT((Phagosome_Cellbody!U284^2)+(Phagosome_Cellbody!V284^2)+(Phagosome_Cellbody!W284^2))</f>
        <v>5.9354544523191795</v>
      </c>
      <c r="X20" s="26">
        <v>7.9861111111111105E-2</v>
      </c>
      <c r="Y20" s="6">
        <f>SQRT((Phagosome_Cellbody!X349^2)+(Phagosome_Cellbody!Y349^2)+(Phagosome_Cellbody!Z349^2))</f>
        <v>5.4960144731498639</v>
      </c>
      <c r="AD20" s="26">
        <v>8.5648148148148098E-2</v>
      </c>
      <c r="AE20" s="6">
        <f>SQRT((Phagosome_Cellbody!AD374^2)+(Phagosome_Cellbody!AE374^2)+(Phagosome_Cellbody!AF374^2))</f>
        <v>5.370752417268907</v>
      </c>
    </row>
    <row r="21" spans="1:31" x14ac:dyDescent="0.2">
      <c r="A21">
        <v>19</v>
      </c>
      <c r="B21" s="8">
        <v>4.1666666666666701E-3</v>
      </c>
      <c r="C21" s="28">
        <v>4.1666666666666701E-3</v>
      </c>
      <c r="D21" s="6">
        <f>SQRT((Phagosome_Cellbody!C22^2)+(Phagosome_Cellbody!D22^2)+(Phagosome_Cellbody!E22^2))</f>
        <v>13.08694144727651</v>
      </c>
      <c r="E21" t="s">
        <v>17</v>
      </c>
      <c r="F21" s="26">
        <v>1.4120370370370399E-2</v>
      </c>
      <c r="G21" s="6">
        <f>SQRT((Phagosome_Cellbody!F65^2)+(Phagosome_Cellbody!G65^2)+(Phagosome_Cellbody!H65^2))</f>
        <v>20.235304352102546</v>
      </c>
      <c r="I21" s="26">
        <v>2.61574074074074E-2</v>
      </c>
      <c r="J21" s="6">
        <f>SQRT((Phagosome_Cellbody!I117^2)+(Phagosome_Cellbody!J117^2)+(Phagosome_Cellbody!K117^2))</f>
        <v>12.859987558314357</v>
      </c>
      <c r="L21" s="26">
        <v>3.7499999999999999E-2</v>
      </c>
      <c r="M21" s="6">
        <f>SQRT((Phagosome_Cellbody!L166^2)+(Phagosome_Cellbody!M166^2)+(Phagosome_Cellbody!N166^2))</f>
        <v>22.670022692729834</v>
      </c>
      <c r="O21" s="26">
        <v>4.65277777777778E-2</v>
      </c>
      <c r="P21" s="6">
        <f>SQRT((Phagosome_Cellbody!O205^2)+(Phagosome_Cellbody!P205^2)+(Phagosome_Cellbody!Q205^2))</f>
        <v>8.6539739875838251</v>
      </c>
      <c r="R21" s="26">
        <v>5.39351851851856E-2</v>
      </c>
      <c r="S21" s="6">
        <f>SQRT((Phagosome_Cellbody!R237^2)+(Phagosome_Cellbody!S237^2)+(Phagosome_Cellbody!T237^2))</f>
        <v>17.021804787454975</v>
      </c>
      <c r="U21" s="26">
        <v>6.5046296296296297E-2</v>
      </c>
      <c r="V21" s="6">
        <f>SQRT((Phagosome_Cellbody!U285^2)+(Phagosome_Cellbody!V285^2)+(Phagosome_Cellbody!W285^2))</f>
        <v>5.7693998917661018</v>
      </c>
      <c r="X21" s="26">
        <v>8.0092592592592604E-2</v>
      </c>
      <c r="Y21" s="6">
        <f>SQRT((Phagosome_Cellbody!X350^2)+(Phagosome_Cellbody!Y350^2)+(Phagosome_Cellbody!Z350^2))</f>
        <v>5.0330092802274971</v>
      </c>
      <c r="AD21" s="26">
        <v>8.5879629629629597E-2</v>
      </c>
      <c r="AE21" s="6">
        <f>SQRT((Phagosome_Cellbody!AD375^2)+(Phagosome_Cellbody!AE375^2)+(Phagosome_Cellbody!AF375^2))</f>
        <v>5.0228645782431665</v>
      </c>
    </row>
    <row r="22" spans="1:31" x14ac:dyDescent="0.2">
      <c r="A22">
        <v>20</v>
      </c>
      <c r="B22" s="8">
        <v>4.3981481481481502E-3</v>
      </c>
      <c r="C22" s="28">
        <v>4.3981481481481502E-3</v>
      </c>
      <c r="D22" s="6">
        <f>SQRT((Phagosome_Cellbody!C23^2)+(Phagosome_Cellbody!D23^2)+(Phagosome_Cellbody!E23^2))</f>
        <v>13.287804015545841</v>
      </c>
      <c r="E22" t="s">
        <v>17</v>
      </c>
      <c r="F22" s="26">
        <v>1.43518518518519E-2</v>
      </c>
      <c r="G22" s="6">
        <f>SQRT((Phagosome_Cellbody!F66^2)+(Phagosome_Cellbody!G66^2)+(Phagosome_Cellbody!H66^2))</f>
        <v>20.286221815694354</v>
      </c>
      <c r="I22" s="26">
        <v>2.6388888888888899E-2</v>
      </c>
      <c r="J22" s="6">
        <f>SQRT((Phagosome_Cellbody!I118^2)+(Phagosome_Cellbody!J118^2)+(Phagosome_Cellbody!K118^2))</f>
        <v>13.350327902756208</v>
      </c>
      <c r="L22" s="26">
        <v>3.7731481481481498E-2</v>
      </c>
      <c r="M22" s="6">
        <f>SQRT((Phagosome_Cellbody!L167^2)+(Phagosome_Cellbody!M167^2)+(Phagosome_Cellbody!N167^2))</f>
        <v>23.006513667027207</v>
      </c>
      <c r="O22" s="26">
        <v>4.6759259259259299E-2</v>
      </c>
      <c r="P22" s="6">
        <f>SQRT((Phagosome_Cellbody!O206^2)+(Phagosome_Cellbody!P206^2)+(Phagosome_Cellbody!Q206^2))</f>
        <v>7.7221709095017825</v>
      </c>
      <c r="R22" s="26">
        <v>5.4166666666667099E-2</v>
      </c>
      <c r="S22" s="6">
        <f>SQRT((Phagosome_Cellbody!R238^2)+(Phagosome_Cellbody!S238^2)+(Phagosome_Cellbody!T238^2))</f>
        <v>17.250917708277985</v>
      </c>
      <c r="U22" s="26">
        <v>6.5277777777777796E-2</v>
      </c>
      <c r="V22" s="6">
        <f>SQRT((Phagosome_Cellbody!U286^2)+(Phagosome_Cellbody!V286^2)+(Phagosome_Cellbody!W286^2))</f>
        <v>5.6348498156068079</v>
      </c>
      <c r="X22" s="26">
        <v>8.0324074074074103E-2</v>
      </c>
      <c r="Y22" s="6">
        <f>SQRT((Phagosome_Cellbody!X351^2)+(Phagosome_Cellbody!Y351^2)+(Phagosome_Cellbody!Z351^2))</f>
        <v>4.5483213679102539</v>
      </c>
      <c r="AD22" s="26">
        <v>8.6111111111111097E-2</v>
      </c>
      <c r="AE22" s="6">
        <f>SQRT((Phagosome_Cellbody!AD376^2)+(Phagosome_Cellbody!AE376^2)+(Phagosome_Cellbody!AF376^2))</f>
        <v>5.0165372885600297</v>
      </c>
    </row>
    <row r="23" spans="1:31" x14ac:dyDescent="0.2">
      <c r="A23">
        <v>21</v>
      </c>
      <c r="B23" s="8">
        <v>4.6296296296296302E-3</v>
      </c>
      <c r="C23" s="28">
        <v>4.6296296296296302E-3</v>
      </c>
      <c r="D23" s="6">
        <f>SQRT((Phagosome_Cellbody!C24^2)+(Phagosome_Cellbody!D24^2)+(Phagosome_Cellbody!E24^2))</f>
        <v>13.04217100196303</v>
      </c>
      <c r="E23" t="s">
        <v>17</v>
      </c>
      <c r="F23" s="26">
        <v>1.4583333333333301E-2</v>
      </c>
      <c r="G23" s="6">
        <f>SQRT((Phagosome_Cellbody!F67^2)+(Phagosome_Cellbody!G67^2)+(Phagosome_Cellbody!H67^2))</f>
        <v>20.293592081136193</v>
      </c>
      <c r="I23" s="26">
        <v>2.6620370370370398E-2</v>
      </c>
      <c r="J23" s="6">
        <f>SQRT((Phagosome_Cellbody!I119^2)+(Phagosome_Cellbody!J119^2)+(Phagosome_Cellbody!K119^2))</f>
        <v>13.444525428589884</v>
      </c>
      <c r="L23" s="26">
        <v>3.7962962962962997E-2</v>
      </c>
      <c r="M23" s="6">
        <f>SQRT((Phagosome_Cellbody!L168^2)+(Phagosome_Cellbody!M168^2)+(Phagosome_Cellbody!N168^2))</f>
        <v>23.151216449921336</v>
      </c>
      <c r="O23" s="26">
        <v>4.6990740740740701E-2</v>
      </c>
      <c r="P23" s="6">
        <f>SQRT((Phagosome_Cellbody!O207^2)+(Phagosome_Cellbody!P207^2)+(Phagosome_Cellbody!Q207^2))</f>
        <v>7.7221709095017825</v>
      </c>
      <c r="R23" s="26">
        <v>5.4398148148148598E-2</v>
      </c>
      <c r="S23" s="6">
        <f>SQRT((Phagosome_Cellbody!R239^2)+(Phagosome_Cellbody!S239^2)+(Phagosome_Cellbody!T239^2))</f>
        <v>16.815831112377406</v>
      </c>
      <c r="U23" s="26">
        <v>6.5509259259259295E-2</v>
      </c>
      <c r="V23" s="6">
        <f>SQRT((Phagosome_Cellbody!U287^2)+(Phagosome_Cellbody!V287^2)+(Phagosome_Cellbody!W287^2))</f>
        <v>6.0701623628294259</v>
      </c>
      <c r="X23" s="26">
        <v>8.0555555555555505E-2</v>
      </c>
      <c r="Y23" s="6">
        <f>SQRT((Phagosome_Cellbody!X352^2)+(Phagosome_Cellbody!Y352^2)+(Phagosome_Cellbody!Z352^2))</f>
        <v>4.6524705567472679</v>
      </c>
      <c r="AD23" s="26">
        <v>8.6342592592592596E-2</v>
      </c>
      <c r="AE23" s="6">
        <f>SQRT((Phagosome_Cellbody!AD377^2)+(Phagosome_Cellbody!AE377^2)+(Phagosome_Cellbody!AF377^2))</f>
        <v>4.7363715484487212</v>
      </c>
    </row>
    <row r="24" spans="1:31" x14ac:dyDescent="0.2">
      <c r="A24">
        <v>22</v>
      </c>
      <c r="B24" s="8">
        <v>4.8611111111111103E-3</v>
      </c>
      <c r="C24" s="28">
        <v>4.8611111111111103E-3</v>
      </c>
      <c r="D24" s="6">
        <f>SQRT((Phagosome_Cellbody!C25^2)+(Phagosome_Cellbody!D25^2)+(Phagosome_Cellbody!E25^2))</f>
        <v>12.496456848954317</v>
      </c>
      <c r="E24" t="s">
        <v>17</v>
      </c>
      <c r="F24" s="26">
        <v>1.48148148148148E-2</v>
      </c>
      <c r="G24" s="6">
        <f>SQRT((Phagosome_Cellbody!F68^2)+(Phagosome_Cellbody!G68^2)+(Phagosome_Cellbody!H68^2))</f>
        <v>20.363598295869853</v>
      </c>
      <c r="I24" s="26">
        <v>2.68518518518518E-2</v>
      </c>
      <c r="J24" s="6">
        <f>SQRT((Phagosome_Cellbody!I120^2)+(Phagosome_Cellbody!J120^2)+(Phagosome_Cellbody!K120^2))</f>
        <v>13.526999963036889</v>
      </c>
      <c r="L24" s="26">
        <v>3.8194444444444399E-2</v>
      </c>
      <c r="M24" s="6">
        <f>SQRT((Phagosome_Cellbody!L169^2)+(Phagosome_Cellbody!M169^2)+(Phagosome_Cellbody!N169^2))</f>
        <v>22.959010828479109</v>
      </c>
      <c r="O24" s="26">
        <v>4.72222222222222E-2</v>
      </c>
      <c r="P24" s="6">
        <f>SQRT((Phagosome_Cellbody!O208^2)+(Phagosome_Cellbody!P208^2)+(Phagosome_Cellbody!Q208^2))</f>
        <v>7.7221709095017221</v>
      </c>
      <c r="R24" s="26">
        <v>5.4629629629630097E-2</v>
      </c>
      <c r="S24" s="6">
        <f>SQRT((Phagosome_Cellbody!R240^2)+(Phagosome_Cellbody!S240^2)+(Phagosome_Cellbody!T240^2))</f>
        <v>16.775848936955587</v>
      </c>
      <c r="U24" s="26">
        <v>6.5740740740740697E-2</v>
      </c>
      <c r="V24" s="6">
        <f>SQRT((Phagosome_Cellbody!U288^2)+(Phagosome_Cellbody!V288^2)+(Phagosome_Cellbody!W288^2))</f>
        <v>5.881910498393486</v>
      </c>
      <c r="X24" s="26">
        <v>8.0787037037037004E-2</v>
      </c>
      <c r="Y24" s="6">
        <f>SQRT((Phagosome_Cellbody!X353^2)+(Phagosome_Cellbody!Y353^2)+(Phagosome_Cellbody!Z353^2))</f>
        <v>4.9082644929363157</v>
      </c>
      <c r="AD24" s="26">
        <v>8.6574074074074095E-2</v>
      </c>
      <c r="AE24" s="6">
        <f>SQRT((Phagosome_Cellbody!AD378^2)+(Phagosome_Cellbody!AE378^2)+(Phagosome_Cellbody!AF378^2))</f>
        <v>4.8586850826718777</v>
      </c>
    </row>
    <row r="25" spans="1:31" x14ac:dyDescent="0.2">
      <c r="A25">
        <v>23</v>
      </c>
      <c r="B25" s="8">
        <v>5.0925925925925904E-3</v>
      </c>
      <c r="C25" s="28">
        <v>5.0925925925925904E-3</v>
      </c>
      <c r="D25" s="6">
        <f>SQRT((Phagosome_Cellbody!C26^2)+(Phagosome_Cellbody!D26^2)+(Phagosome_Cellbody!E26^2))</f>
        <v>12.9423429443393</v>
      </c>
      <c r="E25" t="s">
        <v>17</v>
      </c>
      <c r="F25" s="26">
        <v>1.5046296296296301E-2</v>
      </c>
      <c r="G25" s="6">
        <f>SQRT((Phagosome_Cellbody!F69^2)+(Phagosome_Cellbody!G69^2)+(Phagosome_Cellbody!H69^2))</f>
        <v>19.636794544935281</v>
      </c>
      <c r="I25" s="26">
        <v>2.70833333333333E-2</v>
      </c>
      <c r="J25" s="6">
        <f>SQRT((Phagosome_Cellbody!I121^2)+(Phagosome_Cellbody!J121^2)+(Phagosome_Cellbody!K121^2))</f>
        <v>13.492692804296366</v>
      </c>
      <c r="L25" s="26">
        <v>3.8425925925925898E-2</v>
      </c>
      <c r="M25" s="6">
        <f>SQRT((Phagosome_Cellbody!L170^2)+(Phagosome_Cellbody!M170^2)+(Phagosome_Cellbody!N170^2))</f>
        <v>22.896684398498437</v>
      </c>
      <c r="O25" s="26">
        <v>4.7453703703703699E-2</v>
      </c>
      <c r="P25" s="6">
        <f>SQRT((Phagosome_Cellbody!O209^2)+(Phagosome_Cellbody!P209^2)+(Phagosome_Cellbody!Q209^2))</f>
        <v>8.1364147168421042</v>
      </c>
      <c r="R25" s="26">
        <v>5.4861111111111603E-2</v>
      </c>
      <c r="S25" s="6">
        <f>SQRT((Phagosome_Cellbody!R241^2)+(Phagosome_Cellbody!S241^2)+(Phagosome_Cellbody!T241^2))</f>
        <v>16.579625139844907</v>
      </c>
      <c r="U25" s="26">
        <v>6.5972222222222196E-2</v>
      </c>
      <c r="V25" s="6">
        <f>SQRT((Phagosome_Cellbody!U289^2)+(Phagosome_Cellbody!V289^2)+(Phagosome_Cellbody!W289^2))</f>
        <v>5.8399739725447413</v>
      </c>
      <c r="X25" s="26">
        <v>8.1018518518518504E-2</v>
      </c>
      <c r="Y25" s="6">
        <f>SQRT((Phagosome_Cellbody!X354^2)+(Phagosome_Cellbody!Y354^2)+(Phagosome_Cellbody!Z354^2))</f>
        <v>6.0620811188133308</v>
      </c>
      <c r="AD25" s="26">
        <v>8.6805555555555594E-2</v>
      </c>
      <c r="AE25" s="6">
        <f>SQRT((Phagosome_Cellbody!AD379^2)+(Phagosome_Cellbody!AE379^2)+(Phagosome_Cellbody!AF379^2))</f>
        <v>4.8790829174022354</v>
      </c>
    </row>
    <row r="26" spans="1:31" x14ac:dyDescent="0.2">
      <c r="A26">
        <v>24</v>
      </c>
      <c r="B26" s="8">
        <v>5.3240740740740696E-3</v>
      </c>
      <c r="C26" s="28">
        <v>5.3240740740740696E-3</v>
      </c>
      <c r="D26" s="6">
        <f>SQRT((Phagosome_Cellbody!C27^2)+(Phagosome_Cellbody!D27^2)+(Phagosome_Cellbody!E27^2))</f>
        <v>12.720019531780974</v>
      </c>
      <c r="E26" t="s">
        <v>17</v>
      </c>
      <c r="F26" s="26">
        <v>1.52777777777778E-2</v>
      </c>
      <c r="G26" s="6">
        <f>SQRT((Phagosome_Cellbody!F70^2)+(Phagosome_Cellbody!G70^2)+(Phagosome_Cellbody!H70^2))</f>
        <v>19.462847673337912</v>
      </c>
      <c r="I26" s="26">
        <v>2.7314814814814799E-2</v>
      </c>
      <c r="J26" s="6">
        <f>SQRT((Phagosome_Cellbody!I122^2)+(Phagosome_Cellbody!J122^2)+(Phagosome_Cellbody!K122^2))</f>
        <v>13.173683935955218</v>
      </c>
      <c r="L26" s="26">
        <v>3.8657407407407397E-2</v>
      </c>
      <c r="M26" s="6">
        <f>SQRT((Phagosome_Cellbody!L171^2)+(Phagosome_Cellbody!M171^2)+(Phagosome_Cellbody!N171^2))</f>
        <v>22.842422638590644</v>
      </c>
      <c r="O26" s="26">
        <v>4.7685185185185198E-2</v>
      </c>
      <c r="P26" s="6">
        <f>SQRT((Phagosome_Cellbody!O210^2)+(Phagosome_Cellbody!P210^2)+(Phagosome_Cellbody!Q210^2))</f>
        <v>7.0500843178566326</v>
      </c>
      <c r="R26" s="26">
        <v>5.5092592592593102E-2</v>
      </c>
      <c r="S26" s="6">
        <f>SQRT((Phagosome_Cellbody!R242^2)+(Phagosome_Cellbody!S242^2)+(Phagosome_Cellbody!T242^2))</f>
        <v>16.735514333297321</v>
      </c>
      <c r="U26" s="26">
        <v>6.6203703703703695E-2</v>
      </c>
      <c r="V26" s="6">
        <f>SQRT((Phagosome_Cellbody!U290^2)+(Phagosome_Cellbody!V290^2)+(Phagosome_Cellbody!W290^2))</f>
        <v>5.5269278587255108</v>
      </c>
      <c r="X26" s="27">
        <v>8.1250000000000003E-2</v>
      </c>
      <c r="Y26" s="6">
        <f>SQRT((Phagosome_Cellbody!X355^2)+(Phagosome_Cellbody!Y355^2)+(Phagosome_Cellbody!Z355^2))</f>
        <v>6.0804147807974447</v>
      </c>
      <c r="AD26" s="26">
        <v>8.7037037037036996E-2</v>
      </c>
      <c r="AE26" s="6">
        <f>SQRT((Phagosome_Cellbody!AD380^2)+(Phagosome_Cellbody!AE380^2)+(Phagosome_Cellbody!AF380^2))</f>
        <v>5.0089051425504056</v>
      </c>
    </row>
    <row r="27" spans="1:31" x14ac:dyDescent="0.2">
      <c r="A27">
        <v>25</v>
      </c>
      <c r="B27" s="8">
        <v>5.5555555555555497E-3</v>
      </c>
      <c r="C27" s="28">
        <v>5.5555555555555497E-3</v>
      </c>
      <c r="D27" s="6">
        <f>SQRT((Phagosome_Cellbody!C28^2)+(Phagosome_Cellbody!D28^2)+(Phagosome_Cellbody!E28^2))</f>
        <v>12.346320009532281</v>
      </c>
      <c r="E27" t="s">
        <v>17</v>
      </c>
      <c r="F27" s="26">
        <v>1.5509259259259301E-2</v>
      </c>
      <c r="G27" s="6">
        <f>SQRT((Phagosome_Cellbody!F71^2)+(Phagosome_Cellbody!G71^2)+(Phagosome_Cellbody!H71^2))</f>
        <v>19.372540990908838</v>
      </c>
      <c r="I27" s="26">
        <v>2.7546296296296301E-2</v>
      </c>
      <c r="J27" s="6">
        <f>SQRT((Phagosome_Cellbody!I123^2)+(Phagosome_Cellbody!J123^2)+(Phagosome_Cellbody!K123^2))</f>
        <v>13.018917449448503</v>
      </c>
      <c r="L27" s="26">
        <v>3.8888888888888903E-2</v>
      </c>
      <c r="M27" s="6">
        <f>SQRT((Phagosome_Cellbody!L172^2)+(Phagosome_Cellbody!M172^2)+(Phagosome_Cellbody!N172^2))</f>
        <v>22.953588922964595</v>
      </c>
      <c r="O27" s="26">
        <v>4.7916666666666698E-2</v>
      </c>
      <c r="P27" s="6">
        <f>SQRT((Phagosome_Cellbody!O211^2)+(Phagosome_Cellbody!P211^2)+(Phagosome_Cellbody!Q211^2))</f>
        <v>7.5756245360439305</v>
      </c>
      <c r="R27" s="26">
        <v>5.5324074074074699E-2</v>
      </c>
      <c r="S27" s="6">
        <f>SQRT((Phagosome_Cellbody!R243^2)+(Phagosome_Cellbody!S243^2)+(Phagosome_Cellbody!T243^2))</f>
        <v>17.19309959773916</v>
      </c>
      <c r="U27" s="26">
        <v>6.6435185185185194E-2</v>
      </c>
      <c r="V27" s="6">
        <f>SQRT((Phagosome_Cellbody!U291^2)+(Phagosome_Cellbody!V291^2)+(Phagosome_Cellbody!W291^2))</f>
        <v>5.8055668303984378</v>
      </c>
      <c r="X27" s="26">
        <v>8.1481481481481502E-2</v>
      </c>
      <c r="Y27" s="6">
        <f>SQRT((Phagosome_Cellbody!X356^2)+(Phagosome_Cellbody!Y356^2)+(Phagosome_Cellbody!Z356^2))</f>
        <v>4.8259787283684643</v>
      </c>
      <c r="AD27" s="26">
        <v>8.7268518518518495E-2</v>
      </c>
      <c r="AE27" s="6">
        <f>SQRT((Phagosome_Cellbody!AD381^2)+(Phagosome_Cellbody!AE381^2)+(Phagosome_Cellbody!AF381^2))</f>
        <v>4.9931780376449746</v>
      </c>
    </row>
    <row r="28" spans="1:31" x14ac:dyDescent="0.2">
      <c r="A28">
        <v>26</v>
      </c>
      <c r="B28" s="8">
        <v>5.7870370370370402E-3</v>
      </c>
      <c r="C28" s="28">
        <v>5.7870370370370402E-3</v>
      </c>
      <c r="D28" s="6">
        <f>SQRT((Phagosome_Cellbody!C29^2)+(Phagosome_Cellbody!D29^2)+(Phagosome_Cellbody!E29^2))</f>
        <v>12.480809624735501</v>
      </c>
      <c r="E28" t="s">
        <v>17</v>
      </c>
      <c r="F28" s="26">
        <v>1.5740740740740701E-2</v>
      </c>
      <c r="G28" s="6">
        <f>SQRT((Phagosome_Cellbody!F72^2)+(Phagosome_Cellbody!G72^2)+(Phagosome_Cellbody!H72^2))</f>
        <v>19.325796116992308</v>
      </c>
      <c r="I28" s="26">
        <v>2.7777777777777801E-2</v>
      </c>
      <c r="J28" s="6">
        <f>SQRT((Phagosome_Cellbody!I124^2)+(Phagosome_Cellbody!J124^2)+(Phagosome_Cellbody!K124^2))</f>
        <v>12.407620095910586</v>
      </c>
      <c r="L28" s="26">
        <v>3.9120370370370403E-2</v>
      </c>
      <c r="M28" s="6">
        <f>SQRT((Phagosome_Cellbody!L173^2)+(Phagosome_Cellbody!M173^2)+(Phagosome_Cellbody!N173^2))</f>
        <v>22.892482997214923</v>
      </c>
      <c r="O28" s="26">
        <v>4.81481481481481E-2</v>
      </c>
      <c r="P28" s="6">
        <f>SQRT((Phagosome_Cellbody!O212^2)+(Phagosome_Cellbody!P212^2)+(Phagosome_Cellbody!Q212^2))</f>
        <v>7.7121502982127401</v>
      </c>
      <c r="R28" s="26">
        <v>5.5555555555556101E-2</v>
      </c>
      <c r="S28" s="6">
        <f>SQRT((Phagosome_Cellbody!R244^2)+(Phagosome_Cellbody!S244^2)+(Phagosome_Cellbody!T244^2))</f>
        <v>16.636056637450043</v>
      </c>
      <c r="U28" s="26">
        <v>6.6666666666666693E-2</v>
      </c>
      <c r="V28" s="6">
        <f>SQRT((Phagosome_Cellbody!U292^2)+(Phagosome_Cellbody!V292^2)+(Phagosome_Cellbody!W292^2))</f>
        <v>6.1386301765495128</v>
      </c>
      <c r="X28" s="26">
        <v>8.1712962962963001E-2</v>
      </c>
      <c r="Y28" s="6">
        <f>SQRT((Phagosome_Cellbody!X357^2)+(Phagosome_Cellbody!Y357^2)+(Phagosome_Cellbody!Z357^2))</f>
        <v>5.0501395261667632</v>
      </c>
      <c r="AD28" s="26">
        <v>8.7499999999999994E-2</v>
      </c>
      <c r="AE28" s="6">
        <f>SQRT((Phagosome_Cellbody!AD382^2)+(Phagosome_Cellbody!AE382^2)+(Phagosome_Cellbody!AF382^2))</f>
        <v>5.7367988245173773</v>
      </c>
    </row>
    <row r="29" spans="1:31" x14ac:dyDescent="0.2">
      <c r="A29">
        <v>27</v>
      </c>
      <c r="B29" s="8">
        <v>6.0185185185185203E-3</v>
      </c>
      <c r="C29" s="28">
        <v>6.0185185185185203E-3</v>
      </c>
      <c r="D29" s="6">
        <f>SQRT((Phagosome_Cellbody!C30^2)+(Phagosome_Cellbody!D30^2)+(Phagosome_Cellbody!E30^2))</f>
        <v>12.029708576871021</v>
      </c>
      <c r="E29" t="s">
        <v>17</v>
      </c>
      <c r="F29" s="26">
        <v>1.59722222222222E-2</v>
      </c>
      <c r="G29" s="6">
        <f>SQRT((Phagosome_Cellbody!F73^2)+(Phagosome_Cellbody!G73^2)+(Phagosome_Cellbody!H73^2))</f>
        <v>19.785218702635305</v>
      </c>
      <c r="I29" s="26">
        <v>2.80092592592593E-2</v>
      </c>
      <c r="J29" s="6">
        <f>SQRT((Phagosome_Cellbody!I125^2)+(Phagosome_Cellbody!J125^2)+(Phagosome_Cellbody!K125^2))</f>
        <v>12.628996617132872</v>
      </c>
      <c r="L29" s="26">
        <v>3.9351851851851798E-2</v>
      </c>
      <c r="M29" s="6">
        <f>SQRT((Phagosome_Cellbody!L174^2)+(Phagosome_Cellbody!M174^2)+(Phagosome_Cellbody!N174^2))</f>
        <v>22.615913885777097</v>
      </c>
      <c r="O29" s="26">
        <v>4.8379629629629599E-2</v>
      </c>
      <c r="P29" s="6">
        <f>SQRT((Phagosome_Cellbody!O213^2)+(Phagosome_Cellbody!P213^2)+(Phagosome_Cellbody!Q213^2))</f>
        <v>7.8249301878319741</v>
      </c>
      <c r="R29" s="26">
        <v>5.5787037037037697E-2</v>
      </c>
      <c r="S29" s="6">
        <f>SQRT((Phagosome_Cellbody!R245^2)+(Phagosome_Cellbody!S245^2)+(Phagosome_Cellbody!T245^2))</f>
        <v>17.057603843708154</v>
      </c>
      <c r="U29" s="26">
        <v>6.6898148148148096E-2</v>
      </c>
      <c r="V29" s="6">
        <f>SQRT((Phagosome_Cellbody!U293^2)+(Phagosome_Cellbody!V293^2)+(Phagosome_Cellbody!W293^2))</f>
        <v>6.1328923029839686</v>
      </c>
      <c r="X29" s="26">
        <v>8.1944444444444403E-2</v>
      </c>
      <c r="Y29" s="6">
        <f>SQRT((Phagosome_Cellbody!X358^2)+(Phagosome_Cellbody!Y358^2)+(Phagosome_Cellbody!Z358^2))</f>
        <v>5.2189628882387602</v>
      </c>
      <c r="AD29" s="26">
        <v>8.7731481481481494E-2</v>
      </c>
      <c r="AE29" s="6">
        <f>SQRT((Phagosome_Cellbody!AD383^2)+(Phagosome_Cellbody!AE383^2)+(Phagosome_Cellbody!AF383^2))</f>
        <v>5.232308692620486</v>
      </c>
    </row>
    <row r="30" spans="1:31" x14ac:dyDescent="0.2">
      <c r="A30">
        <v>28</v>
      </c>
      <c r="B30" s="8">
        <v>6.2500000000000003E-3</v>
      </c>
      <c r="C30" s="28">
        <v>6.2500000000000003E-3</v>
      </c>
      <c r="D30" s="6">
        <f>SQRT((Phagosome_Cellbody!C31^2)+(Phagosome_Cellbody!D31^2)+(Phagosome_Cellbody!E31^2))</f>
        <v>11.836977335639586</v>
      </c>
      <c r="E30" t="s">
        <v>17</v>
      </c>
      <c r="F30" s="26">
        <v>1.6203703703703699E-2</v>
      </c>
      <c r="G30" s="6">
        <f>SQRT((Phagosome_Cellbody!F74^2)+(Phagosome_Cellbody!G74^2)+(Phagosome_Cellbody!H74^2))</f>
        <v>19.590729485595457</v>
      </c>
      <c r="I30" s="26">
        <v>2.8240740740740702E-2</v>
      </c>
      <c r="J30" s="6">
        <f>SQRT((Phagosome_Cellbody!I126^2)+(Phagosome_Cellbody!J126^2)+(Phagosome_Cellbody!K126^2))</f>
        <v>12.048584610281452</v>
      </c>
      <c r="L30" s="26">
        <v>3.9583333333333297E-2</v>
      </c>
      <c r="M30" s="6">
        <f>SQRT((Phagosome_Cellbody!L175^2)+(Phagosome_Cellbody!M175^2)+(Phagosome_Cellbody!N175^2))</f>
        <v>21.807498526882874</v>
      </c>
      <c r="O30" s="26">
        <v>4.8611111111111098E-2</v>
      </c>
      <c r="P30" s="6">
        <f>SQRT((Phagosome_Cellbody!O214^2)+(Phagosome_Cellbody!P214^2)+(Phagosome_Cellbody!Q214^2))</f>
        <v>7.3864612486479917</v>
      </c>
      <c r="R30" s="26">
        <v>5.6018518518519203E-2</v>
      </c>
      <c r="S30" s="6">
        <f>SQRT((Phagosome_Cellbody!R246^2)+(Phagosome_Cellbody!S246^2)+(Phagosome_Cellbody!T246^2))</f>
        <v>16.571944430941883</v>
      </c>
      <c r="U30" s="26">
        <v>6.7129629629629595E-2</v>
      </c>
      <c r="V30" s="6">
        <f>SQRT((Phagosome_Cellbody!U294^2)+(Phagosome_Cellbody!V294^2)+(Phagosome_Cellbody!W294^2))</f>
        <v>6.2759228095245687</v>
      </c>
      <c r="X30" s="26">
        <v>8.2175925925925902E-2</v>
      </c>
      <c r="Y30" s="6">
        <f>SQRT((Phagosome_Cellbody!X359^2)+(Phagosome_Cellbody!Y359^2)+(Phagosome_Cellbody!Z359^2))</f>
        <v>5.0605607357796325</v>
      </c>
      <c r="AD30" s="26">
        <v>8.7962962962963007E-2</v>
      </c>
      <c r="AE30" s="6">
        <f>SQRT((Phagosome_Cellbody!AD384^2)+(Phagosome_Cellbody!AE384^2)+(Phagosome_Cellbody!AF384^2))</f>
        <v>4.9099188520755099</v>
      </c>
    </row>
    <row r="31" spans="1:31" x14ac:dyDescent="0.2">
      <c r="A31">
        <v>29</v>
      </c>
      <c r="B31" s="8">
        <v>6.4814814814814804E-3</v>
      </c>
      <c r="C31" s="28">
        <v>6.4814814814814804E-3</v>
      </c>
      <c r="D31" s="6">
        <f>SQRT((Phagosome_Cellbody!C32^2)+(Phagosome_Cellbody!D32^2)+(Phagosome_Cellbody!E32^2))</f>
        <v>12.072427243746642</v>
      </c>
      <c r="E31" t="s">
        <v>17</v>
      </c>
      <c r="F31" s="26">
        <v>1.6435185185185198E-2</v>
      </c>
      <c r="G31" s="6">
        <f>SQRT((Phagosome_Cellbody!F75^2)+(Phagosome_Cellbody!G75^2)+(Phagosome_Cellbody!H75^2))</f>
        <v>19.736936990773906</v>
      </c>
      <c r="I31" s="26">
        <v>2.8472222222222201E-2</v>
      </c>
      <c r="J31" s="6">
        <f>SQRT((Phagosome_Cellbody!I127^2)+(Phagosome_Cellbody!J127^2)+(Phagosome_Cellbody!K127^2))</f>
        <v>12.131686628183459</v>
      </c>
      <c r="L31" s="26">
        <v>3.9814814814814803E-2</v>
      </c>
      <c r="M31" s="6">
        <f>SQRT((Phagosome_Cellbody!L176^2)+(Phagosome_Cellbody!M176^2)+(Phagosome_Cellbody!N176^2))</f>
        <v>21.590594536613466</v>
      </c>
      <c r="O31" s="26">
        <v>4.8842592592592597E-2</v>
      </c>
      <c r="P31" s="6">
        <f>SQRT((Phagosome_Cellbody!O215^2)+(Phagosome_Cellbody!P215^2)+(Phagosome_Cellbody!Q215^2))</f>
        <v>7.383221940469002</v>
      </c>
      <c r="R31" s="26">
        <v>5.6250000000000702E-2</v>
      </c>
      <c r="S31" s="6">
        <f>SQRT((Phagosome_Cellbody!R247^2)+(Phagosome_Cellbody!S247^2)+(Phagosome_Cellbody!T247^2))</f>
        <v>16.510116386964459</v>
      </c>
      <c r="U31" s="26">
        <v>6.7361111111111094E-2</v>
      </c>
      <c r="V31" s="6">
        <f>SQRT((Phagosome_Cellbody!U295^2)+(Phagosome_Cellbody!V295^2)+(Phagosome_Cellbody!W295^2))</f>
        <v>5.8955207102040523</v>
      </c>
      <c r="X31" s="26">
        <v>8.2407407407407401E-2</v>
      </c>
      <c r="Y31" s="6">
        <f>SQRT((Phagosome_Cellbody!X360^2)+(Phagosome_Cellbody!Y360^2)+(Phagosome_Cellbody!Z360^2))</f>
        <v>5.0114651137433048</v>
      </c>
      <c r="AD31" s="26">
        <v>8.8194444444444395E-2</v>
      </c>
      <c r="AE31" s="6">
        <f>SQRT((Phagosome_Cellbody!AD385^2)+(Phagosome_Cellbody!AE385^2)+(Phagosome_Cellbody!AF385^2))</f>
        <v>5.3615813027418886</v>
      </c>
    </row>
    <row r="32" spans="1:31" x14ac:dyDescent="0.2">
      <c r="A32">
        <v>30</v>
      </c>
      <c r="B32" s="8">
        <v>6.7129629629629596E-3</v>
      </c>
      <c r="C32" s="28">
        <v>6.7129629629629596E-3</v>
      </c>
      <c r="D32" s="6">
        <f>SQRT((Phagosome_Cellbody!C33^2)+(Phagosome_Cellbody!D33^2)+(Phagosome_Cellbody!E33^2))</f>
        <v>12.205079634680361</v>
      </c>
      <c r="F32" s="26">
        <v>1.6666666666666701E-2</v>
      </c>
      <c r="G32" s="6">
        <f>SQRT((Phagosome_Cellbody!F76^2)+(Phagosome_Cellbody!G76^2)+(Phagosome_Cellbody!H76^2))</f>
        <v>19.793831474589378</v>
      </c>
      <c r="I32" s="26">
        <v>2.87037037037037E-2</v>
      </c>
      <c r="J32" s="6">
        <f>SQRT((Phagosome_Cellbody!I128^2)+(Phagosome_Cellbody!J128^2)+(Phagosome_Cellbody!K128^2))</f>
        <v>11.214359049401345</v>
      </c>
      <c r="L32" s="26">
        <v>4.0046296296296302E-2</v>
      </c>
      <c r="M32" s="6">
        <f>SQRT((Phagosome_Cellbody!L177^2)+(Phagosome_Cellbody!M177^2)+(Phagosome_Cellbody!N177^2))</f>
        <v>21.407417572213397</v>
      </c>
      <c r="O32" s="26">
        <v>4.9074074074074103E-2</v>
      </c>
      <c r="P32" s="6">
        <f>SQRT((Phagosome_Cellbody!O216^2)+(Phagosome_Cellbody!P216^2)+(Phagosome_Cellbody!Q216^2))</f>
        <v>7.6821831387814719</v>
      </c>
      <c r="R32" s="26">
        <v>5.6481481481482201E-2</v>
      </c>
      <c r="S32" s="6">
        <f>SQRT((Phagosome_Cellbody!R248^2)+(Phagosome_Cellbody!S248^2)+(Phagosome_Cellbody!T248^2))</f>
        <v>17.020577611298119</v>
      </c>
      <c r="U32" s="26">
        <v>6.7592592592592607E-2</v>
      </c>
      <c r="V32" s="6">
        <f>SQRT((Phagosome_Cellbody!U296^2)+(Phagosome_Cellbody!V296^2)+(Phagosome_Cellbody!W296^2))</f>
        <v>5.9676099068219939</v>
      </c>
      <c r="X32" s="26">
        <v>8.2638888888888901E-2</v>
      </c>
      <c r="Y32" s="6">
        <f>SQRT((Phagosome_Cellbody!X361^2)+(Phagosome_Cellbody!Y361^2)+(Phagosome_Cellbody!Z361^2))</f>
        <v>4.5463050562319838</v>
      </c>
      <c r="AD32" s="26">
        <v>8.8425925925925894E-2</v>
      </c>
      <c r="AE32" s="6">
        <f>SQRT((Phagosome_Cellbody!AD386^2)+(Phagosome_Cellbody!AE386^2)+(Phagosome_Cellbody!AF386^2))</f>
        <v>4.7093944187601418</v>
      </c>
    </row>
    <row r="33" spans="1:31" x14ac:dyDescent="0.2">
      <c r="A33">
        <v>31</v>
      </c>
      <c r="B33" s="8">
        <v>6.9444444444444397E-3</v>
      </c>
      <c r="C33" s="28">
        <v>6.9444444444444397E-3</v>
      </c>
      <c r="D33" s="6">
        <f>SQRT((Phagosome_Cellbody!C34^2)+(Phagosome_Cellbody!D34^2)+(Phagosome_Cellbody!E34^2))</f>
        <v>12.271987125156219</v>
      </c>
      <c r="F33" s="26">
        <v>1.68981481481481E-2</v>
      </c>
      <c r="G33" s="6">
        <f>SQRT((Phagosome_Cellbody!F77^2)+(Phagosome_Cellbody!G77^2)+(Phagosome_Cellbody!H77^2))</f>
        <v>19.677970717417836</v>
      </c>
      <c r="I33" s="26">
        <v>2.8935185185185199E-2</v>
      </c>
      <c r="J33" s="6">
        <f>SQRT((Phagosome_Cellbody!I129^2)+(Phagosome_Cellbody!J129^2)+(Phagosome_Cellbody!K129^2))</f>
        <v>9.8954115517131314</v>
      </c>
      <c r="L33" s="26">
        <v>4.0277777777777801E-2</v>
      </c>
      <c r="M33" s="6">
        <f>SQRT((Phagosome_Cellbody!L178^2)+(Phagosome_Cellbody!M178^2)+(Phagosome_Cellbody!N178^2))</f>
        <v>19.616981668385552</v>
      </c>
      <c r="O33" s="26">
        <v>4.9305555555555602E-2</v>
      </c>
      <c r="P33" s="6">
        <f>SQRT((Phagosome_Cellbody!O217^2)+(Phagosome_Cellbody!P217^2)+(Phagosome_Cellbody!Q217^2))</f>
        <v>7.2103915134878429</v>
      </c>
      <c r="R33" s="26">
        <v>5.6712962962963701E-2</v>
      </c>
      <c r="S33" s="6">
        <f>SQRT((Phagosome_Cellbody!R249^2)+(Phagosome_Cellbody!S249^2)+(Phagosome_Cellbody!T249^2))</f>
        <v>17.012140188047393</v>
      </c>
      <c r="U33" s="26">
        <v>6.7824074074074106E-2</v>
      </c>
      <c r="V33" s="6">
        <f>SQRT((Phagosome_Cellbody!U297^2)+(Phagosome_Cellbody!V297^2)+(Phagosome_Cellbody!W297^2))</f>
        <v>5.6250647008624384</v>
      </c>
      <c r="X33" s="26">
        <v>8.28703703703704E-2</v>
      </c>
      <c r="Y33" s="6">
        <f>SQRT((Phagosome_Cellbody!X362^2)+(Phagosome_Cellbody!Y362^2)+(Phagosome_Cellbody!Z362^2))</f>
        <v>4.6864317631592591</v>
      </c>
      <c r="AD33" s="26">
        <v>8.8657407407407393E-2</v>
      </c>
      <c r="AE33" s="6">
        <f>SQRT((Phagosome_Cellbody!AD387^2)+(Phagosome_Cellbody!AE387^2)+(Phagosome_Cellbody!AF387^2))</f>
        <v>4.7344231569558692</v>
      </c>
    </row>
    <row r="34" spans="1:31" x14ac:dyDescent="0.2">
      <c r="A34">
        <v>32</v>
      </c>
      <c r="B34" s="8">
        <v>7.1759259259259302E-3</v>
      </c>
      <c r="C34" s="28">
        <v>7.1759259259259302E-3</v>
      </c>
      <c r="D34" s="6">
        <f>SQRT((Phagosome_Cellbody!C35^2)+(Phagosome_Cellbody!D35^2)+(Phagosome_Cellbody!E35^2))</f>
        <v>12.183500719324361</v>
      </c>
      <c r="F34" s="26">
        <v>1.7129629629629599E-2</v>
      </c>
      <c r="G34" s="6">
        <f>SQRT((Phagosome_Cellbody!F78^2)+(Phagosome_Cellbody!G78^2)+(Phagosome_Cellbody!H78^2))</f>
        <v>19.199488511705525</v>
      </c>
      <c r="I34" s="26">
        <v>2.9166666666666698E-2</v>
      </c>
      <c r="J34" s="6">
        <f>SQRT((Phagosome_Cellbody!I130^2)+(Phagosome_Cellbody!J130^2)+(Phagosome_Cellbody!K130^2))</f>
        <v>8.4205353221224062</v>
      </c>
      <c r="L34" s="26">
        <v>4.05092592592593E-2</v>
      </c>
      <c r="M34" s="6">
        <f>SQRT((Phagosome_Cellbody!L179^2)+(Phagosome_Cellbody!M179^2)+(Phagosome_Cellbody!N179^2))</f>
        <v>18.694049486995095</v>
      </c>
      <c r="O34" s="27">
        <v>4.9537037037036998E-2</v>
      </c>
      <c r="P34" s="6">
        <f>SQRT((Phagosome_Cellbody!O218^2)+(Phagosome_Cellbody!P218^2)+(Phagosome_Cellbody!Q218^2))</f>
        <v>8.1187550222377407</v>
      </c>
      <c r="R34" s="26">
        <v>5.69444444444452E-2</v>
      </c>
      <c r="S34" s="6">
        <f>SQRT((Phagosome_Cellbody!R250^2)+(Phagosome_Cellbody!S250^2)+(Phagosome_Cellbody!T250^2))</f>
        <v>16.748658108769288</v>
      </c>
      <c r="U34" s="26">
        <v>6.8055555555555494E-2</v>
      </c>
      <c r="V34" s="6">
        <f>SQRT((Phagosome_Cellbody!U298^2)+(Phagosome_Cellbody!V298^2)+(Phagosome_Cellbody!W298^2))</f>
        <v>5.453948294584392</v>
      </c>
      <c r="X34" s="26">
        <v>8.3101851851851802E-2</v>
      </c>
      <c r="Y34" s="6">
        <f>SQRT((Phagosome_Cellbody!X363^2)+(Phagosome_Cellbody!Y363^2)+(Phagosome_Cellbody!Z363^2))</f>
        <v>4.871315090941378</v>
      </c>
      <c r="AD34" s="26">
        <v>8.8888888888888906E-2</v>
      </c>
      <c r="AE34" s="6">
        <f>SQRT((Phagosome_Cellbody!AD388^2)+(Phagosome_Cellbody!AE388^2)+(Phagosome_Cellbody!AF388^2))</f>
        <v>4.8791034417049763</v>
      </c>
    </row>
    <row r="35" spans="1:31" x14ac:dyDescent="0.2">
      <c r="A35">
        <v>33</v>
      </c>
      <c r="B35" s="8">
        <v>7.4074074074074103E-3</v>
      </c>
      <c r="C35" s="28">
        <v>7.4074074074074103E-3</v>
      </c>
      <c r="D35" s="6">
        <f>SQRT((Phagosome_Cellbody!C36^2)+(Phagosome_Cellbody!D36^2)+(Phagosome_Cellbody!E36^2))</f>
        <v>12.703657513575502</v>
      </c>
      <c r="F35" s="26">
        <v>1.7361111111111101E-2</v>
      </c>
      <c r="G35" s="6">
        <f>SQRT((Phagosome_Cellbody!F79^2)+(Phagosome_Cellbody!G79^2)+(Phagosome_Cellbody!H79^2))</f>
        <v>18.874374750497577</v>
      </c>
      <c r="I35" s="26">
        <v>2.93981481481481E-2</v>
      </c>
      <c r="J35" s="6">
        <f>SQRT((Phagosome_Cellbody!I131^2)+(Phagosome_Cellbody!J131^2)+(Phagosome_Cellbody!K131^2))</f>
        <v>8.3438372201018414</v>
      </c>
      <c r="L35" s="26">
        <v>4.0740740740740702E-2</v>
      </c>
      <c r="M35" s="6">
        <f>SQRT((Phagosome_Cellbody!L180^2)+(Phagosome_Cellbody!M180^2)+(Phagosome_Cellbody!N180^2))</f>
        <v>17.91552999805225</v>
      </c>
      <c r="O35" s="26">
        <v>4.9768518518518497E-2</v>
      </c>
      <c r="P35" s="6">
        <f>SQRT((Phagosome_Cellbody!O219^2)+(Phagosome_Cellbody!P219^2)+(Phagosome_Cellbody!Q219^2))</f>
        <v>8.1551362411127641</v>
      </c>
      <c r="R35" s="26">
        <v>5.7175925925926699E-2</v>
      </c>
      <c r="S35" s="6">
        <f>SQRT((Phagosome_Cellbody!R251^2)+(Phagosome_Cellbody!S251^2)+(Phagosome_Cellbody!T251^2))</f>
        <v>16.92148104891799</v>
      </c>
      <c r="U35" s="26">
        <v>6.8287037037036993E-2</v>
      </c>
      <c r="V35" s="6">
        <f>SQRT((Phagosome_Cellbody!U299^2)+(Phagosome_Cellbody!V299^2)+(Phagosome_Cellbody!W299^2))</f>
        <v>5.8179151668693079</v>
      </c>
      <c r="X35" s="26">
        <v>8.3333333333333301E-2</v>
      </c>
      <c r="Y35" s="6">
        <f>SQRT((Phagosome_Cellbody!X364^2)+(Phagosome_Cellbody!Y364^2)+(Phagosome_Cellbody!Z364^2))</f>
        <v>4.6599802305818505</v>
      </c>
      <c r="AD35" s="26">
        <v>8.9120370370370405E-2</v>
      </c>
      <c r="AE35" s="6">
        <f>SQRT((Phagosome_Cellbody!AD389^2)+(Phagosome_Cellbody!AE389^2)+(Phagosome_Cellbody!AF389^2))</f>
        <v>4.7808084372992621</v>
      </c>
    </row>
    <row r="36" spans="1:31" x14ac:dyDescent="0.2">
      <c r="A36">
        <v>34</v>
      </c>
      <c r="B36" s="8">
        <v>7.6388888888888904E-3</v>
      </c>
      <c r="D36" s="6"/>
      <c r="F36" s="26">
        <v>1.7592592592592601E-2</v>
      </c>
      <c r="G36" s="6">
        <f>SQRT((Phagosome_Cellbody!F80^2)+(Phagosome_Cellbody!G80^2)+(Phagosome_Cellbody!H80^2))</f>
        <v>19.395563226905455</v>
      </c>
      <c r="I36" s="26">
        <v>2.96296296296296E-2</v>
      </c>
      <c r="J36" s="6">
        <f>SQRT((Phagosome_Cellbody!I132^2)+(Phagosome_Cellbody!J132^2)+(Phagosome_Cellbody!K132^2))</f>
        <v>7.7396049281888812</v>
      </c>
      <c r="L36" s="26">
        <v>4.0972222222222202E-2</v>
      </c>
      <c r="M36" s="6">
        <f>SQRT((Phagosome_Cellbody!L181^2)+(Phagosome_Cellbody!M181^2)+(Phagosome_Cellbody!N181^2))</f>
        <v>16.287488968189294</v>
      </c>
      <c r="O36" s="26">
        <v>0.05</v>
      </c>
      <c r="P36" s="6">
        <f>SQRT((Phagosome_Cellbody!O220^2)+(Phagosome_Cellbody!P220^2)+(Phagosome_Cellbody!Q220^2))</f>
        <v>7.4958113340422052</v>
      </c>
      <c r="R36" s="26">
        <v>5.7407407407408198E-2</v>
      </c>
      <c r="S36" s="6">
        <f>SQRT((Phagosome_Cellbody!R252^2)+(Phagosome_Cellbody!S252^2)+(Phagosome_Cellbody!T252^2))</f>
        <v>16.993426441486871</v>
      </c>
      <c r="U36" s="26">
        <v>6.8518518518518506E-2</v>
      </c>
      <c r="V36" s="6">
        <f>SQRT((Phagosome_Cellbody!U300^2)+(Phagosome_Cellbody!V300^2)+(Phagosome_Cellbody!W300^2))</f>
        <v>5.9190198888367744</v>
      </c>
      <c r="X36" s="26">
        <v>8.35648148148148E-2</v>
      </c>
      <c r="Y36" s="6">
        <f>SQRT((Phagosome_Cellbody!X365^2)+(Phagosome_Cellbody!Y365^2)+(Phagosome_Cellbody!Z365^2))</f>
        <v>5.6690201533449285</v>
      </c>
      <c r="AD36" s="26">
        <v>8.9351851851851793E-2</v>
      </c>
      <c r="AE36" s="6">
        <f>SQRT((Phagosome_Cellbody!AD390^2)+(Phagosome_Cellbody!AE390^2)+(Phagosome_Cellbody!AF390^2))</f>
        <v>4.7817810563865093</v>
      </c>
    </row>
    <row r="37" spans="1:31" x14ac:dyDescent="0.2">
      <c r="A37">
        <v>35</v>
      </c>
      <c r="B37" s="8">
        <v>7.8703703703703696E-3</v>
      </c>
      <c r="D37" s="6"/>
      <c r="F37" s="26">
        <v>1.78240740740741E-2</v>
      </c>
      <c r="G37" s="6">
        <f>SQRT((Phagosome_Cellbody!F81^2)+(Phagosome_Cellbody!G81^2)+(Phagosome_Cellbody!H81^2))</f>
        <v>19.472294083874324</v>
      </c>
      <c r="I37" s="26">
        <v>2.9861111111111099E-2</v>
      </c>
      <c r="J37" s="6">
        <f>SQRT((Phagosome_Cellbody!I133^2)+(Phagosome_Cellbody!J133^2)+(Phagosome_Cellbody!K133^2))</f>
        <v>7.4148156791355913</v>
      </c>
      <c r="L37" s="26">
        <v>4.1203703703703701E-2</v>
      </c>
      <c r="M37" s="6">
        <f>SQRT((Phagosome_Cellbody!L182^2)+(Phagosome_Cellbody!M182^2)+(Phagosome_Cellbody!N182^2))</f>
        <v>15.663990750195854</v>
      </c>
      <c r="O37" s="26">
        <v>5.0231481481481502E-2</v>
      </c>
      <c r="P37" s="6">
        <f>SQRT((Phagosome_Cellbody!O221^2)+(Phagosome_Cellbody!P221^2)+(Phagosome_Cellbody!Q221^2))</f>
        <v>7.1708858278147893</v>
      </c>
      <c r="R37" s="26">
        <v>5.7638888888889697E-2</v>
      </c>
      <c r="S37" s="6">
        <f>SQRT((Phagosome_Cellbody!R253^2)+(Phagosome_Cellbody!S253^2)+(Phagosome_Cellbody!T253^2))</f>
        <v>17.016184975226189</v>
      </c>
      <c r="U37" s="26">
        <v>6.8750000000000006E-2</v>
      </c>
      <c r="V37" s="6">
        <f>SQRT((Phagosome_Cellbody!U301^2)+(Phagosome_Cellbody!V301^2)+(Phagosome_Cellbody!W301^2))</f>
        <v>5.7875341899638055</v>
      </c>
      <c r="X37" s="26">
        <v>8.3796296296296299E-2</v>
      </c>
      <c r="Y37" s="6">
        <f>SQRT((Phagosome_Cellbody!X366^2)+(Phagosome_Cellbody!Y366^2)+(Phagosome_Cellbody!Z366^2))</f>
        <v>5.1700321259000441</v>
      </c>
      <c r="AD37" s="26">
        <v>8.9583333333333307E-2</v>
      </c>
      <c r="AE37" s="6">
        <f>SQRT((Phagosome_Cellbody!AD391^2)+(Phagosome_Cellbody!AE391^2)+(Phagosome_Cellbody!AF391^2))</f>
        <v>5.3865286935267269</v>
      </c>
    </row>
    <row r="38" spans="1:31" x14ac:dyDescent="0.2">
      <c r="A38">
        <v>36</v>
      </c>
      <c r="B38" s="8">
        <v>8.1018518518518497E-3</v>
      </c>
      <c r="D38" s="6"/>
      <c r="F38" s="26">
        <v>1.8055555555555599E-2</v>
      </c>
      <c r="G38" s="6">
        <f>SQRT((Phagosome_Cellbody!F82^2)+(Phagosome_Cellbody!G82^2)+(Phagosome_Cellbody!H82^2))</f>
        <v>20.162980511598722</v>
      </c>
      <c r="I38" s="26">
        <v>3.0092592592592601E-2</v>
      </c>
      <c r="J38" s="6">
        <f>SQRT((Phagosome_Cellbody!I134^2)+(Phagosome_Cellbody!J134^2)+(Phagosome_Cellbody!K134^2))</f>
        <v>7.3636615288258973</v>
      </c>
      <c r="L38" s="26">
        <v>4.14351851851852E-2</v>
      </c>
      <c r="M38" s="6">
        <f>SQRT((Phagosome_Cellbody!L183^2)+(Phagosome_Cellbody!M183^2)+(Phagosome_Cellbody!N183^2))</f>
        <v>13.863827722209695</v>
      </c>
      <c r="O38" s="26">
        <v>5.0462962962963001E-2</v>
      </c>
      <c r="P38" s="6">
        <f>SQRT((Phagosome_Cellbody!O222^2)+(Phagosome_Cellbody!P222^2)+(Phagosome_Cellbody!Q222^2))</f>
        <v>6.942919014682853</v>
      </c>
      <c r="R38" s="26">
        <v>5.7870370370371203E-2</v>
      </c>
      <c r="S38" s="6">
        <f>SQRT((Phagosome_Cellbody!R254^2)+(Phagosome_Cellbody!S254^2)+(Phagosome_Cellbody!T254^2))</f>
        <v>16.769071636663615</v>
      </c>
      <c r="U38" s="26">
        <v>6.8981481481481505E-2</v>
      </c>
      <c r="V38" s="6">
        <f>SQRT((Phagosome_Cellbody!U302^2)+(Phagosome_Cellbody!V302^2)+(Phagosome_Cellbody!W302^2))</f>
        <v>5.4508819266039312</v>
      </c>
      <c r="X38" s="26">
        <v>8.4027777777777798E-2</v>
      </c>
      <c r="Y38" s="6">
        <f>SQRT((Phagosome_Cellbody!X367^2)+(Phagosome_Cellbody!Y367^2)+(Phagosome_Cellbody!Z367^2))</f>
        <v>4.7360151997484055</v>
      </c>
      <c r="AD38" s="26">
        <v>8.9814814814814806E-2</v>
      </c>
      <c r="AE38" s="6">
        <f>SQRT((Phagosome_Cellbody!AD392^2)+(Phagosome_Cellbody!AE392^2)+(Phagosome_Cellbody!AF392^2))</f>
        <v>4.9880846148072449</v>
      </c>
    </row>
    <row r="39" spans="1:31" x14ac:dyDescent="0.2">
      <c r="A39">
        <v>37</v>
      </c>
      <c r="B39" s="8">
        <v>8.3333333333333297E-3</v>
      </c>
      <c r="D39" s="6"/>
      <c r="F39" s="26">
        <v>1.8287037037037001E-2</v>
      </c>
      <c r="G39" s="6">
        <f>SQRT((Phagosome_Cellbody!F83^2)+(Phagosome_Cellbody!G83^2)+(Phagosome_Cellbody!H83^2))</f>
        <v>19.821625866714367</v>
      </c>
      <c r="I39" s="26">
        <v>3.03240740740741E-2</v>
      </c>
      <c r="J39" s="6">
        <f>SQRT((Phagosome_Cellbody!I135^2)+(Phagosome_Cellbody!J135^2)+(Phagosome_Cellbody!K135^2))</f>
        <v>7.1850165081384221</v>
      </c>
      <c r="L39" s="26">
        <v>4.1666666666666699E-2</v>
      </c>
      <c r="M39" s="6">
        <f>SQRT((Phagosome_Cellbody!L184^2)+(Phagosome_Cellbody!M184^2)+(Phagosome_Cellbody!N184^2))</f>
        <v>8.4252125327627905</v>
      </c>
      <c r="O39" s="26">
        <v>5.0694444444444403E-2</v>
      </c>
      <c r="P39" s="6">
        <f>SQRT((Phagosome_Cellbody!O223^2)+(Phagosome_Cellbody!P223^2)+(Phagosome_Cellbody!Q223^2))</f>
        <v>6.8013934519986226</v>
      </c>
      <c r="R39" s="26">
        <v>5.8101851851852702E-2</v>
      </c>
      <c r="S39" s="6">
        <f>SQRT((Phagosome_Cellbody!R255^2)+(Phagosome_Cellbody!S255^2)+(Phagosome_Cellbody!T255^2))</f>
        <v>17.155629176583609</v>
      </c>
      <c r="U39" s="26">
        <v>6.9212962962963004E-2</v>
      </c>
      <c r="V39" s="6">
        <f>SQRT((Phagosome_Cellbody!U303^2)+(Phagosome_Cellbody!V303^2)+(Phagosome_Cellbody!W303^2))</f>
        <v>5.64681778625018</v>
      </c>
      <c r="X39" s="26">
        <v>8.4259259259259298E-2</v>
      </c>
      <c r="Y39" s="6">
        <f>SQRT((Phagosome_Cellbody!X368^2)+(Phagosome_Cellbody!Y368^2)+(Phagosome_Cellbody!Z368^2))</f>
        <v>4.216136188256157</v>
      </c>
      <c r="AD39" s="26">
        <v>9.0046296296296305E-2</v>
      </c>
      <c r="AE39" s="6">
        <f>SQRT((Phagosome_Cellbody!AD393^2)+(Phagosome_Cellbody!AE393^2)+(Phagosome_Cellbody!AF393^2))</f>
        <v>4.7628545291013369</v>
      </c>
    </row>
    <row r="40" spans="1:31" x14ac:dyDescent="0.2">
      <c r="A40">
        <v>38</v>
      </c>
      <c r="B40" s="8">
        <v>8.5648148148148098E-3</v>
      </c>
      <c r="D40" s="6"/>
      <c r="F40" s="26">
        <v>1.85185185185185E-2</v>
      </c>
      <c r="G40" s="6">
        <f>SQRT((Phagosome_Cellbody!F84^2)+(Phagosome_Cellbody!G84^2)+(Phagosome_Cellbody!H84^2))</f>
        <v>19.797324622842918</v>
      </c>
      <c r="I40" s="26">
        <v>3.05555555555556E-2</v>
      </c>
      <c r="J40" s="6">
        <f>SQRT((Phagosome_Cellbody!I136^2)+(Phagosome_Cellbody!J136^2)+(Phagosome_Cellbody!K136^2))</f>
        <v>7.6726994235695418</v>
      </c>
      <c r="L40" s="27">
        <v>4.1898148148148101E-2</v>
      </c>
      <c r="M40" s="6">
        <f>SQRT((Phagosome_Cellbody!L185^2)+(Phagosome_Cellbody!M185^2)+(Phagosome_Cellbody!N185^2))</f>
        <v>7.1771776563709677</v>
      </c>
      <c r="O40" s="26">
        <v>5.0925925925925902E-2</v>
      </c>
      <c r="P40" s="6">
        <f>SQRT((Phagosome_Cellbody!O224^2)+(Phagosome_Cellbody!P224^2)+(Phagosome_Cellbody!Q224^2))</f>
        <v>7.0595173898629948</v>
      </c>
      <c r="R40" s="26">
        <v>5.8333333333334202E-2</v>
      </c>
      <c r="S40" s="6">
        <f>SQRT((Phagosome_Cellbody!R256^2)+(Phagosome_Cellbody!S256^2)+(Phagosome_Cellbody!T256^2))</f>
        <v>16.993426441486712</v>
      </c>
      <c r="U40" s="26">
        <v>6.9444444444444406E-2</v>
      </c>
      <c r="V40" s="6">
        <f>SQRT((Phagosome_Cellbody!U304^2)+(Phagosome_Cellbody!V304^2)+(Phagosome_Cellbody!W304^2))</f>
        <v>5.6913401663306535</v>
      </c>
      <c r="X40" s="26">
        <v>8.44907407407407E-2</v>
      </c>
      <c r="Y40" s="6">
        <f>SQRT((Phagosome_Cellbody!X369^2)+(Phagosome_Cellbody!Y369^2)+(Phagosome_Cellbody!Z369^2))</f>
        <v>4.4610467373083971</v>
      </c>
      <c r="AD40" s="26">
        <v>9.0277777777777804E-2</v>
      </c>
      <c r="AE40" s="6">
        <f>SQRT((Phagosome_Cellbody!AD394^2)+(Phagosome_Cellbody!AE394^2)+(Phagosome_Cellbody!AF394^2))</f>
        <v>4.3586507682468172</v>
      </c>
    </row>
    <row r="41" spans="1:31" x14ac:dyDescent="0.2">
      <c r="A41">
        <v>39</v>
      </c>
      <c r="B41" s="8">
        <v>8.7962962962963003E-3</v>
      </c>
      <c r="D41" s="6"/>
      <c r="F41" s="26">
        <v>1.8749999999999999E-2</v>
      </c>
      <c r="G41" s="6">
        <f>SQRT((Phagosome_Cellbody!F85^2)+(Phagosome_Cellbody!G85^2)+(Phagosome_Cellbody!H85^2))</f>
        <v>19.914496450799046</v>
      </c>
      <c r="I41" s="26">
        <v>3.0787037037037002E-2</v>
      </c>
      <c r="J41" s="6">
        <f>SQRT((Phagosome_Cellbody!I137^2)+(Phagosome_Cellbody!J137^2)+(Phagosome_Cellbody!K137^2))</f>
        <v>7.1286115213429042</v>
      </c>
      <c r="L41" s="26">
        <v>4.21296296296296E-2</v>
      </c>
      <c r="M41" s="6">
        <f>SQRT((Phagosome_Cellbody!L186^2)+(Phagosome_Cellbody!M186^2)+(Phagosome_Cellbody!N186^2))</f>
        <v>6.9399445402842668</v>
      </c>
      <c r="O41" s="26">
        <v>5.1157407407407401E-2</v>
      </c>
      <c r="P41" s="6">
        <f>SQRT((Phagosome_Cellbody!O225^2)+(Phagosome_Cellbody!P225^2)+(Phagosome_Cellbody!Q225^2))</f>
        <v>6.6767093691428565</v>
      </c>
      <c r="R41" s="26">
        <v>5.8564814814815701E-2</v>
      </c>
      <c r="S41" s="6">
        <f>SQRT((Phagosome_Cellbody!R257^2)+(Phagosome_Cellbody!S257^2)+(Phagosome_Cellbody!T257^2))</f>
        <v>17.426140721469142</v>
      </c>
      <c r="U41" s="26">
        <v>6.9675925925925905E-2</v>
      </c>
      <c r="V41" s="6">
        <f>SQRT((Phagosome_Cellbody!U305^2)+(Phagosome_Cellbody!V305^2)+(Phagosome_Cellbody!W305^2))</f>
        <v>5.730095364729058</v>
      </c>
      <c r="X41" s="26">
        <v>8.4722222222222199E-2</v>
      </c>
      <c r="Y41" s="6">
        <f>SQRT((Phagosome_Cellbody!X370^2)+(Phagosome_Cellbody!Y370^2)+(Phagosome_Cellbody!Z370^2))</f>
        <v>4.9367846218992115</v>
      </c>
      <c r="AD41" s="26">
        <v>9.0509259259259206E-2</v>
      </c>
      <c r="AE41" s="6">
        <f>SQRT((Phagosome_Cellbody!AD395^2)+(Phagosome_Cellbody!AE395^2)+(Phagosome_Cellbody!AF395^2))</f>
        <v>4.9997655349984571</v>
      </c>
    </row>
    <row r="42" spans="1:31" x14ac:dyDescent="0.2">
      <c r="A42">
        <v>40</v>
      </c>
      <c r="B42" s="8">
        <v>9.0277777777777804E-3</v>
      </c>
      <c r="D42" s="6"/>
      <c r="F42" s="26">
        <v>1.8981481481481498E-2</v>
      </c>
      <c r="G42" s="6">
        <f>SQRT((Phagosome_Cellbody!F86^2)+(Phagosome_Cellbody!G86^2)+(Phagosome_Cellbody!H86^2))</f>
        <v>19.542214022185082</v>
      </c>
      <c r="I42" s="26">
        <v>3.1018518518518501E-2</v>
      </c>
      <c r="J42" s="6">
        <f>SQRT((Phagosome_Cellbody!I138^2)+(Phagosome_Cellbody!J138^2)+(Phagosome_Cellbody!K138^2))</f>
        <v>7.1147556216327272</v>
      </c>
      <c r="L42" s="26">
        <v>4.2361111111111099E-2</v>
      </c>
      <c r="M42" s="6">
        <f>SQRT((Phagosome_Cellbody!L187^2)+(Phagosome_Cellbody!M187^2)+(Phagosome_Cellbody!N187^2))</f>
        <v>7.1093633407719121</v>
      </c>
      <c r="O42" s="26">
        <v>5.1388888888888901E-2</v>
      </c>
      <c r="P42" s="6">
        <f>SQRT((Phagosome_Cellbody!O226^2)+(Phagosome_Cellbody!P226^2)+(Phagosome_Cellbody!Q226^2))</f>
        <v>5.8248700510064042</v>
      </c>
      <c r="R42" s="26">
        <v>5.87962962962972E-2</v>
      </c>
      <c r="S42" s="6">
        <f>SQRT((Phagosome_Cellbody!R258^2)+(Phagosome_Cellbody!S258^2)+(Phagosome_Cellbody!T258^2))</f>
        <v>17.403746467675067</v>
      </c>
      <c r="U42" s="26">
        <v>6.9907407407407404E-2</v>
      </c>
      <c r="V42" s="6">
        <f>SQRT((Phagosome_Cellbody!U306^2)+(Phagosome_Cellbody!V306^2)+(Phagosome_Cellbody!W306^2))</f>
        <v>5.679777303928641</v>
      </c>
      <c r="X42" s="26">
        <v>8.4953703703703698E-2</v>
      </c>
      <c r="Y42" s="6">
        <f>SQRT((Phagosome_Cellbody!X371^2)+(Phagosome_Cellbody!Y371^2)+(Phagosome_Cellbody!Z371^2))</f>
        <v>4.8044403935052982</v>
      </c>
      <c r="AD42" s="26">
        <v>9.0740740740740705E-2</v>
      </c>
      <c r="AE42" s="6">
        <f>SQRT((Phagosome_Cellbody!AD396^2)+(Phagosome_Cellbody!AE396^2)+(Phagosome_Cellbody!AF396^2))</f>
        <v>4.6577477298044228</v>
      </c>
    </row>
    <row r="43" spans="1:31" x14ac:dyDescent="0.2">
      <c r="A43">
        <v>41</v>
      </c>
      <c r="B43" s="8">
        <v>9.2592592592592605E-3</v>
      </c>
      <c r="D43" s="6"/>
      <c r="F43" s="26">
        <v>1.9212962962963001E-2</v>
      </c>
      <c r="G43" s="6">
        <f>SQRT((Phagosome_Cellbody!F87^2)+(Phagosome_Cellbody!G87^2)+(Phagosome_Cellbody!H87^2))</f>
        <v>18.740773196429224</v>
      </c>
      <c r="I43" s="26">
        <v>3.125E-2</v>
      </c>
      <c r="J43" s="6">
        <f>SQRT((Phagosome_Cellbody!I139^2)+(Phagosome_Cellbody!J139^2)+(Phagosome_Cellbody!K139^2))</f>
        <v>6.8973369418122479</v>
      </c>
      <c r="L43" s="26">
        <v>4.2592592592592599E-2</v>
      </c>
      <c r="M43" s="6">
        <f>SQRT((Phagosome_Cellbody!L188^2)+(Phagosome_Cellbody!M188^2)+(Phagosome_Cellbody!N188^2))</f>
        <v>7.3141518836962751</v>
      </c>
      <c r="O43" s="26">
        <v>5.16203703703704E-2</v>
      </c>
      <c r="P43" s="6">
        <f>SQRT((Phagosome_Cellbody!O227^2)+(Phagosome_Cellbody!P227^2)+(Phagosome_Cellbody!Q227^2))</f>
        <v>7.4268803081179735</v>
      </c>
      <c r="R43" s="26">
        <v>5.9027777777778699E-2</v>
      </c>
      <c r="S43" s="6">
        <f>SQRT((Phagosome_Cellbody!R259^2)+(Phagosome_Cellbody!S259^2)+(Phagosome_Cellbody!T259^2))</f>
        <v>17.771231333565787</v>
      </c>
      <c r="U43" s="26">
        <v>7.0138888888888903E-2</v>
      </c>
      <c r="V43" s="6">
        <f>SQRT((Phagosome_Cellbody!U307^2)+(Phagosome_Cellbody!V307^2)+(Phagosome_Cellbody!W307^2))</f>
        <v>5.9159879798541004</v>
      </c>
      <c r="X43" s="26">
        <v>8.5185185185185197E-2</v>
      </c>
      <c r="Y43" s="6">
        <f>SQRT((Phagosome_Cellbody!X372^2)+(Phagosome_Cellbody!Y372^2)+(Phagosome_Cellbody!Z372^2))</f>
        <v>4.2399154771700083</v>
      </c>
      <c r="AD43" s="26">
        <v>9.0972222222222204E-2</v>
      </c>
      <c r="AE43" s="6">
        <f>SQRT((Phagosome_Cellbody!AD397^2)+(Phagosome_Cellbody!AE397^2)+(Phagosome_Cellbody!AF397^2))</f>
        <v>4.6843466793421689</v>
      </c>
    </row>
    <row r="44" spans="1:31" x14ac:dyDescent="0.2">
      <c r="A44">
        <v>42</v>
      </c>
      <c r="B44" s="10">
        <v>9.4907407407407406E-3</v>
      </c>
      <c r="D44" s="6"/>
      <c r="F44" s="26">
        <v>1.94444444444444E-2</v>
      </c>
      <c r="G44" s="6">
        <f>SQRT((Phagosome_Cellbody!F88^2)+(Phagosome_Cellbody!G88^2)+(Phagosome_Cellbody!H88^2))</f>
        <v>18.432435662289592</v>
      </c>
      <c r="I44" s="26">
        <v>3.1481481481481499E-2</v>
      </c>
      <c r="J44" s="6">
        <f>SQRT((Phagosome_Cellbody!I140^2)+(Phagosome_Cellbody!J140^2)+(Phagosome_Cellbody!K140^2))</f>
        <v>6.3143047475113177</v>
      </c>
      <c r="L44" s="26">
        <v>4.2824074074074098E-2</v>
      </c>
      <c r="M44" s="6">
        <f>SQRT((Phagosome_Cellbody!L189^2)+(Phagosome_Cellbody!M189^2)+(Phagosome_Cellbody!N189^2))</f>
        <v>6.5680481795498524</v>
      </c>
      <c r="O44" s="26">
        <v>5.1851851851851899E-2</v>
      </c>
      <c r="P44" s="6">
        <f>SQRT((Phagosome_Cellbody!O228^2)+(Phagosome_Cellbody!P228^2)+(Phagosome_Cellbody!Q228^2))</f>
        <v>6.2845103406885992</v>
      </c>
      <c r="R44" s="26">
        <v>5.9259259259260198E-2</v>
      </c>
      <c r="S44" s="6">
        <f>SQRT((Phagosome_Cellbody!R260^2)+(Phagosome_Cellbody!S260^2)+(Phagosome_Cellbody!T260^2))</f>
        <v>17.289531167732687</v>
      </c>
      <c r="U44" s="26">
        <v>7.0370370370370403E-2</v>
      </c>
      <c r="V44" s="6">
        <f>SQRT((Phagosome_Cellbody!U308^2)+(Phagosome_Cellbody!V308^2)+(Phagosome_Cellbody!W308^2))</f>
        <v>5.8672643634926596</v>
      </c>
      <c r="X44" s="26">
        <v>8.5416666666666696E-2</v>
      </c>
      <c r="Y44" s="6">
        <f>SQRT((Phagosome_Cellbody!X373^2)+(Phagosome_Cellbody!Y373^2)+(Phagosome_Cellbody!Z373^2))</f>
        <v>4.5111581324477577</v>
      </c>
      <c r="AD44" s="26">
        <v>9.1203703703703703E-2</v>
      </c>
      <c r="AE44" s="6">
        <f>SQRT((Phagosome_Cellbody!AD398^2)+(Phagosome_Cellbody!AE398^2)+(Phagosome_Cellbody!AF398^2))</f>
        <v>4.9746719388819978</v>
      </c>
    </row>
    <row r="45" spans="1:31" x14ac:dyDescent="0.2">
      <c r="A45">
        <v>43</v>
      </c>
      <c r="B45" s="8">
        <v>9.7222222222222206E-3</v>
      </c>
      <c r="D45" s="6"/>
      <c r="F45" s="26">
        <v>1.9675925925925899E-2</v>
      </c>
      <c r="G45" s="6">
        <f>SQRT((Phagosome_Cellbody!F89^2)+(Phagosome_Cellbody!G89^2)+(Phagosome_Cellbody!H89^2))</f>
        <v>18.372364814821445</v>
      </c>
      <c r="I45" s="26">
        <v>3.1712962962962998E-2</v>
      </c>
      <c r="J45" s="6">
        <f>SQRT((Phagosome_Cellbody!I141^2)+(Phagosome_Cellbody!J141^2)+(Phagosome_Cellbody!K141^2))</f>
        <v>7.0053085902367211</v>
      </c>
      <c r="L45" s="26">
        <v>4.3055555555555597E-2</v>
      </c>
      <c r="M45" s="6">
        <f>SQRT((Phagosome_Cellbody!L190^2)+(Phagosome_Cellbody!M190^2)+(Phagosome_Cellbody!N190^2))</f>
        <v>6.7683394976578422</v>
      </c>
      <c r="O45" s="26">
        <v>5.2083333333333301E-2</v>
      </c>
      <c r="P45" s="6">
        <f>SQRT((Phagosome_Cellbody!O229^2)+(Phagosome_Cellbody!P229^2)+(Phagosome_Cellbody!Q229^2))</f>
        <v>6.6660666396642672</v>
      </c>
      <c r="R45" s="26">
        <v>5.9490740740741802E-2</v>
      </c>
      <c r="S45" s="6">
        <f>SQRT((Phagosome_Cellbody!R261^2)+(Phagosome_Cellbody!S261^2)+(Phagosome_Cellbody!T261^2))</f>
        <v>17.127509516045297</v>
      </c>
      <c r="U45" s="26">
        <v>7.0601851851851805E-2</v>
      </c>
      <c r="V45" s="6">
        <f>SQRT((Phagosome_Cellbody!U309^2)+(Phagosome_Cellbody!V309^2)+(Phagosome_Cellbody!W309^2))</f>
        <v>5.4889252540406144</v>
      </c>
      <c r="X45" s="26">
        <v>8.5648148148148098E-2</v>
      </c>
      <c r="Y45" s="6">
        <f>SQRT((Phagosome_Cellbody!X374^2)+(Phagosome_Cellbody!Y374^2)+(Phagosome_Cellbody!Z374^2))</f>
        <v>4.5322685654259338</v>
      </c>
      <c r="AD45" s="26">
        <v>9.1435185185185203E-2</v>
      </c>
      <c r="AE45" s="6">
        <f>SQRT((Phagosome_Cellbody!AD399^2)+(Phagosome_Cellbody!AE399^2)+(Phagosome_Cellbody!AF399^2))</f>
        <v>4.9244412694377573</v>
      </c>
    </row>
    <row r="46" spans="1:31" x14ac:dyDescent="0.2">
      <c r="A46">
        <v>44</v>
      </c>
      <c r="B46" s="8">
        <v>9.9537037037037007E-3</v>
      </c>
      <c r="D46" s="6"/>
      <c r="F46" s="26">
        <v>1.9907407407407401E-2</v>
      </c>
      <c r="G46" s="6">
        <f>SQRT((Phagosome_Cellbody!F90^2)+(Phagosome_Cellbody!G90^2)+(Phagosome_Cellbody!H90^2))</f>
        <v>17.188615418351766</v>
      </c>
      <c r="I46" s="26">
        <v>3.19444444444444E-2</v>
      </c>
      <c r="J46" s="6">
        <f>SQRT((Phagosome_Cellbody!I142^2)+(Phagosome_Cellbody!J142^2)+(Phagosome_Cellbody!K142^2))</f>
        <v>6.102380591940185</v>
      </c>
      <c r="L46" s="26">
        <v>4.3287037037036999E-2</v>
      </c>
      <c r="M46" s="6">
        <f>SQRT((Phagosome_Cellbody!L191^2)+(Phagosome_Cellbody!M191^2)+(Phagosome_Cellbody!N191^2))</f>
        <v>6.4015870254526481</v>
      </c>
      <c r="O46" s="26">
        <v>5.23148148148148E-2</v>
      </c>
      <c r="P46" s="6">
        <f>SQRT((Phagosome_Cellbody!O230^2)+(Phagosome_Cellbody!P230^2)+(Phagosome_Cellbody!Q230^2))</f>
        <v>6.9704284580568681</v>
      </c>
      <c r="R46" s="26">
        <v>5.9722222222223301E-2</v>
      </c>
      <c r="S46" s="6">
        <f>SQRT((Phagosome_Cellbody!R262^2)+(Phagosome_Cellbody!S262^2)+(Phagosome_Cellbody!T262^2))</f>
        <v>16.937907256276389</v>
      </c>
      <c r="U46" s="26">
        <v>7.0833333333333304E-2</v>
      </c>
      <c r="V46" s="6">
        <f>SQRT((Phagosome_Cellbody!U310^2)+(Phagosome_Cellbody!V310^2)+(Phagosome_Cellbody!W310^2))</f>
        <v>5.5443200164172177</v>
      </c>
      <c r="X46" s="26">
        <v>8.5879629629629597E-2</v>
      </c>
      <c r="Y46" s="6">
        <f>SQRT((Phagosome_Cellbody!X375^2)+(Phagosome_Cellbody!Y375^2)+(Phagosome_Cellbody!Z375^2))</f>
        <v>5.3465330878603794</v>
      </c>
      <c r="AD46" s="26">
        <v>9.1666666666666702E-2</v>
      </c>
      <c r="AE46" s="6">
        <f>SQRT((Phagosome_Cellbody!AD400^2)+(Phagosome_Cellbody!AE400^2)+(Phagosome_Cellbody!AF400^2))</f>
        <v>5.5318599313588477</v>
      </c>
    </row>
    <row r="47" spans="1:31" x14ac:dyDescent="0.2">
      <c r="A47">
        <v>45</v>
      </c>
      <c r="B47" s="8">
        <v>1.01851851851852E-2</v>
      </c>
      <c r="D47" s="6"/>
      <c r="F47" s="26">
        <v>2.0138888888888901E-2</v>
      </c>
      <c r="G47" s="6">
        <f>SQRT((Phagosome_Cellbody!F91^2)+(Phagosome_Cellbody!G91^2)+(Phagosome_Cellbody!H91^2))</f>
        <v>17.139890444353586</v>
      </c>
      <c r="I47" s="26">
        <v>3.21759259259259E-2</v>
      </c>
      <c r="J47" s="6">
        <f>SQRT((Phagosome_Cellbody!I143^2)+(Phagosome_Cellbody!J143^2)+(Phagosome_Cellbody!K143^2))</f>
        <v>5.9490412299425248</v>
      </c>
      <c r="L47" s="26">
        <v>4.3518518518518498E-2</v>
      </c>
      <c r="M47" s="6">
        <f>SQRT((Phagosome_Cellbody!L192^2)+(Phagosome_Cellbody!M192^2)+(Phagosome_Cellbody!N192^2))</f>
        <v>6.9733212236988207</v>
      </c>
      <c r="O47" s="26">
        <v>5.2546296296296299E-2</v>
      </c>
      <c r="P47" s="6">
        <f>SQRT((Phagosome_Cellbody!O231^2)+(Phagosome_Cellbody!P231^2)+(Phagosome_Cellbody!Q231^2))</f>
        <v>7.4220472767139709</v>
      </c>
      <c r="R47" s="26">
        <v>5.99537037037048E-2</v>
      </c>
      <c r="S47" s="6">
        <f>SQRT((Phagosome_Cellbody!R263^2)+(Phagosome_Cellbody!S263^2)+(Phagosome_Cellbody!T263^2))</f>
        <v>16.652149677710895</v>
      </c>
      <c r="U47" s="26">
        <v>7.1064814814814803E-2</v>
      </c>
      <c r="V47" s="6">
        <f>SQRT((Phagosome_Cellbody!U311^2)+(Phagosome_Cellbody!V311^2)+(Phagosome_Cellbody!W311^2))</f>
        <v>5.2823834687677609</v>
      </c>
      <c r="X47" s="26">
        <v>8.6111111111111097E-2</v>
      </c>
      <c r="Y47" s="6">
        <f>SQRT((Phagosome_Cellbody!X376^2)+(Phagosome_Cellbody!Y376^2)+(Phagosome_Cellbody!Z376^2))</f>
        <v>4.4309524020307931</v>
      </c>
      <c r="AD47" s="26">
        <v>9.1898148148148104E-2</v>
      </c>
      <c r="AE47" s="6">
        <f>SQRT((Phagosome_Cellbody!AD401^2)+(Phagosome_Cellbody!AE401^2)+(Phagosome_Cellbody!AF401^2))</f>
        <v>5.0559792335411098</v>
      </c>
    </row>
    <row r="48" spans="1:31" x14ac:dyDescent="0.2">
      <c r="A48">
        <v>46</v>
      </c>
      <c r="B48" s="8">
        <v>1.0416666666666701E-2</v>
      </c>
      <c r="D48" s="6"/>
      <c r="F48" s="26">
        <v>2.03703703703704E-2</v>
      </c>
      <c r="G48" s="6">
        <f>SQRT((Phagosome_Cellbody!F92^2)+(Phagosome_Cellbody!G92^2)+(Phagosome_Cellbody!H92^2))</f>
        <v>17.10518321705117</v>
      </c>
      <c r="I48" s="26">
        <v>3.2407407407407399E-2</v>
      </c>
      <c r="J48" s="6">
        <f>SQRT((Phagosome_Cellbody!I144^2)+(Phagosome_Cellbody!J144^2)+(Phagosome_Cellbody!K144^2))</f>
        <v>6.3910294076063732</v>
      </c>
      <c r="L48" s="26">
        <v>4.3749999999999997E-2</v>
      </c>
      <c r="M48" s="6">
        <f>SQRT((Phagosome_Cellbody!L193^2)+(Phagosome_Cellbody!M193^2)+(Phagosome_Cellbody!N193^2))</f>
        <v>6.4088928494362598</v>
      </c>
      <c r="O48" s="26">
        <v>5.2777777777777798E-2</v>
      </c>
      <c r="P48" s="6">
        <f>SQRT((Phagosome_Cellbody!O232^2)+(Phagosome_Cellbody!P232^2)+(Phagosome_Cellbody!Q232^2))</f>
        <v>6.7146694466502241</v>
      </c>
      <c r="R48" s="26">
        <v>6.0185185185186299E-2</v>
      </c>
      <c r="S48" s="6">
        <f>SQRT((Phagosome_Cellbody!R264^2)+(Phagosome_Cellbody!S264^2)+(Phagosome_Cellbody!T264^2))</f>
        <v>16.108702796245847</v>
      </c>
      <c r="U48" s="26">
        <v>7.1296296296296302E-2</v>
      </c>
      <c r="V48" s="6">
        <f>SQRT((Phagosome_Cellbody!U312^2)+(Phagosome_Cellbody!V312^2)+(Phagosome_Cellbody!W312^2))</f>
        <v>5.2471694803536373</v>
      </c>
      <c r="X48" s="26">
        <v>8.6342592592592596E-2</v>
      </c>
      <c r="Y48" s="6">
        <f>SQRT((Phagosome_Cellbody!X377^2)+(Phagosome_Cellbody!Y377^2)+(Phagosome_Cellbody!Z377^2))</f>
        <v>5.0622851320412625</v>
      </c>
      <c r="AD48" s="26">
        <v>9.2129629629629603E-2</v>
      </c>
      <c r="AE48" s="6">
        <f>SQRT((Phagosome_Cellbody!AD402^2)+(Phagosome_Cellbody!AE402^2)+(Phagosome_Cellbody!AF402^2))</f>
        <v>4.9895159056319702</v>
      </c>
    </row>
    <row r="49" spans="1:31" x14ac:dyDescent="0.2">
      <c r="A49">
        <v>47</v>
      </c>
      <c r="B49" s="8">
        <v>1.0648148148148099E-2</v>
      </c>
      <c r="D49" s="6"/>
      <c r="F49" s="26">
        <v>2.0601851851851899E-2</v>
      </c>
      <c r="G49" s="6">
        <f>SQRT((Phagosome_Cellbody!F93^2)+(Phagosome_Cellbody!G93^2)+(Phagosome_Cellbody!H93^2))</f>
        <v>17.186018412910183</v>
      </c>
      <c r="I49" s="26">
        <v>3.2638888888888898E-2</v>
      </c>
      <c r="J49" s="6">
        <f>SQRT((Phagosome_Cellbody!I145^2)+(Phagosome_Cellbody!J145^2)+(Phagosome_Cellbody!K145^2))</f>
        <v>5.7332179833357886</v>
      </c>
      <c r="L49" s="26">
        <v>4.3981481481481503E-2</v>
      </c>
      <c r="M49" s="6">
        <f>SQRT((Phagosome_Cellbody!L194^2)+(Phagosome_Cellbody!M194^2)+(Phagosome_Cellbody!N194^2))</f>
        <v>6.0561949183367991</v>
      </c>
      <c r="O49" s="26">
        <v>5.3009259259259298E-2</v>
      </c>
      <c r="P49" s="6">
        <f>SQRT((Phagosome_Cellbody!O233^2)+(Phagosome_Cellbody!P233^2)+(Phagosome_Cellbody!Q233^2))</f>
        <v>7.3540513399833971</v>
      </c>
      <c r="R49" s="26">
        <v>6.0416666666667798E-2</v>
      </c>
      <c r="S49" s="6">
        <f>SQRT((Phagosome_Cellbody!R265^2)+(Phagosome_Cellbody!S265^2)+(Phagosome_Cellbody!T265^2))</f>
        <v>16.13504040555484</v>
      </c>
      <c r="U49" s="26">
        <v>7.1527777777777801E-2</v>
      </c>
      <c r="V49" s="6">
        <f>SQRT((Phagosome_Cellbody!U313^2)+(Phagosome_Cellbody!V313^2)+(Phagosome_Cellbody!W313^2))</f>
        <v>5.6913401663306251</v>
      </c>
      <c r="X49" s="26">
        <v>8.6574074074074095E-2</v>
      </c>
      <c r="Y49" s="6">
        <f>SQRT((Phagosome_Cellbody!X378^2)+(Phagosome_Cellbody!Y378^2)+(Phagosome_Cellbody!Z378^2))</f>
        <v>4.4058592750375309</v>
      </c>
      <c r="AD49" s="26">
        <v>9.2361111111111102E-2</v>
      </c>
      <c r="AE49" s="6">
        <f>SQRT((Phagosome_Cellbody!AD403^2)+(Phagosome_Cellbody!AE403^2)+(Phagosome_Cellbody!AF403^2))</f>
        <v>4.6085090555991997</v>
      </c>
    </row>
    <row r="50" spans="1:31" x14ac:dyDescent="0.2">
      <c r="A50">
        <v>48</v>
      </c>
      <c r="B50" s="8">
        <v>1.08796296296296E-2</v>
      </c>
      <c r="D50" s="6"/>
      <c r="F50" s="26">
        <v>2.0833333333333301E-2</v>
      </c>
      <c r="G50" s="6">
        <f>SQRT((Phagosome_Cellbody!F94^2)+(Phagosome_Cellbody!G94^2)+(Phagosome_Cellbody!H94^2))</f>
        <v>17.047265495934759</v>
      </c>
      <c r="I50" s="26">
        <v>3.2870370370370397E-2</v>
      </c>
      <c r="J50" s="6">
        <f>SQRT((Phagosome_Cellbody!I146^2)+(Phagosome_Cellbody!J146^2)+(Phagosome_Cellbody!K146^2))</f>
        <v>5.4869764189599417</v>
      </c>
      <c r="L50" s="26">
        <v>4.4212962962963002E-2</v>
      </c>
      <c r="M50" s="6">
        <f>SQRT((Phagosome_Cellbody!L195^2)+(Phagosome_Cellbody!M195^2)+(Phagosome_Cellbody!N195^2))</f>
        <v>5.9442842761391566</v>
      </c>
      <c r="O50" s="26">
        <v>5.32407407407407E-2</v>
      </c>
      <c r="P50" s="6">
        <f>SQRT((Phagosome_Cellbody!O234^2)+(Phagosome_Cellbody!P234^2)+(Phagosome_Cellbody!Q234^2))</f>
        <v>7.4006636339061815</v>
      </c>
      <c r="R50" s="26">
        <v>6.0648148148149297E-2</v>
      </c>
      <c r="S50" s="6">
        <f>SQRT((Phagosome_Cellbody!R266^2)+(Phagosome_Cellbody!S266^2)+(Phagosome_Cellbody!T266^2))</f>
        <v>15.735235817178712</v>
      </c>
      <c r="U50" s="26">
        <v>7.17592592592593E-2</v>
      </c>
      <c r="V50" s="6">
        <f>SQRT((Phagosome_Cellbody!U314^2)+(Phagosome_Cellbody!V314^2)+(Phagosome_Cellbody!W314^2))</f>
        <v>5.4232925799286278</v>
      </c>
      <c r="X50" s="26">
        <v>8.6805555555555594E-2</v>
      </c>
      <c r="Y50" s="6">
        <f>SQRT((Phagosome_Cellbody!X379^2)+(Phagosome_Cellbody!Y379^2)+(Phagosome_Cellbody!Z379^2))</f>
        <v>4.7418455868397649</v>
      </c>
      <c r="AD50" s="26">
        <v>9.2592592592592601E-2</v>
      </c>
      <c r="AE50" s="6">
        <f>SQRT((Phagosome_Cellbody!AD404^2)+(Phagosome_Cellbody!AE404^2)+(Phagosome_Cellbody!AF404^2))</f>
        <v>4.3922286410270095</v>
      </c>
    </row>
    <row r="51" spans="1:31" x14ac:dyDescent="0.2">
      <c r="A51">
        <v>49</v>
      </c>
      <c r="B51" s="8">
        <v>1.1111111111111099E-2</v>
      </c>
      <c r="F51" s="26">
        <v>2.10648148148148E-2</v>
      </c>
      <c r="G51" s="6">
        <f>SQRT((Phagosome_Cellbody!F95^2)+(Phagosome_Cellbody!G95^2)+(Phagosome_Cellbody!H95^2))</f>
        <v>16.635174273541942</v>
      </c>
      <c r="I51" s="26">
        <v>3.3101851851851799E-2</v>
      </c>
      <c r="J51" s="6">
        <f>SQRT((Phagosome_Cellbody!I147^2)+(Phagosome_Cellbody!J147^2)+(Phagosome_Cellbody!K147^2))</f>
        <v>4.809120963798323</v>
      </c>
      <c r="L51" s="26">
        <v>4.4444444444444398E-2</v>
      </c>
      <c r="M51" s="6">
        <f>SQRT((Phagosome_Cellbody!L196^2)+(Phagosome_Cellbody!M196^2)+(Phagosome_Cellbody!N196^2))</f>
        <v>6.4258306510174377</v>
      </c>
      <c r="O51" s="26">
        <v>5.3472222222222199E-2</v>
      </c>
      <c r="P51" s="6">
        <f>SQRT((Phagosome_Cellbody!O235^2)+(Phagosome_Cellbody!P235^2)+(Phagosome_Cellbody!Q235^2))</f>
        <v>6.9704284580568192</v>
      </c>
      <c r="R51" s="26">
        <v>6.0879629629630803E-2</v>
      </c>
      <c r="S51" s="6">
        <f>SQRT((Phagosome_Cellbody!R267^2)+(Phagosome_Cellbody!S267^2)+(Phagosome_Cellbody!T267^2))</f>
        <v>15.220769027147698</v>
      </c>
      <c r="U51" s="26">
        <v>7.1990740740740702E-2</v>
      </c>
      <c r="V51" s="6">
        <f>SQRT((Phagosome_Cellbody!U315^2)+(Phagosome_Cellbody!V315^2)+(Phagosome_Cellbody!W315^2))</f>
        <v>4.7655790009145633</v>
      </c>
      <c r="X51" s="26">
        <v>8.7037037037036996E-2</v>
      </c>
      <c r="Y51" s="6">
        <f>SQRT((Phagosome_Cellbody!X380^2)+(Phagosome_Cellbody!Y380^2)+(Phagosome_Cellbody!Z380^2))</f>
        <v>4.9308856014523998</v>
      </c>
      <c r="AD51" s="26">
        <v>9.28240740740741E-2</v>
      </c>
      <c r="AE51" s="6">
        <f>SQRT((Phagosome_Cellbody!AD405^2)+(Phagosome_Cellbody!AE405^2)+(Phagosome_Cellbody!AF405^2))</f>
        <v>4.942179917372524</v>
      </c>
    </row>
    <row r="52" spans="1:31" x14ac:dyDescent="0.2">
      <c r="A52">
        <v>50</v>
      </c>
      <c r="B52" s="8">
        <v>1.13425925925926E-2</v>
      </c>
      <c r="F52" s="27">
        <v>2.1296296296296299E-2</v>
      </c>
      <c r="G52" s="6">
        <f>SQRT((Phagosome_Cellbody!F96^2)+(Phagosome_Cellbody!G96^2)+(Phagosome_Cellbody!H96^2))</f>
        <v>16.462545192716121</v>
      </c>
      <c r="I52" s="26">
        <v>3.3333333333333298E-2</v>
      </c>
      <c r="J52" s="6">
        <f>SQRT((Phagosome_Cellbody!I148^2)+(Phagosome_Cellbody!J148^2)+(Phagosome_Cellbody!K148^2))</f>
        <v>4.8927027749950804</v>
      </c>
      <c r="L52" s="26">
        <v>4.4675925925925897E-2</v>
      </c>
      <c r="M52" s="6">
        <f>SQRT((Phagosome_Cellbody!L197^2)+(Phagosome_Cellbody!M197^2)+(Phagosome_Cellbody!N197^2))</f>
        <v>6.125143082228969</v>
      </c>
      <c r="O52" s="26">
        <v>5.3703703703703698E-2</v>
      </c>
      <c r="P52" s="6">
        <f>SQRT((Phagosome_Cellbody!O236^2)+(Phagosome_Cellbody!P236^2)+(Phagosome_Cellbody!Q236^2))</f>
        <v>6.9381798445669327</v>
      </c>
      <c r="R52" s="26">
        <v>6.1111111111112303E-2</v>
      </c>
      <c r="S52" s="6">
        <f>SQRT((Phagosome_Cellbody!R268^2)+(Phagosome_Cellbody!S268^2)+(Phagosome_Cellbody!T268^2))</f>
        <v>15.170953826309011</v>
      </c>
      <c r="U52" s="26">
        <v>7.2222222222222202E-2</v>
      </c>
      <c r="V52" s="6">
        <f>SQRT((Phagosome_Cellbody!U316^2)+(Phagosome_Cellbody!V316^2)+(Phagosome_Cellbody!W316^2))</f>
        <v>5.9529939147736206</v>
      </c>
      <c r="X52" s="26">
        <v>8.7268518518518495E-2</v>
      </c>
      <c r="Y52" s="6">
        <f>SQRT((Phagosome_Cellbody!X381^2)+(Phagosome_Cellbody!Y381^2)+(Phagosome_Cellbody!Z381^2))</f>
        <v>4.2685554665296577</v>
      </c>
      <c r="AD52" s="26">
        <v>9.3055555555555503E-2</v>
      </c>
      <c r="AE52" s="6">
        <f>SQRT((Phagosome_Cellbody!AD406^2)+(Phagosome_Cellbody!AE406^2)+(Phagosome_Cellbody!AF406^2))</f>
        <v>4.2327120968869751</v>
      </c>
    </row>
    <row r="53" spans="1:31" x14ac:dyDescent="0.2">
      <c r="A53">
        <v>51</v>
      </c>
      <c r="B53" s="8">
        <v>1.1574074074074099E-2</v>
      </c>
      <c r="F53" s="26">
        <v>2.1527777777777798E-2</v>
      </c>
      <c r="G53" s="6">
        <f>SQRT((Phagosome_Cellbody!F97^2)+(Phagosome_Cellbody!G97^2)+(Phagosome_Cellbody!H97^2))</f>
        <v>15.947602954676293</v>
      </c>
      <c r="I53" s="27">
        <v>3.3564814814814797E-2</v>
      </c>
      <c r="J53" s="6">
        <f>SQRT((Phagosome_Cellbody!I149^2)+(Phagosome_Cellbody!J149^2)+(Phagosome_Cellbody!K149^2))</f>
        <v>4.4031150589353203</v>
      </c>
      <c r="L53" s="26">
        <v>4.4907407407407403E-2</v>
      </c>
      <c r="M53" s="6">
        <f>SQRT((Phagosome_Cellbody!L198^2)+(Phagosome_Cellbody!M198^2)+(Phagosome_Cellbody!N198^2))</f>
        <v>6.1906976810193024</v>
      </c>
      <c r="O53" s="26">
        <v>5.3935185185185197E-2</v>
      </c>
      <c r="P53" s="6">
        <f>SQRT((Phagosome_Cellbody!O237^2)+(Phagosome_Cellbody!P237^2)+(Phagosome_Cellbody!Q237^2))</f>
        <v>6.8037035666042174</v>
      </c>
      <c r="R53" s="26">
        <v>6.1342592592593802E-2</v>
      </c>
      <c r="S53" s="6">
        <f>SQRT((Phagosome_Cellbody!R269^2)+(Phagosome_Cellbody!S269^2)+(Phagosome_Cellbody!T269^2))</f>
        <v>14.985530502603002</v>
      </c>
      <c r="U53" s="26">
        <v>7.2453703703703701E-2</v>
      </c>
      <c r="V53" s="6">
        <f>SQRT((Phagosome_Cellbody!U317^2)+(Phagosome_Cellbody!V317^2)+(Phagosome_Cellbody!W317^2))</f>
        <v>5.262373964754322</v>
      </c>
      <c r="X53" s="26">
        <v>8.7499999999999994E-2</v>
      </c>
      <c r="Y53" s="6">
        <f>SQRT((Phagosome_Cellbody!X382^2)+(Phagosome_Cellbody!Y382^2)+(Phagosome_Cellbody!Z382^2))</f>
        <v>4.6490015595242848</v>
      </c>
      <c r="AD53" s="26">
        <v>9.3287037037037002E-2</v>
      </c>
      <c r="AE53" s="6">
        <f>SQRT((Phagosome_Cellbody!AD407^2)+(Phagosome_Cellbody!AE407^2)+(Phagosome_Cellbody!AF407^2))</f>
        <v>4.9344983716873543</v>
      </c>
    </row>
    <row r="54" spans="1:31" x14ac:dyDescent="0.2">
      <c r="A54">
        <v>52</v>
      </c>
      <c r="B54" s="8">
        <v>1.18055555555556E-2</v>
      </c>
      <c r="F54" s="26">
        <v>2.1759259259259301E-2</v>
      </c>
      <c r="G54" s="6">
        <f>SQRT((Phagosome_Cellbody!F98^2)+(Phagosome_Cellbody!G98^2)+(Phagosome_Cellbody!H98^2))</f>
        <v>15.504695432172971</v>
      </c>
      <c r="I54" s="26">
        <v>3.3796296296296303E-2</v>
      </c>
      <c r="J54" s="6">
        <f>SQRT((Phagosome_Cellbody!I150^2)+(Phagosome_Cellbody!J150^2)+(Phagosome_Cellbody!K150^2))</f>
        <v>4.3929165204400675</v>
      </c>
      <c r="L54" s="26">
        <v>4.5138888888888902E-2</v>
      </c>
      <c r="M54" s="6">
        <f>SQRT((Phagosome_Cellbody!L199^2)+(Phagosome_Cellbody!M199^2)+(Phagosome_Cellbody!N199^2))</f>
        <v>5.9608615335555122</v>
      </c>
      <c r="O54" s="26">
        <v>5.4166666666666703E-2</v>
      </c>
      <c r="P54" s="6">
        <f>SQRT((Phagosome_Cellbody!O238^2)+(Phagosome_Cellbody!P238^2)+(Phagosome_Cellbody!Q238^2))</f>
        <v>7.3605542061873814</v>
      </c>
      <c r="R54" s="26">
        <v>6.1574074074075301E-2</v>
      </c>
      <c r="S54" s="6">
        <f>SQRT((Phagosome_Cellbody!R270^2)+(Phagosome_Cellbody!S270^2)+(Phagosome_Cellbody!T270^2))</f>
        <v>14.644628837146263</v>
      </c>
      <c r="U54" s="26">
        <v>7.26851851851852E-2</v>
      </c>
      <c r="V54" s="6">
        <f>SQRT((Phagosome_Cellbody!U318^2)+(Phagosome_Cellbody!V318^2)+(Phagosome_Cellbody!W318^2))</f>
        <v>4.9652896526754429</v>
      </c>
      <c r="X54" s="26">
        <v>8.7731481481481494E-2</v>
      </c>
      <c r="Y54" s="6">
        <f>SQRT((Phagosome_Cellbody!X383^2)+(Phagosome_Cellbody!Y383^2)+(Phagosome_Cellbody!Z383^2))</f>
        <v>5.5445469221001868</v>
      </c>
      <c r="AE54" s="6"/>
    </row>
    <row r="55" spans="1:31" x14ac:dyDescent="0.2">
      <c r="A55">
        <v>53</v>
      </c>
      <c r="B55" s="8">
        <v>1.2037037037037001E-2</v>
      </c>
      <c r="F55" s="26">
        <v>2.19907407407407E-2</v>
      </c>
      <c r="G55" s="6">
        <f>SQRT((Phagosome_Cellbody!F99^2)+(Phagosome_Cellbody!G99^2)+(Phagosome_Cellbody!H99^2))</f>
        <v>14.726133640572465</v>
      </c>
      <c r="I55" s="26">
        <v>3.4027777777777803E-2</v>
      </c>
      <c r="J55" s="6">
        <f>SQRT((Phagosome_Cellbody!I151^2)+(Phagosome_Cellbody!J151^2)+(Phagosome_Cellbody!K151^2))</f>
        <v>4.2171866346073736</v>
      </c>
      <c r="L55" s="26">
        <v>4.5370370370370401E-2</v>
      </c>
      <c r="M55" s="6">
        <f>SQRT((Phagosome_Cellbody!L200^2)+(Phagosome_Cellbody!M200^2)+(Phagosome_Cellbody!N200^2))</f>
        <v>5.0054102284983397</v>
      </c>
      <c r="O55" s="26">
        <v>5.4398148148148098E-2</v>
      </c>
      <c r="P55" s="6">
        <f>SQRT((Phagosome_Cellbody!O239^2)+(Phagosome_Cellbody!P239^2)+(Phagosome_Cellbody!Q239^2))</f>
        <v>7.0463743868744304</v>
      </c>
      <c r="R55" s="26">
        <v>6.18055555555568E-2</v>
      </c>
      <c r="S55" s="6">
        <f>SQRT((Phagosome_Cellbody!R271^2)+(Phagosome_Cellbody!S271^2)+(Phagosome_Cellbody!T271^2))</f>
        <v>14.624754235351904</v>
      </c>
      <c r="U55" s="26">
        <v>7.2916666666666699E-2</v>
      </c>
      <c r="V55" s="6">
        <f>SQRT((Phagosome_Cellbody!U319^2)+(Phagosome_Cellbody!V319^2)+(Phagosome_Cellbody!W319^2))</f>
        <v>5.0867319956603021</v>
      </c>
      <c r="X55" s="26">
        <v>8.7962962962963007E-2</v>
      </c>
      <c r="Y55" s="6">
        <f>SQRT((Phagosome_Cellbody!X384^2)+(Phagosome_Cellbody!Y384^2)+(Phagosome_Cellbody!Z384^2))</f>
        <v>5.0297940084025949</v>
      </c>
      <c r="AE55" s="6"/>
    </row>
    <row r="56" spans="1:31" x14ac:dyDescent="0.2">
      <c r="A56">
        <v>54</v>
      </c>
      <c r="B56" s="8">
        <v>1.22685185185185E-2</v>
      </c>
      <c r="F56" s="26">
        <v>2.2222222222222199E-2</v>
      </c>
      <c r="G56" s="6">
        <f>SQRT((Phagosome_Cellbody!F100^2)+(Phagosome_Cellbody!G100^2)+(Phagosome_Cellbody!H100^2))</f>
        <v>14.541634647529206</v>
      </c>
      <c r="I56" s="26">
        <v>3.4259259259259302E-2</v>
      </c>
      <c r="J56" s="6">
        <f>SQRT((Phagosome_Cellbody!I152^2)+(Phagosome_Cellbody!J152^2)+(Phagosome_Cellbody!K152^2))</f>
        <v>4.6003928334678008</v>
      </c>
      <c r="M56" s="6"/>
      <c r="O56" s="26">
        <v>5.4629629629629597E-2</v>
      </c>
      <c r="P56" s="6">
        <f>SQRT((Phagosome_Cellbody!O240^2)+(Phagosome_Cellbody!P240^2)+(Phagosome_Cellbody!Q240^2))</f>
        <v>7.9279376609276513</v>
      </c>
      <c r="R56" s="26">
        <v>6.2037037037038299E-2</v>
      </c>
      <c r="S56" s="6">
        <f>SQRT((Phagosome_Cellbody!R272^2)+(Phagosome_Cellbody!S272^2)+(Phagosome_Cellbody!T272^2))</f>
        <v>14.305798544646153</v>
      </c>
      <c r="U56" s="26">
        <v>7.3148148148148101E-2</v>
      </c>
      <c r="V56" s="6">
        <f>SQRT((Phagosome_Cellbody!U320^2)+(Phagosome_Cellbody!V320^2)+(Phagosome_Cellbody!W320^2))</f>
        <v>5.3769839088019182</v>
      </c>
      <c r="X56" s="26">
        <v>8.8194444444444395E-2</v>
      </c>
      <c r="Y56" s="6">
        <f>SQRT((Phagosome_Cellbody!X385^2)+(Phagosome_Cellbody!Y385^2)+(Phagosome_Cellbody!Z385^2))</f>
        <v>4.5127623221647157</v>
      </c>
      <c r="AE56" s="6"/>
    </row>
    <row r="57" spans="1:31" x14ac:dyDescent="0.2">
      <c r="A57">
        <v>55</v>
      </c>
      <c r="B57" s="8">
        <v>1.2500000000000001E-2</v>
      </c>
      <c r="F57" s="26">
        <v>2.2453703703703701E-2</v>
      </c>
      <c r="G57" s="6">
        <f>SQRT((Phagosome_Cellbody!F101^2)+(Phagosome_Cellbody!G101^2)+(Phagosome_Cellbody!H101^2))</f>
        <v>12.887339196108522</v>
      </c>
      <c r="I57" s="26">
        <v>3.4490740740740697E-2</v>
      </c>
      <c r="J57" s="6">
        <f>SQRT((Phagosome_Cellbody!I153^2)+(Phagosome_Cellbody!J153^2)+(Phagosome_Cellbody!K153^2))</f>
        <v>4.1824394795382274</v>
      </c>
      <c r="M57" s="6"/>
      <c r="O57" s="26">
        <v>5.4861111111111097E-2</v>
      </c>
      <c r="P57" s="6">
        <f>SQRT((Phagosome_Cellbody!O241^2)+(Phagosome_Cellbody!P241^2)+(Phagosome_Cellbody!Q241^2))</f>
        <v>6.6109986470359683</v>
      </c>
      <c r="R57" s="26">
        <v>6.2268518518519798E-2</v>
      </c>
      <c r="S57" s="6">
        <f>SQRT((Phagosome_Cellbody!R273^2)+(Phagosome_Cellbody!S273^2)+(Phagosome_Cellbody!T273^2))</f>
        <v>14.199651951916179</v>
      </c>
      <c r="U57" s="26">
        <v>7.33796296296296E-2</v>
      </c>
      <c r="V57" s="6">
        <f>SQRT((Phagosome_Cellbody!U321^2)+(Phagosome_Cellbody!V321^2)+(Phagosome_Cellbody!W321^2))</f>
        <v>5.8834144080306325</v>
      </c>
      <c r="X57" s="26">
        <v>8.8425925925925894E-2</v>
      </c>
      <c r="Y57" s="6">
        <f>SQRT((Phagosome_Cellbody!X386^2)+(Phagosome_Cellbody!Y386^2)+(Phagosome_Cellbody!Z386^2))</f>
        <v>3.8290227841690303</v>
      </c>
      <c r="AE57" s="6"/>
    </row>
    <row r="58" spans="1:31" x14ac:dyDescent="0.2">
      <c r="A58">
        <v>56</v>
      </c>
      <c r="B58" s="8">
        <v>1.27314814814815E-2</v>
      </c>
      <c r="F58" s="26">
        <v>2.2685185185185201E-2</v>
      </c>
      <c r="G58" s="6">
        <f>SQRT((Phagosome_Cellbody!F102^2)+(Phagosome_Cellbody!G102^2)+(Phagosome_Cellbody!H102^2))</f>
        <v>9.3569670537222631</v>
      </c>
      <c r="I58" s="26">
        <v>3.4722222222222203E-2</v>
      </c>
      <c r="J58" s="6">
        <f>SQRT((Phagosome_Cellbody!I154^2)+(Phagosome_Cellbody!J154^2)+(Phagosome_Cellbody!K154^2))</f>
        <v>4.3601208953676842</v>
      </c>
      <c r="M58" s="6"/>
      <c r="O58" s="26">
        <v>5.5092592592592603E-2</v>
      </c>
      <c r="P58" s="6">
        <f>SQRT((Phagosome_Cellbody!O242^2)+(Phagosome_Cellbody!P242^2)+(Phagosome_Cellbody!Q242^2))</f>
        <v>7.2821365607140907</v>
      </c>
      <c r="R58" s="26">
        <v>6.2500000000001305E-2</v>
      </c>
      <c r="S58" s="6">
        <f>SQRT((Phagosome_Cellbody!R274^2)+(Phagosome_Cellbody!S274^2)+(Phagosome_Cellbody!T274^2))</f>
        <v>13.548365838317501</v>
      </c>
      <c r="U58" s="26">
        <v>7.3611111111111099E-2</v>
      </c>
      <c r="V58" s="6">
        <f>SQRT((Phagosome_Cellbody!U322^2)+(Phagosome_Cellbody!V322^2)+(Phagosome_Cellbody!W322^2))</f>
        <v>6.1822087582430232</v>
      </c>
      <c r="X58" s="26">
        <v>8.8657407407407393E-2</v>
      </c>
      <c r="Y58" s="6">
        <f>SQRT((Phagosome_Cellbody!X387^2)+(Phagosome_Cellbody!Y387^2)+(Phagosome_Cellbody!Z387^2))</f>
        <v>4.4595249240598767</v>
      </c>
      <c r="AE58" s="6"/>
    </row>
    <row r="59" spans="1:31" x14ac:dyDescent="0.2">
      <c r="A59">
        <v>57</v>
      </c>
      <c r="B59" s="8">
        <v>1.2962962962963001E-2</v>
      </c>
      <c r="F59" s="26">
        <v>2.29166666666667E-2</v>
      </c>
      <c r="G59" s="6">
        <f>SQRT((Phagosome_Cellbody!F103^2)+(Phagosome_Cellbody!G103^2)+(Phagosome_Cellbody!H103^2))</f>
        <v>7.8217654727759909</v>
      </c>
      <c r="I59" s="26">
        <v>3.4953703703703702E-2</v>
      </c>
      <c r="J59" s="6">
        <f>SQRT((Phagosome_Cellbody!I155^2)+(Phagosome_Cellbody!J155^2)+(Phagosome_Cellbody!K155^2))</f>
        <v>4.2252683280999008</v>
      </c>
      <c r="M59" s="6"/>
      <c r="O59" s="26">
        <v>5.5324074074074102E-2</v>
      </c>
      <c r="P59" s="6">
        <f>SQRT((Phagosome_Cellbody!O243^2)+(Phagosome_Cellbody!P243^2)+(Phagosome_Cellbody!Q243^2))</f>
        <v>7.8490931394086285</v>
      </c>
      <c r="R59" s="26">
        <v>6.2731481481482804E-2</v>
      </c>
      <c r="S59" s="6">
        <f>SQRT((Phagosome_Cellbody!R275^2)+(Phagosome_Cellbody!S275^2)+(Phagosome_Cellbody!T275^2))</f>
        <v>14.555297164797221</v>
      </c>
      <c r="U59" s="26">
        <v>7.3842592592592599E-2</v>
      </c>
      <c r="V59" s="6">
        <f>SQRT((Phagosome_Cellbody!U323^2)+(Phagosome_Cellbody!V323^2)+(Phagosome_Cellbody!W323^2))</f>
        <v>6.1597791795867778</v>
      </c>
      <c r="X59" s="26">
        <v>8.8888888888888906E-2</v>
      </c>
      <c r="Y59" s="6">
        <f>SQRT((Phagosome_Cellbody!X388^2)+(Phagosome_Cellbody!Y388^2)+(Phagosome_Cellbody!Z388^2))</f>
        <v>4.1118468276739417</v>
      </c>
      <c r="AE59" s="6"/>
    </row>
    <row r="60" spans="1:31" x14ac:dyDescent="0.2">
      <c r="A60">
        <v>58</v>
      </c>
      <c r="B60" s="8">
        <v>1.3194444444444399E-2</v>
      </c>
      <c r="F60" s="26">
        <v>2.3148148148148098E-2</v>
      </c>
      <c r="G60" s="6">
        <f>SQRT((Phagosome_Cellbody!F104^2)+(Phagosome_Cellbody!G104^2)+(Phagosome_Cellbody!H104^2))</f>
        <v>7.4072704824381841</v>
      </c>
      <c r="I60" s="26">
        <v>3.5185185185185201E-2</v>
      </c>
      <c r="J60" s="6">
        <f>SQRT((Phagosome_Cellbody!I156^2)+(Phagosome_Cellbody!J156^2)+(Phagosome_Cellbody!K156^2))</f>
        <v>4.759489982013748</v>
      </c>
      <c r="M60" s="6"/>
      <c r="O60" s="26">
        <v>5.5555555555555601E-2</v>
      </c>
      <c r="P60" s="6">
        <f>SQRT((Phagosome_Cellbody!O244^2)+(Phagosome_Cellbody!P244^2)+(Phagosome_Cellbody!Q244^2))</f>
        <v>7.6265016299159649</v>
      </c>
      <c r="R60" s="26">
        <v>6.2962962962964303E-2</v>
      </c>
      <c r="S60" s="6">
        <f>SQRT((Phagosome_Cellbody!R276^2)+(Phagosome_Cellbody!S276^2)+(Phagosome_Cellbody!T276^2))</f>
        <v>14.206213914262211</v>
      </c>
      <c r="U60" s="26">
        <v>7.4074074074074098E-2</v>
      </c>
      <c r="V60" s="6">
        <f>SQRT((Phagosome_Cellbody!U324^2)+(Phagosome_Cellbody!V324^2)+(Phagosome_Cellbody!W324^2))</f>
        <v>5.5070779317707572</v>
      </c>
      <c r="X60" s="26">
        <v>8.9120370370370405E-2</v>
      </c>
      <c r="Y60" s="6">
        <f>SQRT((Phagosome_Cellbody!X389^2)+(Phagosome_Cellbody!Y389^2)+(Phagosome_Cellbody!Z389^2))</f>
        <v>4.338831982310122</v>
      </c>
      <c r="AE60" s="6"/>
    </row>
    <row r="61" spans="1:31" x14ac:dyDescent="0.2">
      <c r="A61">
        <v>59</v>
      </c>
      <c r="B61" s="8">
        <v>1.34259259259259E-2</v>
      </c>
      <c r="F61" s="26">
        <v>2.3379629629629601E-2</v>
      </c>
      <c r="G61" s="6">
        <f>SQRT((Phagosome_Cellbody!F105^2)+(Phagosome_Cellbody!G105^2)+(Phagosome_Cellbody!H105^2))</f>
        <v>7.7565030494131362</v>
      </c>
      <c r="I61" s="26">
        <v>3.54166666666667E-2</v>
      </c>
      <c r="J61" s="6">
        <f>SQRT((Phagosome_Cellbody!I157^2)+(Phagosome_Cellbody!J157^2)+(Phagosome_Cellbody!K157^2))</f>
        <v>4.3816183717383712</v>
      </c>
      <c r="M61" s="6"/>
      <c r="O61" s="26">
        <v>5.5787037037037003E-2</v>
      </c>
      <c r="P61" s="6">
        <f>SQRT((Phagosome_Cellbody!O245^2)+(Phagosome_Cellbody!P245^2)+(Phagosome_Cellbody!Q245^2))</f>
        <v>7.3938477729047785</v>
      </c>
      <c r="R61" s="26">
        <v>6.3194444444445802E-2</v>
      </c>
      <c r="S61" s="6">
        <f>SQRT((Phagosome_Cellbody!R277^2)+(Phagosome_Cellbody!S277^2)+(Phagosome_Cellbody!T277^2))</f>
        <v>15.27629646798519</v>
      </c>
      <c r="U61" s="26">
        <v>7.4305555555555597E-2</v>
      </c>
      <c r="V61" s="6">
        <f>SQRT((Phagosome_Cellbody!U325^2)+(Phagosome_Cellbody!V325^2)+(Phagosome_Cellbody!W325^2))</f>
        <v>5.3160596836900691</v>
      </c>
      <c r="X61" s="26">
        <v>8.9351851851851793E-2</v>
      </c>
      <c r="Y61" s="6">
        <f>SQRT((Phagosome_Cellbody!X390^2)+(Phagosome_Cellbody!Y390^2)+(Phagosome_Cellbody!Z390^2))</f>
        <v>3.9825930046785434</v>
      </c>
      <c r="AE61" s="6"/>
    </row>
    <row r="62" spans="1:31" x14ac:dyDescent="0.2">
      <c r="A62">
        <v>60</v>
      </c>
      <c r="B62" s="8">
        <v>1.3657407407407399E-2</v>
      </c>
      <c r="F62" s="26">
        <v>2.36111111111111E-2</v>
      </c>
      <c r="G62" s="6">
        <f>SQRT((Phagosome_Cellbody!F106^2)+(Phagosome_Cellbody!G106^2)+(Phagosome_Cellbody!H106^2))</f>
        <v>7.2177364872929521</v>
      </c>
      <c r="I62" s="26">
        <v>3.5648148148148102E-2</v>
      </c>
      <c r="J62" s="6">
        <f>SQRT((Phagosome_Cellbody!I158^2)+(Phagosome_Cellbody!J158^2)+(Phagosome_Cellbody!K158^2))</f>
        <v>4.361096905850828</v>
      </c>
      <c r="M62" s="6"/>
      <c r="O62" s="26">
        <v>5.6018518518518502E-2</v>
      </c>
      <c r="P62" s="6">
        <f>SQRT((Phagosome_Cellbody!O246^2)+(Phagosome_Cellbody!P246^2)+(Phagosome_Cellbody!Q246^2))</f>
        <v>7.7450371206340902</v>
      </c>
      <c r="R62" s="26">
        <v>6.3425925925927301E-2</v>
      </c>
      <c r="S62" s="6">
        <f>SQRT((Phagosome_Cellbody!R278^2)+(Phagosome_Cellbody!S278^2)+(Phagosome_Cellbody!T278^2))</f>
        <v>14.535973093597129</v>
      </c>
      <c r="U62" s="26">
        <v>7.4537037037036999E-2</v>
      </c>
      <c r="V62" s="6">
        <f>SQRT((Phagosome_Cellbody!U326^2)+(Phagosome_Cellbody!V326^2)+(Phagosome_Cellbody!W326^2))</f>
        <v>5.3160596836900691</v>
      </c>
      <c r="X62" s="26">
        <v>8.9583333333333307E-2</v>
      </c>
      <c r="Y62" s="6">
        <f>SQRT((Phagosome_Cellbody!X391^2)+(Phagosome_Cellbody!Y391^2)+(Phagosome_Cellbody!Z391^2))</f>
        <v>4.371651644423868</v>
      </c>
      <c r="AE62" s="6"/>
    </row>
    <row r="63" spans="1:31" x14ac:dyDescent="0.2">
      <c r="A63">
        <v>61</v>
      </c>
      <c r="B63" s="8">
        <v>1.38888888888889E-2</v>
      </c>
      <c r="F63" s="26">
        <v>2.3842592592592599E-2</v>
      </c>
      <c r="G63" s="6">
        <f>SQRT((Phagosome_Cellbody!F107^2)+(Phagosome_Cellbody!G107^2)+(Phagosome_Cellbody!H107^2))</f>
        <v>6.448166182032776</v>
      </c>
      <c r="I63" s="26">
        <v>3.5879629629629602E-2</v>
      </c>
      <c r="J63" s="6">
        <f>SQRT((Phagosome_Cellbody!I159^2)+(Phagosome_Cellbody!J159^2)+(Phagosome_Cellbody!K159^2))</f>
        <v>4.3938753332843632</v>
      </c>
      <c r="M63" s="6"/>
      <c r="O63" s="26">
        <v>5.6250000000000001E-2</v>
      </c>
      <c r="P63" s="6">
        <f>SQRT((Phagosome_Cellbody!O247^2)+(Phagosome_Cellbody!P247^2)+(Phagosome_Cellbody!Q247^2))</f>
        <v>7.0190538140438976</v>
      </c>
      <c r="R63" s="26">
        <v>6.36574074074088E-2</v>
      </c>
      <c r="S63" s="6">
        <f>SQRT((Phagosome_Cellbody!R279^2)+(Phagosome_Cellbody!S279^2)+(Phagosome_Cellbody!T279^2))</f>
        <v>14.878158547944606</v>
      </c>
      <c r="U63" s="26">
        <v>7.4768518518518498E-2</v>
      </c>
      <c r="V63" s="6">
        <f>SQRT((Phagosome_Cellbody!U327^2)+(Phagosome_Cellbody!V327^2)+(Phagosome_Cellbody!W327^2))</f>
        <v>5.4167963947075783</v>
      </c>
      <c r="X63" s="26">
        <v>8.9814814814814806E-2</v>
      </c>
      <c r="Y63" s="6">
        <f>SQRT((Phagosome_Cellbody!X392^2)+(Phagosome_Cellbody!Y392^2)+(Phagosome_Cellbody!Z392^2))</f>
        <v>4.3849221366723787</v>
      </c>
      <c r="AE63" s="6"/>
    </row>
    <row r="64" spans="1:31" x14ac:dyDescent="0.2">
      <c r="A64">
        <v>62</v>
      </c>
      <c r="B64" s="8">
        <v>1.4120370370370399E-2</v>
      </c>
      <c r="F64" s="26">
        <v>2.4074074074074098E-2</v>
      </c>
      <c r="G64" s="6">
        <f>SQRT((Phagosome_Cellbody!F108^2)+(Phagosome_Cellbody!G108^2)+(Phagosome_Cellbody!H108^2))</f>
        <v>6.4861383820506893</v>
      </c>
      <c r="I64" s="26">
        <v>3.6111111111111101E-2</v>
      </c>
      <c r="J64" s="6">
        <f>SQRT((Phagosome_Cellbody!I160^2)+(Phagosome_Cellbody!J160^2)+(Phagosome_Cellbody!K160^2))</f>
        <v>5.2182675711814239</v>
      </c>
      <c r="M64" s="6"/>
      <c r="O64" s="26">
        <v>5.6481481481481501E-2</v>
      </c>
      <c r="P64" s="6">
        <f>SQRT((Phagosome_Cellbody!O248^2)+(Phagosome_Cellbody!P248^2)+(Phagosome_Cellbody!Q248^2))</f>
        <v>7.2628687322725494</v>
      </c>
      <c r="R64" s="26">
        <v>6.3888888888890299E-2</v>
      </c>
      <c r="S64" s="6">
        <f>SQRT((Phagosome_Cellbody!R280^2)+(Phagosome_Cellbody!S280^2)+(Phagosome_Cellbody!T280^2))</f>
        <v>14.600458135886596</v>
      </c>
      <c r="U64" s="26">
        <v>7.4999999999999997E-2</v>
      </c>
      <c r="V64" s="6">
        <f>SQRT((Phagosome_Cellbody!U328^2)+(Phagosome_Cellbody!V328^2)+(Phagosome_Cellbody!W328^2))</f>
        <v>4.6665541729412068</v>
      </c>
      <c r="X64" s="26">
        <v>9.0046296296296305E-2</v>
      </c>
      <c r="Y64" s="6">
        <f>SQRT((Phagosome_Cellbody!X393^2)+(Phagosome_Cellbody!Y393^2)+(Phagosome_Cellbody!Z393^2))</f>
        <v>3.7989502314903456</v>
      </c>
      <c r="AE64" s="6"/>
    </row>
    <row r="65" spans="1:31" x14ac:dyDescent="0.2">
      <c r="A65">
        <v>63</v>
      </c>
      <c r="B65" s="8">
        <v>1.43518518518519E-2</v>
      </c>
      <c r="F65" s="26">
        <v>2.4305555555555601E-2</v>
      </c>
      <c r="G65" s="6">
        <f>SQRT((Phagosome_Cellbody!F109^2)+(Phagosome_Cellbody!G109^2)+(Phagosome_Cellbody!H109^2))</f>
        <v>6.5658938631554022</v>
      </c>
      <c r="I65" s="26">
        <v>3.63425925925926E-2</v>
      </c>
      <c r="J65" s="6">
        <f>SQRT((Phagosome_Cellbody!I161^2)+(Phagosome_Cellbody!J161^2)+(Phagosome_Cellbody!K161^2))</f>
        <v>5.418769684060182</v>
      </c>
      <c r="M65" s="6"/>
      <c r="O65" s="26">
        <v>5.6712962962963E-2</v>
      </c>
      <c r="P65" s="6">
        <f>SQRT((Phagosome_Cellbody!O249^2)+(Phagosome_Cellbody!P249^2)+(Phagosome_Cellbody!Q249^2))</f>
        <v>6.4312494034120729</v>
      </c>
      <c r="R65" s="26">
        <v>6.4120370370371799E-2</v>
      </c>
      <c r="S65" s="6">
        <f>SQRT((Phagosome_Cellbody!R281^2)+(Phagosome_Cellbody!S281^2)+(Phagosome_Cellbody!T281^2))</f>
        <v>14.785452369737527</v>
      </c>
      <c r="U65" s="26">
        <v>7.5231481481481496E-2</v>
      </c>
      <c r="V65" s="6">
        <f>SQRT((Phagosome_Cellbody!U329^2)+(Phagosome_Cellbody!V329^2)+(Phagosome_Cellbody!W329^2))</f>
        <v>4.81783798768965</v>
      </c>
      <c r="X65" s="26">
        <v>9.0277777777777804E-2</v>
      </c>
      <c r="Y65" s="6">
        <f>SQRT((Phagosome_Cellbody!X394^2)+(Phagosome_Cellbody!Y394^2)+(Phagosome_Cellbody!Z394^2))</f>
        <v>4.1762856268918851</v>
      </c>
      <c r="AE65" s="6"/>
    </row>
    <row r="66" spans="1:31" x14ac:dyDescent="0.2">
      <c r="A66">
        <v>64</v>
      </c>
      <c r="B66" s="8">
        <v>1.4583333333333301E-2</v>
      </c>
      <c r="F66" s="26">
        <v>2.4537037037037E-2</v>
      </c>
      <c r="G66" s="6">
        <f>SQRT((Phagosome_Cellbody!F110^2)+(Phagosome_Cellbody!G110^2)+(Phagosome_Cellbody!H110^2))</f>
        <v>6.6118638488368102</v>
      </c>
      <c r="I66" s="26">
        <v>3.6574074074074099E-2</v>
      </c>
      <c r="J66" s="6">
        <f>SQRT((Phagosome_Cellbody!I162^2)+(Phagosome_Cellbody!J162^2)+(Phagosome_Cellbody!K162^2))</f>
        <v>4.3114367803681377</v>
      </c>
      <c r="M66" s="6"/>
      <c r="O66" s="26">
        <v>5.6944444444444402E-2</v>
      </c>
      <c r="P66" s="6">
        <f>SQRT((Phagosome_Cellbody!O250^2)+(Phagosome_Cellbody!P250^2)+(Phagosome_Cellbody!Q250^2))</f>
        <v>6.2215550753452922</v>
      </c>
      <c r="R66" s="26">
        <v>6.4351851851853298E-2</v>
      </c>
      <c r="S66" s="6">
        <f>SQRT((Phagosome_Cellbody!R282^2)+(Phagosome_Cellbody!S282^2)+(Phagosome_Cellbody!T282^2))</f>
        <v>14.634824646863505</v>
      </c>
      <c r="U66" s="27">
        <v>7.5462962962962996E-2</v>
      </c>
      <c r="V66" s="6">
        <f>SQRT((Phagosome_Cellbody!U330^2)+(Phagosome_Cellbody!V330^2)+(Phagosome_Cellbody!W330^2))</f>
        <v>5.2768409938137602</v>
      </c>
      <c r="X66" s="26">
        <v>9.0509259259259206E-2</v>
      </c>
      <c r="Y66" s="6">
        <f>SQRT((Phagosome_Cellbody!X395^2)+(Phagosome_Cellbody!Y395^2)+(Phagosome_Cellbody!Z395^2))</f>
        <v>4.2606158955014006</v>
      </c>
      <c r="AE66" s="6"/>
    </row>
    <row r="67" spans="1:31" x14ac:dyDescent="0.2">
      <c r="A67">
        <v>65</v>
      </c>
      <c r="B67" s="8">
        <v>1.48148148148148E-2</v>
      </c>
      <c r="F67" s="26">
        <v>2.4768518518518499E-2</v>
      </c>
      <c r="G67" s="6">
        <f>SQRT((Phagosome_Cellbody!F111^2)+(Phagosome_Cellbody!G111^2)+(Phagosome_Cellbody!H111^2))</f>
        <v>6.0828296777806026</v>
      </c>
      <c r="I67" s="26">
        <v>3.6805555555555501E-2</v>
      </c>
      <c r="J67" s="6">
        <f>SQRT((Phagosome_Cellbody!I163^2)+(Phagosome_Cellbody!J163^2)+(Phagosome_Cellbody!K163^2))</f>
        <v>4.4274957055002266</v>
      </c>
      <c r="M67" s="6"/>
      <c r="O67" s="26">
        <v>5.7175925925925901E-2</v>
      </c>
      <c r="P67" s="6">
        <f>SQRT((Phagosome_Cellbody!O251^2)+(Phagosome_Cellbody!P251^2)+(Phagosome_Cellbody!Q251^2))</f>
        <v>6.6664006613597886</v>
      </c>
      <c r="R67" s="26">
        <v>6.4583333333334797E-2</v>
      </c>
      <c r="S67" s="6">
        <f>SQRT((Phagosome_Cellbody!R283^2)+(Phagosome_Cellbody!S283^2)+(Phagosome_Cellbody!T283^2))</f>
        <v>14.527536458586399</v>
      </c>
      <c r="U67" s="26">
        <v>7.5694444444444398E-2</v>
      </c>
      <c r="V67" s="6">
        <f>SQRT((Phagosome_Cellbody!U331^2)+(Phagosome_Cellbody!V331^2)+(Phagosome_Cellbody!W331^2))</f>
        <v>5.9604405448443458</v>
      </c>
      <c r="X67" s="26">
        <v>9.0740740740740705E-2</v>
      </c>
      <c r="Y67" s="6">
        <f>SQRT((Phagosome_Cellbody!X396^2)+(Phagosome_Cellbody!Y396^2)+(Phagosome_Cellbody!Z396^2))</f>
        <v>4.1914741669580264</v>
      </c>
      <c r="AE67" s="6"/>
    </row>
    <row r="68" spans="1:31" x14ac:dyDescent="0.2">
      <c r="A68">
        <v>66</v>
      </c>
      <c r="B68" s="8">
        <v>1.5046296296296301E-2</v>
      </c>
      <c r="F68" s="26">
        <v>2.5000000000000001E-2</v>
      </c>
      <c r="G68" s="6">
        <f>SQRT((Phagosome_Cellbody!F112^2)+(Phagosome_Cellbody!G112^2)+(Phagosome_Cellbody!H112^2))</f>
        <v>5.6835882640771294</v>
      </c>
      <c r="I68" s="26">
        <v>3.7037037037037E-2</v>
      </c>
      <c r="J68" s="6">
        <f>SQRT((Phagosome_Cellbody!I164^2)+(Phagosome_Cellbody!J164^2)+(Phagosome_Cellbody!K164^2))</f>
        <v>5.022635518884071</v>
      </c>
      <c r="M68" s="6"/>
      <c r="O68" s="26">
        <v>5.74074074074074E-2</v>
      </c>
      <c r="P68" s="6">
        <f>SQRT((Phagosome_Cellbody!O252^2)+(Phagosome_Cellbody!P252^2)+(Phagosome_Cellbody!Q252^2))</f>
        <v>6.620941994073732</v>
      </c>
      <c r="R68" s="26">
        <v>6.4814814814816296E-2</v>
      </c>
      <c r="S68" s="6">
        <f>SQRT((Phagosome_Cellbody!R284^2)+(Phagosome_Cellbody!S284^2)+(Phagosome_Cellbody!T284^2))</f>
        <v>14.239606736142681</v>
      </c>
      <c r="U68" s="26">
        <v>7.5925925925925897E-2</v>
      </c>
      <c r="V68" s="6">
        <f>SQRT((Phagosome_Cellbody!U332^2)+(Phagosome_Cellbody!V332^2)+(Phagosome_Cellbody!W332^2))</f>
        <v>6.1654824514383177</v>
      </c>
      <c r="X68" s="26">
        <v>9.0972222222222204E-2</v>
      </c>
      <c r="Y68" s="6">
        <f>SQRT((Phagosome_Cellbody!X397^2)+(Phagosome_Cellbody!Y397^2)+(Phagosome_Cellbody!Z397^2))</f>
        <v>3.8137328074659584</v>
      </c>
      <c r="AE68" s="6"/>
    </row>
    <row r="69" spans="1:31" x14ac:dyDescent="0.2">
      <c r="A69">
        <v>67</v>
      </c>
      <c r="B69" s="8">
        <v>1.52777777777778E-2</v>
      </c>
      <c r="F69" s="26">
        <v>2.5231481481481501E-2</v>
      </c>
      <c r="G69" s="6">
        <f>SQRT((Phagosome_Cellbody!F113^2)+(Phagosome_Cellbody!G113^2)+(Phagosome_Cellbody!H113^2))</f>
        <v>6.0878354482068282</v>
      </c>
      <c r="J69" s="6"/>
      <c r="M69" s="6"/>
      <c r="O69" s="26">
        <v>5.7638888888888899E-2</v>
      </c>
      <c r="P69" s="6">
        <f>SQRT((Phagosome_Cellbody!O253^2)+(Phagosome_Cellbody!P253^2)+(Phagosome_Cellbody!Q253^2))</f>
        <v>7.2177949233512955</v>
      </c>
      <c r="R69" s="26">
        <v>6.5046296296297795E-2</v>
      </c>
      <c r="S69" s="6">
        <f>SQRT((Phagosome_Cellbody!R285^2)+(Phagosome_Cellbody!S285^2)+(Phagosome_Cellbody!T285^2))</f>
        <v>14.821058471722717</v>
      </c>
      <c r="U69" s="26">
        <v>7.6157407407407396E-2</v>
      </c>
      <c r="V69" s="6">
        <f>SQRT((Phagosome_Cellbody!U333^2)+(Phagosome_Cellbody!V333^2)+(Phagosome_Cellbody!W333^2))</f>
        <v>5.8340137985728662</v>
      </c>
      <c r="X69" s="26">
        <v>9.1203703703703703E-2</v>
      </c>
      <c r="Y69" s="6">
        <f>SQRT((Phagosome_Cellbody!X398^2)+(Phagosome_Cellbody!Y398^2)+(Phagosome_Cellbody!Z398^2))</f>
        <v>5.0636990016819636</v>
      </c>
      <c r="AE69" s="6"/>
    </row>
    <row r="70" spans="1:31" x14ac:dyDescent="0.2">
      <c r="A70">
        <v>68</v>
      </c>
      <c r="B70" s="8">
        <v>1.5509259259259301E-2</v>
      </c>
      <c r="F70" s="26">
        <v>2.5462962962963E-2</v>
      </c>
      <c r="G70" s="6">
        <f>SQRT((Phagosome_Cellbody!F114^2)+(Phagosome_Cellbody!G114^2)+(Phagosome_Cellbody!H114^2))</f>
        <v>6.3983544412258651</v>
      </c>
      <c r="J70" s="6"/>
      <c r="M70" s="6"/>
      <c r="O70" s="26">
        <v>5.7870370370370398E-2</v>
      </c>
      <c r="P70" s="6">
        <f>SQRT((Phagosome_Cellbody!O254^2)+(Phagosome_Cellbody!P254^2)+(Phagosome_Cellbody!Q254^2))</f>
        <v>6.3333289824546464</v>
      </c>
      <c r="R70" s="26">
        <v>6.5277777777779294E-2</v>
      </c>
      <c r="S70" s="6">
        <f>SQRT((Phagosome_Cellbody!R286^2)+(Phagosome_Cellbody!S286^2)+(Phagosome_Cellbody!T286^2))</f>
        <v>14.852209412893602</v>
      </c>
      <c r="U70" s="26">
        <v>7.6388888888888895E-2</v>
      </c>
      <c r="V70" s="6">
        <f>SQRT((Phagosome_Cellbody!U334^2)+(Phagosome_Cellbody!V334^2)+(Phagosome_Cellbody!W334^2))</f>
        <v>5.4370264445859586</v>
      </c>
      <c r="X70" s="26">
        <v>9.1435185185185203E-2</v>
      </c>
      <c r="Y70" s="6">
        <f>SQRT((Phagosome_Cellbody!X399^2)+(Phagosome_Cellbody!Y399^2)+(Phagosome_Cellbody!Z399^2))</f>
        <v>4.8786750821182627</v>
      </c>
      <c r="AE70" s="6"/>
    </row>
    <row r="71" spans="1:31" x14ac:dyDescent="0.2">
      <c r="A71">
        <v>69</v>
      </c>
      <c r="B71" s="8">
        <v>1.5740740740740701E-2</v>
      </c>
      <c r="F71" s="26">
        <v>2.5694444444444402E-2</v>
      </c>
      <c r="G71" s="6">
        <f>SQRT((Phagosome_Cellbody!F115^2)+(Phagosome_Cellbody!G115^2)+(Phagosome_Cellbody!H115^2))</f>
        <v>6.3794281178731955</v>
      </c>
      <c r="J71" s="6"/>
      <c r="M71" s="6"/>
      <c r="O71" s="26">
        <v>5.81018518518518E-2</v>
      </c>
      <c r="P71" s="6">
        <f>SQRT((Phagosome_Cellbody!O255^2)+(Phagosome_Cellbody!P255^2)+(Phagosome_Cellbody!Q255^2))</f>
        <v>6.0795935536660259</v>
      </c>
      <c r="R71" s="26">
        <v>6.5509259259260794E-2</v>
      </c>
      <c r="S71" s="6">
        <f>SQRT((Phagosome_Cellbody!R287^2)+(Phagosome_Cellbody!S287^2)+(Phagosome_Cellbody!T287^2))</f>
        <v>14.405999244142007</v>
      </c>
      <c r="U71" s="27">
        <v>7.6620370370370394E-2</v>
      </c>
      <c r="V71" s="6">
        <f>SQRT((Phagosome_Cellbody!U335^2)+(Phagosome_Cellbody!V335^2)+(Phagosome_Cellbody!W335^2))</f>
        <v>5.1968941761256966</v>
      </c>
      <c r="X71" s="26">
        <v>9.1666666666666702E-2</v>
      </c>
      <c r="Y71" s="6">
        <f>SQRT((Phagosome_Cellbody!X400^2)+(Phagosome_Cellbody!Y400^2)+(Phagosome_Cellbody!Z400^2))</f>
        <v>5.2075404261582943</v>
      </c>
      <c r="AE71" s="6"/>
    </row>
    <row r="72" spans="1:31" x14ac:dyDescent="0.2">
      <c r="A72">
        <v>70</v>
      </c>
      <c r="B72" s="8">
        <v>1.59722222222222E-2</v>
      </c>
      <c r="F72" s="26">
        <v>2.5925925925925901E-2</v>
      </c>
      <c r="G72" s="6">
        <f>SQRT((Phagosome_Cellbody!F116^2)+(Phagosome_Cellbody!G116^2)+(Phagosome_Cellbody!H116^2))</f>
        <v>6.444687079723475</v>
      </c>
      <c r="J72" s="6"/>
      <c r="M72" s="6"/>
      <c r="O72" s="26">
        <v>5.83333333333333E-2</v>
      </c>
      <c r="P72" s="6">
        <f>SQRT((Phagosome_Cellbody!O256^2)+(Phagosome_Cellbody!P256^2)+(Phagosome_Cellbody!Q256^2))</f>
        <v>5.7050528870856239</v>
      </c>
      <c r="R72" s="26">
        <v>6.5740740740742307E-2</v>
      </c>
      <c r="S72" s="6">
        <f>SQRT((Phagosome_Cellbody!R288^2)+(Phagosome_Cellbody!S288^2)+(Phagosome_Cellbody!T288^2))</f>
        <v>14.055392954702812</v>
      </c>
      <c r="U72" s="26">
        <v>7.6851851851851893E-2</v>
      </c>
      <c r="V72" s="6">
        <f>SQRT((Phagosome_Cellbody!U336^2)+(Phagosome_Cellbody!V336^2)+(Phagosome_Cellbody!W336^2))</f>
        <v>4.9245806999477963</v>
      </c>
      <c r="X72" s="26">
        <v>9.1898148148148104E-2</v>
      </c>
      <c r="Y72" s="6">
        <f>SQRT((Phagosome_Cellbody!X401^2)+(Phagosome_Cellbody!Y401^2)+(Phagosome_Cellbody!Z401^2))</f>
        <v>5.0363325551395519</v>
      </c>
      <c r="AE72" s="6"/>
    </row>
    <row r="73" spans="1:31" x14ac:dyDescent="0.2">
      <c r="A73">
        <v>71</v>
      </c>
      <c r="B73" s="8">
        <v>1.6203703703703699E-2</v>
      </c>
      <c r="F73" s="26">
        <v>2.61574074074074E-2</v>
      </c>
      <c r="G73" s="6">
        <f>SQRT((Phagosome_Cellbody!F117^2)+(Phagosome_Cellbody!G117^2)+(Phagosome_Cellbody!H117^2))</f>
        <v>6.5239755091848739</v>
      </c>
      <c r="J73" s="6"/>
      <c r="M73" s="6"/>
      <c r="O73" s="26">
        <v>5.8564814814814799E-2</v>
      </c>
      <c r="P73" s="6">
        <f>SQRT((Phagosome_Cellbody!O257^2)+(Phagosome_Cellbody!P257^2)+(Phagosome_Cellbody!Q257^2))</f>
        <v>6.8675706848281415</v>
      </c>
      <c r="R73" s="26">
        <v>6.5972222222223806E-2</v>
      </c>
      <c r="S73" s="6">
        <f>SQRT((Phagosome_Cellbody!R289^2)+(Phagosome_Cellbody!S289^2)+(Phagosome_Cellbody!T289^2))</f>
        <v>14.751094934877854</v>
      </c>
      <c r="U73" s="26">
        <v>7.7083333333333295E-2</v>
      </c>
      <c r="V73" s="6">
        <f>SQRT((Phagosome_Cellbody!U337^2)+(Phagosome_Cellbody!V337^2)+(Phagosome_Cellbody!W337^2))</f>
        <v>4.8812383790855955</v>
      </c>
      <c r="X73" s="26">
        <v>9.2129629629629603E-2</v>
      </c>
      <c r="Y73" s="6">
        <f>SQRT((Phagosome_Cellbody!X402^2)+(Phagosome_Cellbody!Y402^2)+(Phagosome_Cellbody!Z402^2))</f>
        <v>4.9587274695565915</v>
      </c>
      <c r="AE73" s="6"/>
    </row>
    <row r="74" spans="1:31" x14ac:dyDescent="0.2">
      <c r="A74">
        <v>72</v>
      </c>
      <c r="B74" s="8">
        <v>1.6435185185185198E-2</v>
      </c>
      <c r="F74" s="26">
        <v>2.6388888888888899E-2</v>
      </c>
      <c r="G74" s="6">
        <f>SQRT((Phagosome_Cellbody!F118^2)+(Phagosome_Cellbody!G118^2)+(Phagosome_Cellbody!H118^2))</f>
        <v>6.1932631858244624</v>
      </c>
      <c r="J74" s="6"/>
      <c r="M74" s="6"/>
      <c r="O74" s="26">
        <v>5.8796296296296298E-2</v>
      </c>
      <c r="P74" s="6">
        <f>SQRT((Phagosome_Cellbody!O258^2)+(Phagosome_Cellbody!P258^2)+(Phagosome_Cellbody!Q258^2))</f>
        <v>5.863245214422145</v>
      </c>
      <c r="R74" s="26">
        <v>6.6203703703705305E-2</v>
      </c>
      <c r="S74" s="6">
        <f>SQRT((Phagosome_Cellbody!R290^2)+(Phagosome_Cellbody!S290^2)+(Phagosome_Cellbody!T290^2))</f>
        <v>14.578583073963159</v>
      </c>
      <c r="U74" s="26">
        <v>7.7314814814814795E-2</v>
      </c>
      <c r="V74" s="6">
        <f>SQRT((Phagosome_Cellbody!U338^2)+(Phagosome_Cellbody!V338^2)+(Phagosome_Cellbody!W338^2))</f>
        <v>4.8358437648743209</v>
      </c>
      <c r="X74" s="26">
        <v>9.2361111111111102E-2</v>
      </c>
      <c r="Y74" s="6">
        <f>SQRT((Phagosome_Cellbody!X403^2)+(Phagosome_Cellbody!Y403^2)+(Phagosome_Cellbody!Z403^2))</f>
        <v>4.7596104866784419</v>
      </c>
      <c r="AE74" s="6"/>
    </row>
    <row r="75" spans="1:31" x14ac:dyDescent="0.2">
      <c r="A75">
        <v>73</v>
      </c>
      <c r="B75" s="8">
        <v>1.6666666666666701E-2</v>
      </c>
      <c r="F75" s="26">
        <v>2.6620370370370398E-2</v>
      </c>
      <c r="G75" s="6">
        <f>SQRT((Phagosome_Cellbody!F119^2)+(Phagosome_Cellbody!G119^2)+(Phagosome_Cellbody!H119^2))</f>
        <v>6.3113333685433295</v>
      </c>
      <c r="J75" s="6"/>
      <c r="M75" s="6"/>
      <c r="O75" s="26">
        <v>5.9027777777777797E-2</v>
      </c>
      <c r="P75" s="6">
        <f>SQRT((Phagosome_Cellbody!O259^2)+(Phagosome_Cellbody!P259^2)+(Phagosome_Cellbody!Q259^2))</f>
        <v>6.6304194605034423</v>
      </c>
      <c r="R75" s="26">
        <v>6.6435185185186804E-2</v>
      </c>
      <c r="S75" s="6">
        <f>SQRT((Phagosome_Cellbody!R291^2)+(Phagosome_Cellbody!S291^2)+(Phagosome_Cellbody!T291^2))</f>
        <v>14.179210571976265</v>
      </c>
      <c r="U75" s="26">
        <v>7.7546296296296294E-2</v>
      </c>
      <c r="V75" s="6">
        <f>SQRT((Phagosome_Cellbody!U339^2)+(Phagosome_Cellbody!V339^2)+(Phagosome_Cellbody!W339^2))</f>
        <v>5.0106097943028871</v>
      </c>
      <c r="X75" s="26">
        <v>9.2592592592592601E-2</v>
      </c>
      <c r="Y75" s="6">
        <f>SQRT((Phagosome_Cellbody!X404^2)+(Phagosome_Cellbody!Y404^2)+(Phagosome_Cellbody!Z404^2))</f>
        <v>4.6185769147959537</v>
      </c>
      <c r="AE75" s="6"/>
    </row>
    <row r="76" spans="1:31" x14ac:dyDescent="0.2">
      <c r="A76">
        <v>74</v>
      </c>
      <c r="B76" s="8">
        <v>1.68981481481481E-2</v>
      </c>
      <c r="F76" s="26">
        <v>2.68518518518518E-2</v>
      </c>
      <c r="G76" s="6">
        <f>SQRT((Phagosome_Cellbody!F120^2)+(Phagosome_Cellbody!G120^2)+(Phagosome_Cellbody!H120^2))</f>
        <v>7.0439846677856988</v>
      </c>
      <c r="J76" s="6"/>
      <c r="M76" s="6"/>
      <c r="O76" s="26">
        <v>5.9259259259259303E-2</v>
      </c>
      <c r="P76" s="6">
        <f>SQRT((Phagosome_Cellbody!O260^2)+(Phagosome_Cellbody!P260^2)+(Phagosome_Cellbody!Q260^2))</f>
        <v>5.9317169333825728</v>
      </c>
      <c r="R76" s="26">
        <v>6.6666666666668303E-2</v>
      </c>
      <c r="S76" s="6">
        <f>SQRT((Phagosome_Cellbody!R292^2)+(Phagosome_Cellbody!S292^2)+(Phagosome_Cellbody!T292^2))</f>
        <v>13.918784685133682</v>
      </c>
      <c r="U76" s="26">
        <v>7.7777777777777807E-2</v>
      </c>
      <c r="V76" s="6">
        <f>SQRT((Phagosome_Cellbody!U340^2)+(Phagosome_Cellbody!V340^2)+(Phagosome_Cellbody!W340^2))</f>
        <v>5.7452151543415733</v>
      </c>
      <c r="X76" s="26">
        <v>9.28240740740741E-2</v>
      </c>
      <c r="Y76" s="6">
        <f>SQRT((Phagosome_Cellbody!X405^2)+(Phagosome_Cellbody!Y405^2)+(Phagosome_Cellbody!Z405^2))</f>
        <v>4.2585284861870294</v>
      </c>
      <c r="AE76" s="6"/>
    </row>
    <row r="77" spans="1:31" x14ac:dyDescent="0.2">
      <c r="A77">
        <v>75</v>
      </c>
      <c r="B77" s="8">
        <v>1.7129629629629599E-2</v>
      </c>
      <c r="F77" s="26">
        <v>2.70833333333333E-2</v>
      </c>
      <c r="G77" s="6">
        <f>SQRT((Phagosome_Cellbody!F121^2)+(Phagosome_Cellbody!G121^2)+(Phagosome_Cellbody!H121^2))</f>
        <v>6.7681906001530416</v>
      </c>
      <c r="J77" s="6"/>
      <c r="M77" s="6"/>
      <c r="O77" s="26">
        <v>5.9490740740740698E-2</v>
      </c>
      <c r="P77" s="6">
        <f>SQRT((Phagosome_Cellbody!O261^2)+(Phagosome_Cellbody!P261^2)+(Phagosome_Cellbody!Q261^2))</f>
        <v>5.5824302155165002</v>
      </c>
      <c r="R77" s="26">
        <v>6.6898148148149802E-2</v>
      </c>
      <c r="S77" s="6">
        <f>SQRT((Phagosome_Cellbody!R293^2)+(Phagosome_Cellbody!S293^2)+(Phagosome_Cellbody!T293^2))</f>
        <v>14.1871127749408</v>
      </c>
      <c r="U77" s="26">
        <v>7.8009259259259306E-2</v>
      </c>
      <c r="V77" s="6">
        <f>SQRT((Phagosome_Cellbody!U341^2)+(Phagosome_Cellbody!V341^2)+(Phagosome_Cellbody!W341^2))</f>
        <v>5.3333226929798538</v>
      </c>
      <c r="X77" s="26">
        <v>9.3055555555555503E-2</v>
      </c>
      <c r="Y77" s="6">
        <f>SQRT((Phagosome_Cellbody!X406^2)+(Phagosome_Cellbody!Y406^2)+(Phagosome_Cellbody!Z406^2))</f>
        <v>4.0106907712774165</v>
      </c>
      <c r="AE77" s="6"/>
    </row>
    <row r="78" spans="1:31" x14ac:dyDescent="0.2">
      <c r="A78">
        <v>76</v>
      </c>
      <c r="B78" s="8">
        <v>1.7361111111111101E-2</v>
      </c>
      <c r="F78" s="26">
        <v>2.7314814814814799E-2</v>
      </c>
      <c r="G78" s="6">
        <f>SQRT((Phagosome_Cellbody!F122^2)+(Phagosome_Cellbody!G122^2)+(Phagosome_Cellbody!H122^2))</f>
        <v>6.7822309669376537</v>
      </c>
      <c r="J78" s="6"/>
      <c r="M78" s="6"/>
      <c r="O78" s="26">
        <v>5.9722222222222197E-2</v>
      </c>
      <c r="P78" s="6">
        <f>SQRT((Phagosome_Cellbody!O262^2)+(Phagosome_Cellbody!P262^2)+(Phagosome_Cellbody!Q262^2))</f>
        <v>6.3017824638923523</v>
      </c>
      <c r="R78" s="26">
        <v>6.7129629629631302E-2</v>
      </c>
      <c r="S78" s="6">
        <f>SQRT((Phagosome_Cellbody!R294^2)+(Phagosome_Cellbody!S294^2)+(Phagosome_Cellbody!T294^2))</f>
        <v>14.314687531032934</v>
      </c>
      <c r="U78" s="26">
        <v>7.8240740740740694E-2</v>
      </c>
      <c r="V78" s="6">
        <f>SQRT((Phagosome_Cellbody!U342^2)+(Phagosome_Cellbody!V342^2)+(Phagosome_Cellbody!W342^2))</f>
        <v>5.2105162512098495</v>
      </c>
      <c r="X78" s="26">
        <v>9.3287037037037002E-2</v>
      </c>
      <c r="Y78" s="6">
        <f>SQRT((Phagosome_Cellbody!X407^2)+(Phagosome_Cellbody!Y407^2)+(Phagosome_Cellbody!Z407^2))</f>
        <v>4.2559279124150713</v>
      </c>
      <c r="AE78" s="6"/>
    </row>
    <row r="79" spans="1:31" x14ac:dyDescent="0.2">
      <c r="A79">
        <v>77</v>
      </c>
      <c r="B79" s="8">
        <v>1.7592592592592601E-2</v>
      </c>
      <c r="F79" s="26">
        <v>2.7546296296296301E-2</v>
      </c>
      <c r="G79" s="6">
        <f>SQRT((Phagosome_Cellbody!F123^2)+(Phagosome_Cellbody!G123^2)+(Phagosome_Cellbody!H123^2))</f>
        <v>6.6915003134157942</v>
      </c>
      <c r="J79" s="6"/>
      <c r="M79" s="6"/>
      <c r="O79" s="26">
        <v>5.9953703703703697E-2</v>
      </c>
      <c r="P79" s="6">
        <f>SQRT((Phagosome_Cellbody!O263^2)+(Phagosome_Cellbody!P263^2)+(Phagosome_Cellbody!Q263^2))</f>
        <v>5.3602336599152105</v>
      </c>
      <c r="R79" s="26">
        <v>6.7361111111112801E-2</v>
      </c>
      <c r="S79" s="6">
        <f>SQRT((Phagosome_Cellbody!R295^2)+(Phagosome_Cellbody!S295^2)+(Phagosome_Cellbody!T295^2))</f>
        <v>13.727340375243063</v>
      </c>
      <c r="U79" s="26">
        <v>7.8472222222222193E-2</v>
      </c>
      <c r="V79" s="6">
        <f>SQRT((Phagosome_Cellbody!U343^2)+(Phagosome_Cellbody!V343^2)+(Phagosome_Cellbody!W343^2))</f>
        <v>5.1613594108788625</v>
      </c>
      <c r="Y79" s="6"/>
      <c r="AE79" s="6"/>
    </row>
    <row r="80" spans="1:31" x14ac:dyDescent="0.2">
      <c r="A80">
        <v>78</v>
      </c>
      <c r="B80" s="8">
        <v>1.78240740740741E-2</v>
      </c>
      <c r="F80" s="26">
        <v>2.7777777777777801E-2</v>
      </c>
      <c r="G80" s="6">
        <f>SQRT((Phagosome_Cellbody!F124^2)+(Phagosome_Cellbody!G124^2)+(Phagosome_Cellbody!H124^2))</f>
        <v>6.4860720864874057</v>
      </c>
      <c r="J80" s="6"/>
      <c r="M80" s="6"/>
      <c r="O80" s="26">
        <v>6.0185185185185203E-2</v>
      </c>
      <c r="P80" s="6">
        <f>SQRT((Phagosome_Cellbody!O264^2)+(Phagosome_Cellbody!P264^2)+(Phagosome_Cellbody!Q264^2))</f>
        <v>5.2860842049878727</v>
      </c>
      <c r="R80" s="26">
        <v>6.75925925925943E-2</v>
      </c>
      <c r="S80" s="6">
        <f>SQRT((Phagosome_Cellbody!R296^2)+(Phagosome_Cellbody!S296^2)+(Phagosome_Cellbody!T296^2))</f>
        <v>14.17402977279221</v>
      </c>
      <c r="U80" s="26">
        <v>7.8703703703703706E-2</v>
      </c>
      <c r="V80" s="6">
        <f>SQRT((Phagosome_Cellbody!U344^2)+(Phagosome_Cellbody!V344^2)+(Phagosome_Cellbody!W344^2))</f>
        <v>5.6890861507351191</v>
      </c>
      <c r="Y80" s="6"/>
      <c r="AE80" s="6"/>
    </row>
    <row r="81" spans="1:31" x14ac:dyDescent="0.2">
      <c r="A81">
        <v>79</v>
      </c>
      <c r="B81" s="8">
        <v>1.8055555555555599E-2</v>
      </c>
      <c r="F81" s="26">
        <v>2.80092592592593E-2</v>
      </c>
      <c r="G81" s="6">
        <f>SQRT((Phagosome_Cellbody!F125^2)+(Phagosome_Cellbody!G125^2)+(Phagosome_Cellbody!H125^2))</f>
        <v>6.5633230743105573</v>
      </c>
      <c r="J81" s="6"/>
      <c r="M81" s="6"/>
      <c r="P81" s="6"/>
      <c r="R81" s="26">
        <v>6.7824074074075799E-2</v>
      </c>
      <c r="S81" s="6">
        <f>SQRT((Phagosome_Cellbody!R297^2)+(Phagosome_Cellbody!S297^2)+(Phagosome_Cellbody!T297^2))</f>
        <v>13.73924901716085</v>
      </c>
      <c r="U81" s="26">
        <v>7.8935185185185205E-2</v>
      </c>
      <c r="V81" s="6">
        <f>SQRT((Phagosome_Cellbody!U345^2)+(Phagosome_Cellbody!V345^2)+(Phagosome_Cellbody!W345^2))</f>
        <v>5.7963001573706974</v>
      </c>
      <c r="Y81" s="6"/>
      <c r="AE81" s="6"/>
    </row>
    <row r="82" spans="1:31" x14ac:dyDescent="0.2">
      <c r="A82">
        <v>80</v>
      </c>
      <c r="B82" s="8">
        <v>1.8287037037037001E-2</v>
      </c>
      <c r="F82" s="26">
        <v>2.8240740740740702E-2</v>
      </c>
      <c r="G82" s="6">
        <f>SQRT((Phagosome_Cellbody!F126^2)+(Phagosome_Cellbody!G126^2)+(Phagosome_Cellbody!H126^2))</f>
        <v>7.2098990284191915</v>
      </c>
      <c r="J82" s="6"/>
      <c r="M82" s="6"/>
      <c r="P82" s="6"/>
      <c r="R82" s="26">
        <v>6.8055555555557298E-2</v>
      </c>
      <c r="S82" s="6">
        <f>SQRT((Phagosome_Cellbody!R298^2)+(Phagosome_Cellbody!S298^2)+(Phagosome_Cellbody!T298^2))</f>
        <v>13.31010596835694</v>
      </c>
      <c r="U82" s="26">
        <v>7.9166666666666705E-2</v>
      </c>
      <c r="V82" s="6">
        <f>SQRT((Phagosome_Cellbody!U346^2)+(Phagosome_Cellbody!V346^2)+(Phagosome_Cellbody!W346^2))</f>
        <v>5.9667855959063818</v>
      </c>
      <c r="Y82" s="6"/>
      <c r="AE82" s="6"/>
    </row>
    <row r="83" spans="1:31" x14ac:dyDescent="0.2">
      <c r="A83">
        <v>81</v>
      </c>
      <c r="B83" s="8">
        <v>1.85185185185185E-2</v>
      </c>
      <c r="F83" s="26">
        <v>2.8472222222222201E-2</v>
      </c>
      <c r="G83" s="6">
        <f>SQRT((Phagosome_Cellbody!F127^2)+(Phagosome_Cellbody!G127^2)+(Phagosome_Cellbody!H127^2))</f>
        <v>6.3809133794116715</v>
      </c>
      <c r="J83" s="6"/>
      <c r="M83" s="6"/>
      <c r="P83" s="6"/>
      <c r="R83" s="26">
        <v>6.8287037037038797E-2</v>
      </c>
      <c r="S83" s="6">
        <f>SQRT((Phagosome_Cellbody!R299^2)+(Phagosome_Cellbody!S299^2)+(Phagosome_Cellbody!T299^2))</f>
        <v>12.378259077017999</v>
      </c>
      <c r="U83" s="26">
        <v>7.9398148148148107E-2</v>
      </c>
      <c r="V83" s="6">
        <f>SQRT((Phagosome_Cellbody!U347^2)+(Phagosome_Cellbody!V347^2)+(Phagosome_Cellbody!W347^2))</f>
        <v>6.0243917861829228</v>
      </c>
      <c r="Y83" s="6"/>
      <c r="AE83" s="6"/>
    </row>
    <row r="84" spans="1:31" x14ac:dyDescent="0.2">
      <c r="A84">
        <v>82</v>
      </c>
      <c r="B84" s="8">
        <v>1.8749999999999999E-2</v>
      </c>
      <c r="F84" s="26">
        <v>2.87037037037037E-2</v>
      </c>
      <c r="G84" s="6">
        <f>SQRT((Phagosome_Cellbody!F128^2)+(Phagosome_Cellbody!G128^2)+(Phagosome_Cellbody!H128^2))</f>
        <v>5.7419830101532146</v>
      </c>
      <c r="J84" s="6"/>
      <c r="M84" s="6"/>
      <c r="P84" s="6"/>
      <c r="R84" s="26">
        <v>6.8518518518520297E-2</v>
      </c>
      <c r="S84" s="6">
        <f>SQRT((Phagosome_Cellbody!R300^2)+(Phagosome_Cellbody!S300^2)+(Phagosome_Cellbody!T300^2))</f>
        <v>12.295110572906614</v>
      </c>
      <c r="U84" s="26">
        <v>7.9629629629629606E-2</v>
      </c>
      <c r="V84" s="6">
        <f>SQRT((Phagosome_Cellbody!U348^2)+(Phagosome_Cellbody!V348^2)+(Phagosome_Cellbody!W348^2))</f>
        <v>6.3295404571689753</v>
      </c>
      <c r="Y84" s="6"/>
      <c r="AE84" s="6"/>
    </row>
    <row r="85" spans="1:31" x14ac:dyDescent="0.2">
      <c r="A85">
        <v>83</v>
      </c>
      <c r="B85" s="8">
        <v>1.8981481481481498E-2</v>
      </c>
      <c r="F85" s="26">
        <v>2.8935185185185199E-2</v>
      </c>
      <c r="G85" s="6">
        <f>SQRT((Phagosome_Cellbody!F129^2)+(Phagosome_Cellbody!G129^2)+(Phagosome_Cellbody!H129^2))</f>
        <v>6.5026477000611953</v>
      </c>
      <c r="J85" s="6"/>
      <c r="M85" s="6"/>
      <c r="P85" s="6"/>
      <c r="R85" s="26">
        <v>6.8750000000001796E-2</v>
      </c>
      <c r="S85" s="6">
        <f>SQRT((Phagosome_Cellbody!R301^2)+(Phagosome_Cellbody!S301^2)+(Phagosome_Cellbody!T301^2))</f>
        <v>11.354288705154543</v>
      </c>
      <c r="U85" s="26">
        <v>7.9861111111111105E-2</v>
      </c>
      <c r="V85" s="6">
        <f>SQRT((Phagosome_Cellbody!U349^2)+(Phagosome_Cellbody!V349^2)+(Phagosome_Cellbody!W349^2))</f>
        <v>6.7533313394191321</v>
      </c>
      <c r="Y85" s="6"/>
      <c r="AE85" s="6"/>
    </row>
    <row r="86" spans="1:31" x14ac:dyDescent="0.2">
      <c r="A86">
        <v>84</v>
      </c>
      <c r="B86" s="8">
        <v>1.9212962962963001E-2</v>
      </c>
      <c r="F86" s="26">
        <v>2.9166666666666698E-2</v>
      </c>
      <c r="G86" s="6">
        <f>SQRT((Phagosome_Cellbody!F130^2)+(Phagosome_Cellbody!G130^2)+(Phagosome_Cellbody!H130^2))</f>
        <v>6.4393695343566053</v>
      </c>
      <c r="J86" s="6"/>
      <c r="M86" s="6"/>
      <c r="P86" s="6"/>
      <c r="R86" s="26">
        <v>6.8981481481483295E-2</v>
      </c>
      <c r="S86" s="6">
        <f>SQRT((Phagosome_Cellbody!R302^2)+(Phagosome_Cellbody!S302^2)+(Phagosome_Cellbody!T302^2))</f>
        <v>11.579076608741802</v>
      </c>
      <c r="U86" s="26">
        <v>8.0092592592592604E-2</v>
      </c>
      <c r="V86" s="6">
        <f>SQRT((Phagosome_Cellbody!U350^2)+(Phagosome_Cellbody!V350^2)+(Phagosome_Cellbody!W350^2))</f>
        <v>6.2674232020270244</v>
      </c>
      <c r="Y86" s="6"/>
      <c r="AE86" s="6"/>
    </row>
    <row r="87" spans="1:31" x14ac:dyDescent="0.2">
      <c r="A87">
        <v>85</v>
      </c>
      <c r="B87" s="8">
        <v>1.94444444444444E-2</v>
      </c>
      <c r="R87" s="26">
        <v>6.9212962962964794E-2</v>
      </c>
      <c r="S87" s="6">
        <f>SQRT((Phagosome_Cellbody!R303^2)+(Phagosome_Cellbody!S303^2)+(Phagosome_Cellbody!T303^2))</f>
        <v>11.350189582361935</v>
      </c>
      <c r="U87" s="26">
        <v>8.0324074074074103E-2</v>
      </c>
      <c r="V87" s="6">
        <f>SQRT((Phagosome_Cellbody!U351^2)+(Phagosome_Cellbody!V351^2)+(Phagosome_Cellbody!W351^2))</f>
        <v>6.150802426077802</v>
      </c>
      <c r="Y87" s="6"/>
      <c r="AE87" s="6"/>
    </row>
    <row r="88" spans="1:31" x14ac:dyDescent="0.2">
      <c r="A88">
        <v>86</v>
      </c>
      <c r="B88" s="8">
        <v>1.9675925925925899E-2</v>
      </c>
      <c r="R88" s="26">
        <v>6.9444444444446293E-2</v>
      </c>
      <c r="S88" s="6">
        <f>SQRT((Phagosome_Cellbody!R304^2)+(Phagosome_Cellbody!S304^2)+(Phagosome_Cellbody!T304^2))</f>
        <v>11.099783141024815</v>
      </c>
      <c r="U88" s="26">
        <v>8.0555555555555505E-2</v>
      </c>
      <c r="V88" s="6">
        <f>SQRT((Phagosome_Cellbody!U352^2)+(Phagosome_Cellbody!V352^2)+(Phagosome_Cellbody!W352^2))</f>
        <v>5.9528184190250695</v>
      </c>
      <c r="Y88" s="6"/>
      <c r="AE88" s="6"/>
    </row>
    <row r="89" spans="1:31" x14ac:dyDescent="0.2">
      <c r="A89">
        <v>87</v>
      </c>
      <c r="B89" s="8">
        <v>1.9907407407407401E-2</v>
      </c>
      <c r="R89" s="26">
        <v>6.9675925925927806E-2</v>
      </c>
      <c r="S89" s="6">
        <f>SQRT((Phagosome_Cellbody!R305^2)+(Phagosome_Cellbody!S305^2)+(Phagosome_Cellbody!T305^2))</f>
        <v>11.128839731875786</v>
      </c>
      <c r="U89" s="26">
        <v>8.0787037037037004E-2</v>
      </c>
      <c r="V89" s="6">
        <f>SQRT((Phagosome_Cellbody!U353^2)+(Phagosome_Cellbody!V353^2)+(Phagosome_Cellbody!W353^2))</f>
        <v>6.094539510723525</v>
      </c>
      <c r="Y89" s="6"/>
      <c r="AE89" s="6"/>
    </row>
    <row r="90" spans="1:31" x14ac:dyDescent="0.2">
      <c r="A90">
        <v>88</v>
      </c>
      <c r="B90" s="8">
        <v>2.0138888888888901E-2</v>
      </c>
      <c r="R90" s="26">
        <v>6.9907407407409305E-2</v>
      </c>
      <c r="S90" s="6">
        <f>SQRT((Phagosome_Cellbody!R306^2)+(Phagosome_Cellbody!S306^2)+(Phagosome_Cellbody!T306^2))</f>
        <v>10.515724775570886</v>
      </c>
      <c r="U90" s="26">
        <v>8.1018518518518504E-2</v>
      </c>
      <c r="V90" s="6">
        <f>SQRT((Phagosome_Cellbody!U354^2)+(Phagosome_Cellbody!V354^2)+(Phagosome_Cellbody!W354^2))</f>
        <v>6.0056893129821782</v>
      </c>
      <c r="Y90" s="6"/>
      <c r="AE90" s="6"/>
    </row>
    <row r="91" spans="1:31" x14ac:dyDescent="0.2">
      <c r="A91">
        <v>89</v>
      </c>
      <c r="B91" s="8">
        <v>2.03703703703704E-2</v>
      </c>
      <c r="R91" s="26">
        <v>7.0138888888890805E-2</v>
      </c>
      <c r="S91" s="6">
        <f>SQRT((Phagosome_Cellbody!R307^2)+(Phagosome_Cellbody!S307^2)+(Phagosome_Cellbody!T307^2))</f>
        <v>9.8527470281135301</v>
      </c>
      <c r="U91" s="27">
        <v>8.1250000000000003E-2</v>
      </c>
      <c r="V91" s="6">
        <f>SQRT((Phagosome_Cellbody!U355^2)+(Phagosome_Cellbody!V355^2)+(Phagosome_Cellbody!W355^2))</f>
        <v>6.1028814324541099</v>
      </c>
      <c r="Y91" s="6"/>
      <c r="AE91" s="6"/>
    </row>
    <row r="92" spans="1:31" x14ac:dyDescent="0.2">
      <c r="A92">
        <v>90</v>
      </c>
      <c r="B92" s="8">
        <v>2.0601851851851899E-2</v>
      </c>
      <c r="R92" s="26">
        <v>7.0370370370372304E-2</v>
      </c>
      <c r="S92" s="6">
        <f>SQRT((Phagosome_Cellbody!R308^2)+(Phagosome_Cellbody!S308^2)+(Phagosome_Cellbody!T308^2))</f>
        <v>10.095002944251346</v>
      </c>
      <c r="U92" s="26">
        <v>8.1481481481481502E-2</v>
      </c>
      <c r="V92" s="6">
        <f>SQRT((Phagosome_Cellbody!U356^2)+(Phagosome_Cellbody!V356^2)+(Phagosome_Cellbody!W356^2))</f>
        <v>6.0420854522747476</v>
      </c>
      <c r="Y92" s="6"/>
      <c r="AE92" s="6"/>
    </row>
    <row r="93" spans="1:31" x14ac:dyDescent="0.2">
      <c r="A93">
        <v>91</v>
      </c>
      <c r="B93" s="8">
        <v>2.0833333333333301E-2</v>
      </c>
      <c r="R93" s="26">
        <v>7.0601851851853803E-2</v>
      </c>
      <c r="S93" s="6">
        <f>SQRT((Phagosome_Cellbody!R309^2)+(Phagosome_Cellbody!S309^2)+(Phagosome_Cellbody!T309^2))</f>
        <v>10.331176463070975</v>
      </c>
      <c r="U93" s="26">
        <v>8.1712962962963001E-2</v>
      </c>
      <c r="V93" s="6">
        <f>SQRT((Phagosome_Cellbody!U357^2)+(Phagosome_Cellbody!V357^2)+(Phagosome_Cellbody!W357^2))</f>
        <v>5.7209867536791261</v>
      </c>
      <c r="Y93" s="6"/>
      <c r="AE93" s="6"/>
    </row>
    <row r="94" spans="1:31" x14ac:dyDescent="0.2">
      <c r="A94">
        <v>92</v>
      </c>
      <c r="B94" s="8">
        <v>2.10648148148148E-2</v>
      </c>
      <c r="R94" s="26">
        <v>7.0833333333335302E-2</v>
      </c>
      <c r="S94" s="6">
        <f>SQRT((Phagosome_Cellbody!R310^2)+(Phagosome_Cellbody!S310^2)+(Phagosome_Cellbody!T310^2))</f>
        <v>10.271162651921248</v>
      </c>
      <c r="U94" s="26">
        <v>8.1944444444444403E-2</v>
      </c>
      <c r="V94" s="6">
        <f>SQRT((Phagosome_Cellbody!U358^2)+(Phagosome_Cellbody!V358^2)+(Phagosome_Cellbody!W358^2))</f>
        <v>5.9321522986860513</v>
      </c>
      <c r="Y94" s="6"/>
      <c r="AE94" s="6"/>
    </row>
    <row r="95" spans="1:31" x14ac:dyDescent="0.2">
      <c r="A95">
        <v>93</v>
      </c>
      <c r="B95" s="10">
        <v>2.1296296296296299E-2</v>
      </c>
      <c r="R95" s="26">
        <v>7.1064814814816801E-2</v>
      </c>
      <c r="S95" s="6">
        <f>SQRT((Phagosome_Cellbody!R311^2)+(Phagosome_Cellbody!S311^2)+(Phagosome_Cellbody!T311^2))</f>
        <v>10.208630509960139</v>
      </c>
      <c r="U95" s="26">
        <v>8.2175925925925902E-2</v>
      </c>
      <c r="V95" s="6">
        <f>SQRT((Phagosome_Cellbody!U359^2)+(Phagosome_Cellbody!V359^2)+(Phagosome_Cellbody!W359^2))</f>
        <v>5.2692062587146449</v>
      </c>
      <c r="Y95" s="6"/>
      <c r="AE95" s="6"/>
    </row>
    <row r="96" spans="1:31" x14ac:dyDescent="0.2">
      <c r="A96">
        <v>94</v>
      </c>
      <c r="B96" s="8">
        <v>2.1527777777777798E-2</v>
      </c>
      <c r="R96" s="26">
        <v>7.12962962962983E-2</v>
      </c>
      <c r="S96" s="6">
        <f>SQRT((Phagosome_Cellbody!R312^2)+(Phagosome_Cellbody!S312^2)+(Phagosome_Cellbody!T312^2))</f>
        <v>9.7743803895694583</v>
      </c>
      <c r="U96" s="26">
        <v>8.2407407407407401E-2</v>
      </c>
      <c r="V96" s="6">
        <f>SQRT((Phagosome_Cellbody!U360^2)+(Phagosome_Cellbody!V360^2)+(Phagosome_Cellbody!W360^2))</f>
        <v>5.3160452922477894</v>
      </c>
      <c r="Y96" s="6"/>
      <c r="AE96" s="6"/>
    </row>
    <row r="97" spans="1:31" x14ac:dyDescent="0.2">
      <c r="A97">
        <v>95</v>
      </c>
      <c r="B97" s="8">
        <v>2.1759259259259301E-2</v>
      </c>
      <c r="R97" s="26">
        <v>7.15277777777798E-2</v>
      </c>
      <c r="S97" s="6">
        <f>SQRT((Phagosome_Cellbody!R313^2)+(Phagosome_Cellbody!S313^2)+(Phagosome_Cellbody!T313^2))</f>
        <v>8.8394710751769185</v>
      </c>
      <c r="U97" s="26">
        <v>8.2638888888888901E-2</v>
      </c>
      <c r="V97" s="6">
        <f>SQRT((Phagosome_Cellbody!U361^2)+(Phagosome_Cellbody!V361^2)+(Phagosome_Cellbody!W361^2))</f>
        <v>5.4984058927373454</v>
      </c>
      <c r="Y97" s="6"/>
      <c r="AE97" s="6"/>
    </row>
    <row r="98" spans="1:31" x14ac:dyDescent="0.2">
      <c r="A98">
        <v>96</v>
      </c>
      <c r="B98" s="8">
        <v>2.19907407407407E-2</v>
      </c>
      <c r="R98" s="26">
        <v>7.1759259259261299E-2</v>
      </c>
      <c r="S98" s="6">
        <f>SQRT((Phagosome_Cellbody!R314^2)+(Phagosome_Cellbody!S314^2)+(Phagosome_Cellbody!T314^2))</f>
        <v>8.975262082595771</v>
      </c>
      <c r="V98" s="6"/>
      <c r="Y98" s="6"/>
      <c r="AE98" s="6"/>
    </row>
    <row r="99" spans="1:31" x14ac:dyDescent="0.2">
      <c r="A99">
        <v>97</v>
      </c>
      <c r="B99" s="8">
        <v>2.2222222222222199E-2</v>
      </c>
      <c r="R99" s="26">
        <v>7.1990740740742798E-2</v>
      </c>
      <c r="S99" s="6">
        <f>SQRT((Phagosome_Cellbody!R315^2)+(Phagosome_Cellbody!S315^2)+(Phagosome_Cellbody!T315^2))</f>
        <v>8.7360030306388907</v>
      </c>
      <c r="V99" s="6"/>
      <c r="Y99" s="6"/>
      <c r="AE99" s="6"/>
    </row>
    <row r="100" spans="1:31" x14ac:dyDescent="0.2">
      <c r="A100">
        <v>98</v>
      </c>
      <c r="B100" s="8">
        <v>2.2453703703703701E-2</v>
      </c>
      <c r="R100" s="26">
        <v>7.2222222222224297E-2</v>
      </c>
      <c r="S100" s="6">
        <f>SQRT((Phagosome_Cellbody!R316^2)+(Phagosome_Cellbody!S316^2)+(Phagosome_Cellbody!T316^2))</f>
        <v>7.5911376351947473</v>
      </c>
      <c r="V100" s="6"/>
      <c r="Y100" s="6"/>
      <c r="AE100" s="6"/>
    </row>
    <row r="101" spans="1:31" x14ac:dyDescent="0.2">
      <c r="A101">
        <v>99</v>
      </c>
      <c r="B101" s="8">
        <v>2.2685185185185201E-2</v>
      </c>
      <c r="R101" s="26">
        <v>7.2453703703705796E-2</v>
      </c>
      <c r="S101" s="6">
        <f>SQRT((Phagosome_Cellbody!R317^2)+(Phagosome_Cellbody!S317^2)+(Phagosome_Cellbody!T317^2))</f>
        <v>7.5967759119714104</v>
      </c>
      <c r="V101" s="6"/>
      <c r="Y101" s="6"/>
      <c r="AE101" s="6"/>
    </row>
    <row r="102" spans="1:31" x14ac:dyDescent="0.2">
      <c r="A102">
        <v>100</v>
      </c>
      <c r="B102" s="8">
        <v>2.29166666666667E-2</v>
      </c>
      <c r="R102" s="26">
        <v>7.2685185185187295E-2</v>
      </c>
      <c r="S102" s="6">
        <f>SQRT((Phagosome_Cellbody!R318^2)+(Phagosome_Cellbody!S318^2)+(Phagosome_Cellbody!T318^2))</f>
        <v>7.6121262961873919</v>
      </c>
      <c r="V102" s="6"/>
      <c r="Y102" s="6"/>
      <c r="AE102" s="6"/>
    </row>
    <row r="103" spans="1:31" x14ac:dyDescent="0.2">
      <c r="A103">
        <v>101</v>
      </c>
      <c r="B103" s="8">
        <v>2.3148148148148098E-2</v>
      </c>
      <c r="R103" s="26">
        <v>7.2916666666668795E-2</v>
      </c>
      <c r="S103" s="6">
        <f>SQRT((Phagosome_Cellbody!R319^2)+(Phagosome_Cellbody!S319^2)+(Phagosome_Cellbody!T319^2))</f>
        <v>7.5858744255171242</v>
      </c>
      <c r="V103" s="6"/>
      <c r="Y103" s="6"/>
      <c r="AE103" s="6"/>
    </row>
    <row r="104" spans="1:31" x14ac:dyDescent="0.2">
      <c r="A104">
        <v>102</v>
      </c>
      <c r="B104" s="8">
        <v>2.3379629629629601E-2</v>
      </c>
      <c r="R104" s="26">
        <v>7.3148148148150294E-2</v>
      </c>
      <c r="S104" s="6">
        <f>SQRT((Phagosome_Cellbody!R320^2)+(Phagosome_Cellbody!S320^2)+(Phagosome_Cellbody!T320^2))</f>
        <v>7.2503613468032739</v>
      </c>
      <c r="V104" s="6"/>
      <c r="Y104" s="6"/>
      <c r="AE104" s="6"/>
    </row>
    <row r="105" spans="1:31" x14ac:dyDescent="0.2">
      <c r="A105">
        <v>103</v>
      </c>
      <c r="B105" s="8">
        <v>2.36111111111111E-2</v>
      </c>
      <c r="R105" s="26">
        <v>7.3379629629631807E-2</v>
      </c>
      <c r="S105" s="6">
        <f>SQRT((Phagosome_Cellbody!R321^2)+(Phagosome_Cellbody!S321^2)+(Phagosome_Cellbody!T321^2))</f>
        <v>6.4794975762578115</v>
      </c>
      <c r="V105" s="6"/>
      <c r="Y105" s="6"/>
      <c r="AE105" s="6"/>
    </row>
    <row r="106" spans="1:31" x14ac:dyDescent="0.2">
      <c r="A106">
        <v>104</v>
      </c>
      <c r="B106" s="8">
        <v>2.3842592592592599E-2</v>
      </c>
      <c r="R106" s="26">
        <v>7.3611111111113195E-2</v>
      </c>
      <c r="S106" s="6">
        <f>SQRT((Phagosome_Cellbody!R322^2)+(Phagosome_Cellbody!S322^2)+(Phagosome_Cellbody!T322^2))</f>
        <v>6.8056445120777092</v>
      </c>
      <c r="V106" s="6"/>
      <c r="Y106" s="6"/>
      <c r="AE106" s="6"/>
    </row>
    <row r="107" spans="1:31" x14ac:dyDescent="0.2">
      <c r="A107">
        <v>105</v>
      </c>
      <c r="B107" s="8">
        <v>2.4074074074074098E-2</v>
      </c>
      <c r="R107" s="26">
        <v>7.3842592592594694E-2</v>
      </c>
      <c r="S107" s="6">
        <f>SQRT((Phagosome_Cellbody!R323^2)+(Phagosome_Cellbody!S323^2)+(Phagosome_Cellbody!T323^2))</f>
        <v>6.3794133269831796</v>
      </c>
      <c r="V107" s="6"/>
      <c r="Y107" s="6"/>
      <c r="AE107" s="6"/>
    </row>
    <row r="108" spans="1:31" x14ac:dyDescent="0.2">
      <c r="A108">
        <v>106</v>
      </c>
      <c r="B108" s="8">
        <v>2.4305555555555601E-2</v>
      </c>
      <c r="R108" s="26">
        <v>7.4074074074076193E-2</v>
      </c>
      <c r="S108" s="6">
        <f>SQRT((Phagosome_Cellbody!R324^2)+(Phagosome_Cellbody!S324^2)+(Phagosome_Cellbody!T324^2))</f>
        <v>6.558499562007083</v>
      </c>
      <c r="V108" s="6"/>
      <c r="Y108" s="6"/>
      <c r="AE108" s="6"/>
    </row>
    <row r="109" spans="1:31" x14ac:dyDescent="0.2">
      <c r="A109">
        <v>107</v>
      </c>
      <c r="B109" s="8">
        <v>2.4537037037037E-2</v>
      </c>
      <c r="R109" s="26">
        <v>7.4305555555557706E-2</v>
      </c>
      <c r="S109" s="6">
        <f>SQRT((Phagosome_Cellbody!R325^2)+(Phagosome_Cellbody!S325^2)+(Phagosome_Cellbody!T325^2))</f>
        <v>6.8160048806921774</v>
      </c>
      <c r="V109" s="6"/>
      <c r="Y109" s="6"/>
      <c r="AE109" s="6"/>
    </row>
    <row r="110" spans="1:31" x14ac:dyDescent="0.2">
      <c r="A110">
        <v>108</v>
      </c>
      <c r="B110" s="8">
        <v>2.4768518518518499E-2</v>
      </c>
      <c r="S110" s="6"/>
      <c r="V110" s="6"/>
      <c r="Y110" s="6"/>
      <c r="AE110" s="6"/>
    </row>
    <row r="111" spans="1:31" x14ac:dyDescent="0.2">
      <c r="A111">
        <v>109</v>
      </c>
      <c r="B111" s="8">
        <v>2.5000000000000001E-2</v>
      </c>
      <c r="S111" s="6"/>
      <c r="V111" s="6"/>
      <c r="Y111" s="6"/>
      <c r="AE111" s="6"/>
    </row>
    <row r="112" spans="1:31" x14ac:dyDescent="0.2">
      <c r="A112">
        <v>110</v>
      </c>
      <c r="B112" s="8">
        <v>2.5231481481481501E-2</v>
      </c>
      <c r="S112" s="6"/>
      <c r="V112" s="6"/>
      <c r="Y112" s="6"/>
      <c r="AE112" s="6"/>
    </row>
    <row r="113" spans="1:31" x14ac:dyDescent="0.2">
      <c r="A113">
        <v>111</v>
      </c>
      <c r="B113" s="8">
        <v>2.5462962962963E-2</v>
      </c>
      <c r="S113" s="6"/>
      <c r="V113" s="6"/>
      <c r="Y113" s="6"/>
      <c r="AE113" s="6"/>
    </row>
    <row r="114" spans="1:31" x14ac:dyDescent="0.2">
      <c r="A114">
        <v>112</v>
      </c>
      <c r="B114" s="8">
        <v>2.5694444444444402E-2</v>
      </c>
      <c r="S114" s="6"/>
      <c r="Y114" s="6"/>
      <c r="AE114" s="6"/>
    </row>
    <row r="115" spans="1:31" x14ac:dyDescent="0.2">
      <c r="A115">
        <v>113</v>
      </c>
      <c r="B115" s="8">
        <v>2.5925925925925901E-2</v>
      </c>
      <c r="S115" s="6"/>
      <c r="Y115" s="6"/>
      <c r="AE115" s="6"/>
    </row>
    <row r="116" spans="1:31" x14ac:dyDescent="0.2">
      <c r="A116">
        <v>114</v>
      </c>
      <c r="B116" s="8">
        <v>2.61574074074074E-2</v>
      </c>
      <c r="Y116" s="6"/>
      <c r="AE116" s="6"/>
    </row>
    <row r="117" spans="1:31" x14ac:dyDescent="0.2">
      <c r="A117">
        <v>115</v>
      </c>
      <c r="B117" s="8">
        <v>2.6388888888888899E-2</v>
      </c>
      <c r="Y117" s="6"/>
      <c r="AE117" s="6"/>
    </row>
    <row r="118" spans="1:31" x14ac:dyDescent="0.2">
      <c r="A118">
        <v>116</v>
      </c>
      <c r="B118" s="8">
        <v>2.6620370370370398E-2</v>
      </c>
      <c r="Y118" s="6"/>
      <c r="AE118" s="6"/>
    </row>
    <row r="119" spans="1:31" x14ac:dyDescent="0.2">
      <c r="A119">
        <v>117</v>
      </c>
      <c r="B119" s="8">
        <v>2.68518518518518E-2</v>
      </c>
      <c r="Y119" s="6"/>
      <c r="AE119" s="6"/>
    </row>
    <row r="120" spans="1:31" x14ac:dyDescent="0.2">
      <c r="A120">
        <v>118</v>
      </c>
      <c r="B120" s="8">
        <v>2.70833333333333E-2</v>
      </c>
      <c r="Y120" s="6"/>
      <c r="AE120" s="6"/>
    </row>
    <row r="121" spans="1:31" x14ac:dyDescent="0.2">
      <c r="A121">
        <v>119</v>
      </c>
      <c r="B121" s="8">
        <v>2.7314814814814799E-2</v>
      </c>
      <c r="Y121" s="6"/>
      <c r="AE121" s="6"/>
    </row>
    <row r="122" spans="1:31" x14ac:dyDescent="0.2">
      <c r="A122">
        <v>120</v>
      </c>
      <c r="B122" s="8">
        <v>2.7546296296296301E-2</v>
      </c>
      <c r="Y122" s="6"/>
      <c r="AE122" s="6"/>
    </row>
    <row r="123" spans="1:31" x14ac:dyDescent="0.2">
      <c r="A123">
        <v>121</v>
      </c>
      <c r="B123" s="8">
        <v>2.7777777777777801E-2</v>
      </c>
      <c r="Y123" s="6"/>
      <c r="AE123" s="6"/>
    </row>
    <row r="124" spans="1:31" x14ac:dyDescent="0.2">
      <c r="A124">
        <v>122</v>
      </c>
      <c r="B124" s="8">
        <v>2.80092592592593E-2</v>
      </c>
      <c r="Y124" s="6"/>
      <c r="AE124" s="6"/>
    </row>
    <row r="125" spans="1:31" x14ac:dyDescent="0.2">
      <c r="A125">
        <v>123</v>
      </c>
      <c r="B125" s="8">
        <v>2.8240740740740702E-2</v>
      </c>
      <c r="Y125" s="6"/>
      <c r="AE125" s="6"/>
    </row>
    <row r="126" spans="1:31" x14ac:dyDescent="0.2">
      <c r="A126">
        <v>124</v>
      </c>
      <c r="B126" s="8">
        <v>2.8472222222222201E-2</v>
      </c>
      <c r="Y126" s="6"/>
      <c r="AE126" s="6"/>
    </row>
    <row r="127" spans="1:31" x14ac:dyDescent="0.2">
      <c r="A127">
        <v>125</v>
      </c>
      <c r="B127" s="8">
        <v>2.87037037037037E-2</v>
      </c>
      <c r="Y127" s="6"/>
      <c r="AE127" s="6"/>
    </row>
    <row r="128" spans="1:31" x14ac:dyDescent="0.2">
      <c r="A128">
        <v>126</v>
      </c>
      <c r="B128" s="8">
        <v>2.8935185185185199E-2</v>
      </c>
      <c r="Y128" s="6"/>
      <c r="AE128" s="6"/>
    </row>
    <row r="129" spans="1:31" x14ac:dyDescent="0.2">
      <c r="A129">
        <v>127</v>
      </c>
      <c r="B129" s="8">
        <v>2.9166666666666698E-2</v>
      </c>
      <c r="Y129" s="6"/>
      <c r="AE129" s="6"/>
    </row>
    <row r="130" spans="1:31" x14ac:dyDescent="0.2">
      <c r="A130">
        <v>128</v>
      </c>
      <c r="B130" s="8">
        <v>2.93981481481481E-2</v>
      </c>
      <c r="Y130" s="6"/>
      <c r="AE130" s="6"/>
    </row>
    <row r="131" spans="1:31" x14ac:dyDescent="0.2">
      <c r="A131">
        <v>129</v>
      </c>
      <c r="B131" s="8">
        <v>2.96296296296296E-2</v>
      </c>
      <c r="Y131" s="6"/>
      <c r="AE131" s="6"/>
    </row>
    <row r="132" spans="1:31" x14ac:dyDescent="0.2">
      <c r="A132">
        <v>130</v>
      </c>
      <c r="B132" s="8">
        <v>2.9861111111111099E-2</v>
      </c>
      <c r="Y132" s="6"/>
      <c r="AE132" s="6"/>
    </row>
    <row r="133" spans="1:31" x14ac:dyDescent="0.2">
      <c r="A133">
        <v>131</v>
      </c>
      <c r="B133" s="8">
        <v>3.0092592592592601E-2</v>
      </c>
      <c r="Y133" s="6"/>
      <c r="AE133" s="6"/>
    </row>
    <row r="134" spans="1:31" x14ac:dyDescent="0.2">
      <c r="A134">
        <v>132</v>
      </c>
      <c r="B134" s="8">
        <v>3.03240740740741E-2</v>
      </c>
      <c r="Y134" s="6"/>
      <c r="AE134" s="6"/>
    </row>
    <row r="135" spans="1:31" x14ac:dyDescent="0.2">
      <c r="A135">
        <v>133</v>
      </c>
      <c r="B135" s="8">
        <v>3.05555555555556E-2</v>
      </c>
      <c r="Y135" s="6"/>
      <c r="AE135" s="6"/>
    </row>
    <row r="136" spans="1:31" x14ac:dyDescent="0.2">
      <c r="A136">
        <v>134</v>
      </c>
      <c r="B136" s="8">
        <v>3.0787037037037002E-2</v>
      </c>
      <c r="Y136" s="6"/>
      <c r="AE136" s="6"/>
    </row>
    <row r="137" spans="1:31" x14ac:dyDescent="0.2">
      <c r="A137">
        <v>135</v>
      </c>
      <c r="B137" s="8">
        <v>3.1018518518518501E-2</v>
      </c>
      <c r="Y137" s="6"/>
      <c r="AE137" s="6"/>
    </row>
    <row r="138" spans="1:31" x14ac:dyDescent="0.2">
      <c r="A138">
        <v>136</v>
      </c>
      <c r="B138" s="8">
        <v>3.125E-2</v>
      </c>
      <c r="Y138" s="6"/>
      <c r="AE138" s="6"/>
    </row>
    <row r="139" spans="1:31" x14ac:dyDescent="0.2">
      <c r="A139">
        <v>137</v>
      </c>
      <c r="B139" s="8">
        <v>3.1481481481481499E-2</v>
      </c>
      <c r="Y139" s="6"/>
      <c r="AE139" s="6"/>
    </row>
    <row r="140" spans="1:31" x14ac:dyDescent="0.2">
      <c r="A140">
        <v>138</v>
      </c>
      <c r="B140" s="8">
        <v>3.1712962962962998E-2</v>
      </c>
      <c r="Y140" s="6"/>
      <c r="AE140" s="6"/>
    </row>
    <row r="141" spans="1:31" x14ac:dyDescent="0.2">
      <c r="A141">
        <v>139</v>
      </c>
      <c r="B141" s="8">
        <v>3.19444444444444E-2</v>
      </c>
      <c r="Y141" s="6"/>
      <c r="AE141" s="6"/>
    </row>
    <row r="142" spans="1:31" x14ac:dyDescent="0.2">
      <c r="A142">
        <v>140</v>
      </c>
      <c r="B142" s="8">
        <v>3.21759259259259E-2</v>
      </c>
      <c r="Y142" s="6"/>
      <c r="AE142" s="6"/>
    </row>
    <row r="143" spans="1:31" x14ac:dyDescent="0.2">
      <c r="A143">
        <v>141</v>
      </c>
      <c r="B143" s="8">
        <v>3.2407407407407399E-2</v>
      </c>
      <c r="Y143" s="6"/>
      <c r="AE143" s="6"/>
    </row>
    <row r="144" spans="1:31" x14ac:dyDescent="0.2">
      <c r="A144">
        <v>142</v>
      </c>
      <c r="B144" s="8">
        <v>3.2638888888888898E-2</v>
      </c>
      <c r="Y144" s="6"/>
      <c r="AE144" s="6"/>
    </row>
    <row r="145" spans="1:31" x14ac:dyDescent="0.2">
      <c r="A145">
        <v>143</v>
      </c>
      <c r="B145" s="8">
        <v>3.2870370370370397E-2</v>
      </c>
      <c r="Y145" s="6"/>
      <c r="AE145" s="6"/>
    </row>
    <row r="146" spans="1:31" x14ac:dyDescent="0.2">
      <c r="A146">
        <v>144</v>
      </c>
      <c r="B146" s="8">
        <v>3.3101851851851799E-2</v>
      </c>
      <c r="Y146" s="6"/>
      <c r="AE146" s="6"/>
    </row>
    <row r="147" spans="1:31" x14ac:dyDescent="0.2">
      <c r="A147">
        <v>145</v>
      </c>
      <c r="B147" s="8">
        <v>3.3333333333333298E-2</v>
      </c>
      <c r="Y147" s="6"/>
      <c r="AE147" s="6"/>
    </row>
    <row r="148" spans="1:31" x14ac:dyDescent="0.2">
      <c r="A148">
        <v>146</v>
      </c>
      <c r="B148" s="10">
        <v>3.3564814814814797E-2</v>
      </c>
      <c r="Y148" s="6"/>
      <c r="AE148" s="6"/>
    </row>
    <row r="149" spans="1:31" x14ac:dyDescent="0.2">
      <c r="A149">
        <v>147</v>
      </c>
      <c r="B149" s="8">
        <v>3.3796296296296303E-2</v>
      </c>
      <c r="Y149" s="6"/>
      <c r="AE149" s="6"/>
    </row>
    <row r="150" spans="1:31" x14ac:dyDescent="0.2">
      <c r="A150">
        <v>148</v>
      </c>
      <c r="B150" s="8">
        <v>3.4027777777777803E-2</v>
      </c>
      <c r="Y150" s="6"/>
      <c r="AE150" s="6"/>
    </row>
    <row r="151" spans="1:31" x14ac:dyDescent="0.2">
      <c r="A151">
        <v>149</v>
      </c>
      <c r="B151" s="8">
        <v>3.4259259259259302E-2</v>
      </c>
      <c r="Y151" s="6"/>
      <c r="AE151" s="6"/>
    </row>
    <row r="152" spans="1:31" x14ac:dyDescent="0.2">
      <c r="A152">
        <v>150</v>
      </c>
      <c r="B152" s="8">
        <v>3.4490740740740697E-2</v>
      </c>
      <c r="Y152" s="6"/>
      <c r="AE152" s="6"/>
    </row>
    <row r="153" spans="1:31" x14ac:dyDescent="0.2">
      <c r="A153">
        <v>151</v>
      </c>
      <c r="B153" s="8">
        <v>3.4722222222222203E-2</v>
      </c>
      <c r="Y153" s="6"/>
      <c r="AE153" s="6"/>
    </row>
    <row r="154" spans="1:31" x14ac:dyDescent="0.2">
      <c r="A154">
        <v>152</v>
      </c>
      <c r="B154" s="8">
        <v>3.4953703703703702E-2</v>
      </c>
      <c r="Y154" s="6"/>
      <c r="AE154" s="6"/>
    </row>
    <row r="155" spans="1:31" x14ac:dyDescent="0.2">
      <c r="A155">
        <v>153</v>
      </c>
      <c r="B155" s="8">
        <v>3.5185185185185201E-2</v>
      </c>
      <c r="Y155" s="6"/>
      <c r="AE155" s="6"/>
    </row>
    <row r="156" spans="1:31" x14ac:dyDescent="0.2">
      <c r="A156">
        <v>154</v>
      </c>
      <c r="B156" s="8">
        <v>3.54166666666667E-2</v>
      </c>
      <c r="Y156" s="6"/>
      <c r="AE156" s="6"/>
    </row>
    <row r="157" spans="1:31" x14ac:dyDescent="0.2">
      <c r="A157">
        <v>155</v>
      </c>
      <c r="B157" s="8">
        <v>3.5648148148148102E-2</v>
      </c>
      <c r="Y157" s="6"/>
      <c r="AE157" s="6"/>
    </row>
    <row r="158" spans="1:31" x14ac:dyDescent="0.2">
      <c r="A158">
        <v>156</v>
      </c>
      <c r="B158" s="8">
        <v>3.5879629629629602E-2</v>
      </c>
      <c r="Y158" s="6"/>
      <c r="AE158" s="6"/>
    </row>
    <row r="159" spans="1:31" x14ac:dyDescent="0.2">
      <c r="A159">
        <v>157</v>
      </c>
      <c r="B159" s="8">
        <v>3.6111111111111101E-2</v>
      </c>
      <c r="Y159" s="6"/>
      <c r="AE159" s="6"/>
    </row>
    <row r="160" spans="1:31" x14ac:dyDescent="0.2">
      <c r="A160">
        <v>158</v>
      </c>
      <c r="B160" s="8">
        <v>3.63425925925926E-2</v>
      </c>
      <c r="Y160" s="6"/>
      <c r="AE160" s="6"/>
    </row>
    <row r="161" spans="1:31" x14ac:dyDescent="0.2">
      <c r="A161">
        <v>159</v>
      </c>
      <c r="B161" s="8">
        <v>3.6574074074074099E-2</v>
      </c>
      <c r="Y161" s="6"/>
      <c r="AE161" s="6"/>
    </row>
    <row r="162" spans="1:31" x14ac:dyDescent="0.2">
      <c r="A162">
        <v>160</v>
      </c>
      <c r="B162" s="8">
        <v>3.6805555555555501E-2</v>
      </c>
      <c r="Y162" s="6"/>
      <c r="AE162" s="6"/>
    </row>
    <row r="163" spans="1:31" x14ac:dyDescent="0.2">
      <c r="A163">
        <v>161</v>
      </c>
      <c r="B163" s="8">
        <v>3.7037037037037E-2</v>
      </c>
      <c r="Y163" s="6"/>
      <c r="AE163" s="6"/>
    </row>
    <row r="164" spans="1:31" x14ac:dyDescent="0.2">
      <c r="A164">
        <v>162</v>
      </c>
      <c r="B164" s="8">
        <v>3.7268518518518499E-2</v>
      </c>
      <c r="Y164" s="6"/>
      <c r="AE164" s="6"/>
    </row>
    <row r="165" spans="1:31" x14ac:dyDescent="0.2">
      <c r="A165">
        <v>163</v>
      </c>
      <c r="B165" s="8">
        <v>3.7499999999999999E-2</v>
      </c>
      <c r="Y165" s="6"/>
      <c r="AE165" s="6"/>
    </row>
    <row r="166" spans="1:31" x14ac:dyDescent="0.2">
      <c r="A166">
        <v>164</v>
      </c>
      <c r="B166" s="8">
        <v>3.7731481481481498E-2</v>
      </c>
      <c r="Y166" s="6"/>
      <c r="AE166" s="6"/>
    </row>
    <row r="167" spans="1:31" x14ac:dyDescent="0.2">
      <c r="A167">
        <v>165</v>
      </c>
      <c r="B167" s="8">
        <v>3.7962962962962997E-2</v>
      </c>
      <c r="Y167" s="6"/>
      <c r="AE167" s="6"/>
    </row>
    <row r="168" spans="1:31" x14ac:dyDescent="0.2">
      <c r="A168">
        <v>166</v>
      </c>
      <c r="B168" s="8">
        <v>3.8194444444444399E-2</v>
      </c>
      <c r="Y168" s="6"/>
      <c r="AE168" s="6"/>
    </row>
    <row r="169" spans="1:31" x14ac:dyDescent="0.2">
      <c r="A169">
        <v>167</v>
      </c>
      <c r="B169" s="8">
        <v>3.8425925925925898E-2</v>
      </c>
      <c r="Y169" s="6"/>
      <c r="AE169" s="6"/>
    </row>
    <row r="170" spans="1:31" x14ac:dyDescent="0.2">
      <c r="A170">
        <v>168</v>
      </c>
      <c r="B170" s="8">
        <v>3.8657407407407397E-2</v>
      </c>
      <c r="Y170" s="6"/>
      <c r="AE170" s="6"/>
    </row>
    <row r="171" spans="1:31" x14ac:dyDescent="0.2">
      <c r="A171">
        <v>169</v>
      </c>
      <c r="B171" s="8">
        <v>3.8888888888888903E-2</v>
      </c>
      <c r="Y171" s="6"/>
      <c r="AE171" s="6"/>
    </row>
    <row r="172" spans="1:31" x14ac:dyDescent="0.2">
      <c r="A172">
        <v>170</v>
      </c>
      <c r="B172" s="8">
        <v>3.9120370370370403E-2</v>
      </c>
      <c r="Y172" s="6"/>
      <c r="AE172" s="6"/>
    </row>
    <row r="173" spans="1:31" x14ac:dyDescent="0.2">
      <c r="A173">
        <v>171</v>
      </c>
      <c r="B173" s="8">
        <v>3.9351851851851798E-2</v>
      </c>
      <c r="Y173" s="6"/>
      <c r="AE173" s="6"/>
    </row>
    <row r="174" spans="1:31" x14ac:dyDescent="0.2">
      <c r="A174">
        <v>172</v>
      </c>
      <c r="B174" s="8">
        <v>3.9583333333333297E-2</v>
      </c>
      <c r="Y174" s="6"/>
      <c r="AE174" s="6"/>
    </row>
    <row r="175" spans="1:31" x14ac:dyDescent="0.2">
      <c r="A175">
        <v>173</v>
      </c>
      <c r="B175" s="8">
        <v>3.9814814814814803E-2</v>
      </c>
      <c r="Y175" s="6"/>
      <c r="AE175" s="6"/>
    </row>
    <row r="176" spans="1:31" x14ac:dyDescent="0.2">
      <c r="A176">
        <v>174</v>
      </c>
      <c r="B176" s="8">
        <v>4.0046296296296302E-2</v>
      </c>
      <c r="Y176" s="6"/>
      <c r="AE176" s="6"/>
    </row>
    <row r="177" spans="1:31" x14ac:dyDescent="0.2">
      <c r="A177">
        <v>175</v>
      </c>
      <c r="B177" s="8">
        <v>4.0277777777777801E-2</v>
      </c>
      <c r="Y177" s="6"/>
      <c r="AE177" s="6"/>
    </row>
    <row r="178" spans="1:31" x14ac:dyDescent="0.2">
      <c r="A178">
        <v>176</v>
      </c>
      <c r="B178" s="8">
        <v>4.05092592592593E-2</v>
      </c>
      <c r="Y178" s="6"/>
      <c r="AE178" s="6"/>
    </row>
    <row r="179" spans="1:31" x14ac:dyDescent="0.2">
      <c r="A179">
        <v>177</v>
      </c>
      <c r="B179" s="8">
        <v>4.0740740740740702E-2</v>
      </c>
      <c r="Y179" s="6"/>
      <c r="AE179" s="6"/>
    </row>
    <row r="180" spans="1:31" x14ac:dyDescent="0.2">
      <c r="A180">
        <v>178</v>
      </c>
      <c r="B180" s="8">
        <v>4.0972222222222202E-2</v>
      </c>
      <c r="Y180" s="6"/>
      <c r="AE180" s="6"/>
    </row>
    <row r="181" spans="1:31" x14ac:dyDescent="0.2">
      <c r="A181">
        <v>179</v>
      </c>
      <c r="B181" s="8">
        <v>4.1203703703703701E-2</v>
      </c>
      <c r="Y181" s="6"/>
      <c r="AE181" s="6"/>
    </row>
    <row r="182" spans="1:31" x14ac:dyDescent="0.2">
      <c r="A182">
        <v>180</v>
      </c>
      <c r="B182" s="8">
        <v>4.14351851851852E-2</v>
      </c>
      <c r="Y182" s="6"/>
      <c r="AE182" s="6"/>
    </row>
    <row r="183" spans="1:31" x14ac:dyDescent="0.2">
      <c r="A183">
        <v>181</v>
      </c>
      <c r="B183" s="8">
        <v>4.1666666666666699E-2</v>
      </c>
      <c r="Y183" s="6"/>
      <c r="AE183" s="6"/>
    </row>
    <row r="184" spans="1:31" x14ac:dyDescent="0.2">
      <c r="A184">
        <v>182</v>
      </c>
      <c r="B184" s="10">
        <v>4.1898148148148101E-2</v>
      </c>
      <c r="Y184" s="6"/>
      <c r="AE184" s="6"/>
    </row>
    <row r="185" spans="1:31" x14ac:dyDescent="0.2">
      <c r="A185">
        <v>183</v>
      </c>
      <c r="B185" s="8">
        <v>4.21296296296296E-2</v>
      </c>
      <c r="Y185" s="6"/>
      <c r="AE185" s="6"/>
    </row>
    <row r="186" spans="1:31" x14ac:dyDescent="0.2">
      <c r="A186">
        <v>184</v>
      </c>
      <c r="B186" s="8">
        <v>4.2361111111111099E-2</v>
      </c>
      <c r="Y186" s="6"/>
      <c r="AE186" s="6"/>
    </row>
    <row r="187" spans="1:31" x14ac:dyDescent="0.2">
      <c r="A187">
        <v>185</v>
      </c>
      <c r="B187" s="8">
        <v>4.2592592592592599E-2</v>
      </c>
      <c r="Y187" s="6"/>
      <c r="AE187" s="6"/>
    </row>
    <row r="188" spans="1:31" x14ac:dyDescent="0.2">
      <c r="A188">
        <v>186</v>
      </c>
      <c r="B188" s="8">
        <v>4.2824074074074098E-2</v>
      </c>
      <c r="Y188" s="6"/>
      <c r="AE188" s="6"/>
    </row>
    <row r="189" spans="1:31" x14ac:dyDescent="0.2">
      <c r="A189">
        <v>187</v>
      </c>
      <c r="B189" s="8">
        <v>4.3055555555555597E-2</v>
      </c>
      <c r="Y189" s="6"/>
      <c r="AE189" s="6"/>
    </row>
    <row r="190" spans="1:31" x14ac:dyDescent="0.2">
      <c r="A190">
        <v>188</v>
      </c>
      <c r="B190" s="8">
        <v>4.3287037037036999E-2</v>
      </c>
      <c r="Y190" s="6"/>
      <c r="AE190" s="6"/>
    </row>
    <row r="191" spans="1:31" x14ac:dyDescent="0.2">
      <c r="A191">
        <v>189</v>
      </c>
      <c r="B191" s="8">
        <v>4.3518518518518498E-2</v>
      </c>
      <c r="Y191" s="6"/>
      <c r="AE191" s="6"/>
    </row>
    <row r="192" spans="1:31" x14ac:dyDescent="0.2">
      <c r="A192">
        <v>190</v>
      </c>
      <c r="B192" s="8">
        <v>4.3749999999999997E-2</v>
      </c>
      <c r="Y192" s="6"/>
      <c r="AE192" s="6"/>
    </row>
    <row r="193" spans="1:31" x14ac:dyDescent="0.2">
      <c r="A193">
        <v>191</v>
      </c>
      <c r="B193" s="8">
        <v>4.3981481481481503E-2</v>
      </c>
      <c r="Y193" s="6"/>
      <c r="AE193" s="6"/>
    </row>
    <row r="194" spans="1:31" x14ac:dyDescent="0.2">
      <c r="A194">
        <v>192</v>
      </c>
      <c r="B194" s="8">
        <v>4.4212962962963002E-2</v>
      </c>
      <c r="Y194" s="6"/>
      <c r="AE194" s="6"/>
    </row>
    <row r="195" spans="1:31" x14ac:dyDescent="0.2">
      <c r="A195">
        <v>193</v>
      </c>
      <c r="B195" s="8">
        <v>4.4444444444444398E-2</v>
      </c>
      <c r="Y195" s="6"/>
      <c r="AE195" s="6"/>
    </row>
    <row r="196" spans="1:31" x14ac:dyDescent="0.2">
      <c r="A196">
        <v>194</v>
      </c>
      <c r="B196" s="8">
        <v>4.4675925925925897E-2</v>
      </c>
      <c r="Y196" s="6"/>
      <c r="AE196" s="6"/>
    </row>
    <row r="197" spans="1:31" x14ac:dyDescent="0.2">
      <c r="A197">
        <v>195</v>
      </c>
      <c r="B197" s="8">
        <v>4.4907407407407403E-2</v>
      </c>
      <c r="Y197" s="6"/>
      <c r="AE197" s="6"/>
    </row>
    <row r="198" spans="1:31" x14ac:dyDescent="0.2">
      <c r="A198">
        <v>196</v>
      </c>
      <c r="B198" s="8">
        <v>4.5138888888888902E-2</v>
      </c>
      <c r="Y198" s="6"/>
      <c r="AE198" s="6"/>
    </row>
    <row r="199" spans="1:31" x14ac:dyDescent="0.2">
      <c r="A199">
        <v>197</v>
      </c>
      <c r="B199" s="8">
        <v>4.5370370370370401E-2</v>
      </c>
      <c r="Y199" s="6"/>
      <c r="AE199" s="6"/>
    </row>
    <row r="200" spans="1:31" x14ac:dyDescent="0.2">
      <c r="A200">
        <v>198</v>
      </c>
      <c r="B200" s="8">
        <v>4.5601851851851803E-2</v>
      </c>
      <c r="Y200" s="6"/>
      <c r="AE200" s="6"/>
    </row>
    <row r="201" spans="1:31" x14ac:dyDescent="0.2">
      <c r="A201">
        <v>199</v>
      </c>
      <c r="B201" s="8">
        <v>4.5833333333333302E-2</v>
      </c>
      <c r="Y201" s="6"/>
      <c r="AE201" s="6"/>
    </row>
    <row r="202" spans="1:31" x14ac:dyDescent="0.2">
      <c r="A202">
        <v>200</v>
      </c>
      <c r="B202" s="8">
        <v>4.6064814814814802E-2</v>
      </c>
      <c r="Y202" s="6"/>
      <c r="AE202" s="6"/>
    </row>
    <row r="203" spans="1:31" x14ac:dyDescent="0.2">
      <c r="A203">
        <v>201</v>
      </c>
      <c r="B203" s="8">
        <v>4.6296296296296301E-2</v>
      </c>
      <c r="Y203" s="6"/>
      <c r="AE203" s="6"/>
    </row>
    <row r="204" spans="1:31" x14ac:dyDescent="0.2">
      <c r="A204">
        <v>202</v>
      </c>
      <c r="B204" s="8">
        <v>4.65277777777778E-2</v>
      </c>
      <c r="Y204" s="6"/>
      <c r="AE204" s="6"/>
    </row>
    <row r="205" spans="1:31" x14ac:dyDescent="0.2">
      <c r="A205">
        <v>203</v>
      </c>
      <c r="B205" s="8">
        <v>4.6759259259259299E-2</v>
      </c>
      <c r="Y205" s="6"/>
      <c r="AE205" s="6"/>
    </row>
    <row r="206" spans="1:31" x14ac:dyDescent="0.2">
      <c r="A206">
        <v>204</v>
      </c>
      <c r="B206" s="8">
        <v>4.6990740740740701E-2</v>
      </c>
      <c r="Y206" s="6"/>
      <c r="AE206" s="6"/>
    </row>
    <row r="207" spans="1:31" x14ac:dyDescent="0.2">
      <c r="A207">
        <v>205</v>
      </c>
      <c r="B207" s="8">
        <v>4.72222222222222E-2</v>
      </c>
      <c r="Y207" s="6"/>
      <c r="AE207" s="6"/>
    </row>
    <row r="208" spans="1:31" x14ac:dyDescent="0.2">
      <c r="A208">
        <v>206</v>
      </c>
      <c r="B208" s="8">
        <v>4.7453703703703699E-2</v>
      </c>
      <c r="Y208" s="6"/>
      <c r="AE208" s="6"/>
    </row>
    <row r="209" spans="1:31" x14ac:dyDescent="0.2">
      <c r="A209">
        <v>207</v>
      </c>
      <c r="B209" s="8">
        <v>4.7685185185185198E-2</v>
      </c>
      <c r="Y209" s="6"/>
      <c r="AE209" s="6"/>
    </row>
    <row r="210" spans="1:31" x14ac:dyDescent="0.2">
      <c r="A210">
        <v>208</v>
      </c>
      <c r="B210" s="8">
        <v>4.7916666666666698E-2</v>
      </c>
      <c r="Y210" s="6"/>
      <c r="AE210" s="6"/>
    </row>
    <row r="211" spans="1:31" x14ac:dyDescent="0.2">
      <c r="A211">
        <v>209</v>
      </c>
      <c r="B211" s="8">
        <v>4.81481481481481E-2</v>
      </c>
      <c r="Y211" s="6"/>
      <c r="AE211" s="6"/>
    </row>
    <row r="212" spans="1:31" x14ac:dyDescent="0.2">
      <c r="A212">
        <v>210</v>
      </c>
      <c r="B212" s="8">
        <v>4.8379629629629599E-2</v>
      </c>
      <c r="Y212" s="6"/>
      <c r="AE212" s="6"/>
    </row>
    <row r="213" spans="1:31" x14ac:dyDescent="0.2">
      <c r="A213">
        <v>211</v>
      </c>
      <c r="B213" s="8">
        <v>4.8611111111111098E-2</v>
      </c>
      <c r="Y213" s="6"/>
      <c r="AE213" s="6"/>
    </row>
    <row r="214" spans="1:31" x14ac:dyDescent="0.2">
      <c r="A214">
        <v>212</v>
      </c>
      <c r="B214" s="8">
        <v>4.8842592592592597E-2</v>
      </c>
      <c r="Y214" s="6"/>
      <c r="AE214" s="6"/>
    </row>
    <row r="215" spans="1:31" x14ac:dyDescent="0.2">
      <c r="A215">
        <v>213</v>
      </c>
      <c r="B215" s="8">
        <v>4.9074074074074103E-2</v>
      </c>
      <c r="Y215" s="6"/>
      <c r="AE215" s="6"/>
    </row>
    <row r="216" spans="1:31" x14ac:dyDescent="0.2">
      <c r="A216">
        <v>214</v>
      </c>
      <c r="B216" s="8">
        <v>4.9305555555555602E-2</v>
      </c>
      <c r="Y216" s="6"/>
      <c r="AE216" s="6"/>
    </row>
    <row r="217" spans="1:31" x14ac:dyDescent="0.2">
      <c r="A217">
        <v>215</v>
      </c>
      <c r="B217" s="10">
        <v>4.9537037037036998E-2</v>
      </c>
      <c r="Y217" s="6"/>
      <c r="AE217" s="6"/>
    </row>
    <row r="218" spans="1:31" x14ac:dyDescent="0.2">
      <c r="A218">
        <v>216</v>
      </c>
      <c r="B218" s="8">
        <v>4.9768518518518497E-2</v>
      </c>
      <c r="Y218" s="6"/>
      <c r="AE218" s="6"/>
    </row>
    <row r="219" spans="1:31" x14ac:dyDescent="0.2">
      <c r="A219">
        <v>217</v>
      </c>
      <c r="B219" s="8">
        <v>0.05</v>
      </c>
      <c r="Y219" s="6"/>
      <c r="AE219" s="6"/>
    </row>
    <row r="220" spans="1:31" x14ac:dyDescent="0.2">
      <c r="A220">
        <v>218</v>
      </c>
      <c r="B220" s="8">
        <v>5.0231481481481502E-2</v>
      </c>
      <c r="Y220" s="6"/>
      <c r="AE220" s="6"/>
    </row>
    <row r="221" spans="1:31" x14ac:dyDescent="0.2">
      <c r="A221">
        <v>219</v>
      </c>
      <c r="B221" s="8">
        <v>5.0462962962963001E-2</v>
      </c>
      <c r="Y221" s="6"/>
      <c r="AE221" s="6"/>
    </row>
    <row r="222" spans="1:31" x14ac:dyDescent="0.2">
      <c r="A222">
        <v>220</v>
      </c>
      <c r="B222" s="8">
        <v>5.0694444444444403E-2</v>
      </c>
      <c r="Y222" s="6"/>
      <c r="AE222" s="6"/>
    </row>
    <row r="223" spans="1:31" x14ac:dyDescent="0.2">
      <c r="A223">
        <v>221</v>
      </c>
      <c r="B223" s="8">
        <v>5.0925925925925902E-2</v>
      </c>
      <c r="Y223" s="6"/>
      <c r="AE223" s="6"/>
    </row>
    <row r="224" spans="1:31" x14ac:dyDescent="0.2">
      <c r="A224">
        <v>222</v>
      </c>
      <c r="B224" s="8">
        <v>5.1157407407407401E-2</v>
      </c>
      <c r="Y224" s="6"/>
      <c r="AE224" s="6"/>
    </row>
    <row r="225" spans="1:31" x14ac:dyDescent="0.2">
      <c r="A225">
        <v>223</v>
      </c>
      <c r="B225" s="8">
        <v>5.1388888888888901E-2</v>
      </c>
      <c r="Y225" s="6"/>
      <c r="AE225" s="6"/>
    </row>
    <row r="226" spans="1:31" x14ac:dyDescent="0.2">
      <c r="A226">
        <v>224</v>
      </c>
      <c r="B226" s="8">
        <v>5.16203703703704E-2</v>
      </c>
      <c r="Y226" s="6"/>
      <c r="AE226" s="6"/>
    </row>
    <row r="227" spans="1:31" x14ac:dyDescent="0.2">
      <c r="A227">
        <v>225</v>
      </c>
      <c r="B227" s="8">
        <v>5.1851851851851899E-2</v>
      </c>
      <c r="Y227" s="6"/>
      <c r="AE227" s="6"/>
    </row>
    <row r="228" spans="1:31" x14ac:dyDescent="0.2">
      <c r="A228">
        <v>226</v>
      </c>
      <c r="B228" s="8">
        <v>5.2083333333333301E-2</v>
      </c>
      <c r="Y228" s="6"/>
      <c r="AE228" s="6"/>
    </row>
    <row r="229" spans="1:31" x14ac:dyDescent="0.2">
      <c r="A229">
        <v>227</v>
      </c>
      <c r="B229" s="8">
        <v>5.23148148148148E-2</v>
      </c>
      <c r="Y229" s="6"/>
      <c r="AE229" s="6"/>
    </row>
    <row r="230" spans="1:31" x14ac:dyDescent="0.2">
      <c r="A230">
        <v>228</v>
      </c>
      <c r="B230" s="8">
        <v>5.2546296296296299E-2</v>
      </c>
      <c r="Y230" s="6"/>
      <c r="AE230" s="6"/>
    </row>
    <row r="231" spans="1:31" x14ac:dyDescent="0.2">
      <c r="A231">
        <v>229</v>
      </c>
      <c r="B231" s="8">
        <v>5.2777777777777798E-2</v>
      </c>
      <c r="Y231" s="6"/>
      <c r="AE231" s="6"/>
    </row>
    <row r="232" spans="1:31" x14ac:dyDescent="0.2">
      <c r="A232">
        <v>230</v>
      </c>
      <c r="B232" s="8">
        <v>5.3009259259259298E-2</v>
      </c>
      <c r="Y232" s="6"/>
      <c r="AE232" s="6"/>
    </row>
    <row r="233" spans="1:31" x14ac:dyDescent="0.2">
      <c r="A233">
        <v>231</v>
      </c>
      <c r="B233" s="8">
        <v>5.32407407407407E-2</v>
      </c>
      <c r="Y233" s="6"/>
      <c r="AE233" s="6"/>
    </row>
    <row r="234" spans="1:31" x14ac:dyDescent="0.2">
      <c r="A234">
        <v>232</v>
      </c>
      <c r="B234" s="8">
        <v>5.3472222222222199E-2</v>
      </c>
      <c r="Y234" s="6"/>
      <c r="AE234" s="6"/>
    </row>
    <row r="235" spans="1:31" x14ac:dyDescent="0.2">
      <c r="A235">
        <v>233</v>
      </c>
      <c r="B235" s="8">
        <v>5.3703703703703698E-2</v>
      </c>
      <c r="Y235" s="6"/>
      <c r="AE235" s="6"/>
    </row>
    <row r="236" spans="1:31" x14ac:dyDescent="0.2">
      <c r="A236">
        <v>234</v>
      </c>
      <c r="B236" s="8">
        <v>5.3935185185185197E-2</v>
      </c>
      <c r="Y236" s="6"/>
      <c r="AE236" s="6"/>
    </row>
    <row r="237" spans="1:31" x14ac:dyDescent="0.2">
      <c r="A237">
        <v>235</v>
      </c>
      <c r="B237" s="8">
        <v>5.4166666666666703E-2</v>
      </c>
      <c r="Y237" s="6"/>
      <c r="AE237" s="6"/>
    </row>
    <row r="238" spans="1:31" x14ac:dyDescent="0.2">
      <c r="A238">
        <v>236</v>
      </c>
      <c r="B238" s="8">
        <v>5.4398148148148098E-2</v>
      </c>
      <c r="Y238" s="6"/>
      <c r="AE238" s="6"/>
    </row>
    <row r="239" spans="1:31" x14ac:dyDescent="0.2">
      <c r="A239">
        <v>237</v>
      </c>
      <c r="B239" s="8">
        <v>5.4629629629629597E-2</v>
      </c>
      <c r="Y239" s="6"/>
      <c r="AE239" s="6"/>
    </row>
    <row r="240" spans="1:31" x14ac:dyDescent="0.2">
      <c r="A240">
        <v>238</v>
      </c>
      <c r="B240" s="8">
        <v>5.4861111111111097E-2</v>
      </c>
      <c r="Y240" s="6"/>
      <c r="AE240" s="6"/>
    </row>
    <row r="241" spans="1:31" x14ac:dyDescent="0.2">
      <c r="A241">
        <v>239</v>
      </c>
      <c r="B241" s="8">
        <v>5.5092592592592603E-2</v>
      </c>
      <c r="Y241" s="6"/>
      <c r="AE241" s="6"/>
    </row>
    <row r="242" spans="1:31" x14ac:dyDescent="0.2">
      <c r="A242">
        <v>240</v>
      </c>
      <c r="B242" s="8">
        <v>5.5324074074074102E-2</v>
      </c>
      <c r="Y242" s="6"/>
      <c r="AE242" s="6"/>
    </row>
    <row r="243" spans="1:31" x14ac:dyDescent="0.2">
      <c r="A243">
        <v>241</v>
      </c>
      <c r="B243" s="8">
        <v>5.5555555555555601E-2</v>
      </c>
      <c r="Y243" s="6"/>
      <c r="AE243" s="6"/>
    </row>
    <row r="244" spans="1:31" x14ac:dyDescent="0.2">
      <c r="A244">
        <v>242</v>
      </c>
      <c r="B244" s="8">
        <v>5.5787037037037003E-2</v>
      </c>
      <c r="Y244" s="6"/>
      <c r="AE244" s="6"/>
    </row>
    <row r="245" spans="1:31" x14ac:dyDescent="0.2">
      <c r="A245">
        <v>243</v>
      </c>
      <c r="B245" s="8">
        <v>5.6018518518518502E-2</v>
      </c>
      <c r="Y245" s="6"/>
      <c r="AE245" s="6"/>
    </row>
    <row r="246" spans="1:31" x14ac:dyDescent="0.2">
      <c r="A246">
        <v>244</v>
      </c>
      <c r="B246" s="8">
        <v>5.6250000000000001E-2</v>
      </c>
      <c r="Y246" s="6"/>
      <c r="AE246" s="6"/>
    </row>
    <row r="247" spans="1:31" x14ac:dyDescent="0.2">
      <c r="A247">
        <v>245</v>
      </c>
      <c r="B247" s="8">
        <v>5.6481481481481501E-2</v>
      </c>
      <c r="Y247" s="6"/>
      <c r="AE247" s="6"/>
    </row>
    <row r="248" spans="1:31" x14ac:dyDescent="0.2">
      <c r="A248">
        <v>246</v>
      </c>
      <c r="B248" s="8">
        <v>5.6712962962963E-2</v>
      </c>
      <c r="Y248" s="6"/>
      <c r="AE248" s="6"/>
    </row>
    <row r="249" spans="1:31" x14ac:dyDescent="0.2">
      <c r="A249">
        <v>247</v>
      </c>
      <c r="B249" s="8">
        <v>5.6944444444444402E-2</v>
      </c>
      <c r="Y249" s="6"/>
      <c r="AE249" s="6"/>
    </row>
    <row r="250" spans="1:31" x14ac:dyDescent="0.2">
      <c r="A250">
        <v>248</v>
      </c>
      <c r="B250" s="8">
        <v>5.7175925925925901E-2</v>
      </c>
      <c r="Y250" s="6"/>
      <c r="AE250" s="6"/>
    </row>
    <row r="251" spans="1:31" x14ac:dyDescent="0.2">
      <c r="A251">
        <v>249</v>
      </c>
      <c r="B251" s="8">
        <v>5.74074074074074E-2</v>
      </c>
      <c r="Y251" s="6"/>
      <c r="AE251" s="6"/>
    </row>
    <row r="252" spans="1:31" x14ac:dyDescent="0.2">
      <c r="A252">
        <v>250</v>
      </c>
      <c r="B252" s="8">
        <v>5.7638888888888899E-2</v>
      </c>
      <c r="Y252" s="6"/>
      <c r="AE252" s="6"/>
    </row>
    <row r="253" spans="1:31" x14ac:dyDescent="0.2">
      <c r="A253">
        <v>251</v>
      </c>
      <c r="B253" s="8">
        <v>5.7870370370370398E-2</v>
      </c>
      <c r="Y253" s="6"/>
      <c r="AE253" s="6"/>
    </row>
    <row r="254" spans="1:31" x14ac:dyDescent="0.2">
      <c r="A254">
        <v>252</v>
      </c>
      <c r="B254" s="8">
        <v>5.81018518518518E-2</v>
      </c>
      <c r="Y254" s="6"/>
      <c r="AE254" s="6"/>
    </row>
    <row r="255" spans="1:31" x14ac:dyDescent="0.2">
      <c r="A255">
        <v>253</v>
      </c>
      <c r="B255" s="8">
        <v>5.83333333333333E-2</v>
      </c>
      <c r="Y255" s="6"/>
      <c r="AE255" s="6"/>
    </row>
    <row r="256" spans="1:31" x14ac:dyDescent="0.2">
      <c r="A256">
        <v>254</v>
      </c>
      <c r="B256" s="8">
        <v>5.8564814814814799E-2</v>
      </c>
      <c r="Y256" s="6"/>
      <c r="AE256" s="6"/>
    </row>
    <row r="257" spans="1:31" x14ac:dyDescent="0.2">
      <c r="A257">
        <v>255</v>
      </c>
      <c r="B257" s="8">
        <v>5.8796296296296298E-2</v>
      </c>
      <c r="Y257" s="6"/>
      <c r="AE257" s="6"/>
    </row>
    <row r="258" spans="1:31" x14ac:dyDescent="0.2">
      <c r="A258">
        <v>256</v>
      </c>
      <c r="B258" s="8">
        <v>5.9027777777777797E-2</v>
      </c>
      <c r="Y258" s="6"/>
      <c r="AE258" s="6"/>
    </row>
    <row r="259" spans="1:31" x14ac:dyDescent="0.2">
      <c r="A259">
        <v>257</v>
      </c>
      <c r="B259" s="8">
        <v>5.9259259259259303E-2</v>
      </c>
      <c r="Y259" s="6"/>
      <c r="AE259" s="6"/>
    </row>
    <row r="260" spans="1:31" x14ac:dyDescent="0.2">
      <c r="A260">
        <v>258</v>
      </c>
      <c r="B260" s="8">
        <v>5.9490740740740698E-2</v>
      </c>
      <c r="Y260" s="6"/>
      <c r="AE260" s="6"/>
    </row>
    <row r="261" spans="1:31" x14ac:dyDescent="0.2">
      <c r="A261">
        <v>259</v>
      </c>
      <c r="B261" s="8">
        <v>5.9722222222222197E-2</v>
      </c>
      <c r="Y261" s="6"/>
      <c r="AE261" s="6"/>
    </row>
    <row r="262" spans="1:31" x14ac:dyDescent="0.2">
      <c r="A262">
        <v>260</v>
      </c>
      <c r="B262" s="8">
        <v>5.9953703703703697E-2</v>
      </c>
      <c r="Y262" s="6"/>
      <c r="AE262" s="6"/>
    </row>
    <row r="263" spans="1:31" x14ac:dyDescent="0.2">
      <c r="A263">
        <v>261</v>
      </c>
      <c r="B263" s="8">
        <v>6.0185185185185203E-2</v>
      </c>
      <c r="Y263" s="6"/>
      <c r="AE263" s="6"/>
    </row>
    <row r="264" spans="1:31" x14ac:dyDescent="0.2">
      <c r="A264">
        <v>262</v>
      </c>
      <c r="B264" s="8">
        <v>6.0416666666666702E-2</v>
      </c>
      <c r="Y264" s="6"/>
      <c r="AE264" s="6"/>
    </row>
    <row r="265" spans="1:31" x14ac:dyDescent="0.2">
      <c r="A265">
        <v>263</v>
      </c>
      <c r="B265" s="10">
        <v>6.0648148148148097E-2</v>
      </c>
      <c r="Y265" s="6"/>
      <c r="AE265" s="6"/>
    </row>
    <row r="266" spans="1:31" x14ac:dyDescent="0.2">
      <c r="A266">
        <v>264</v>
      </c>
      <c r="B266" s="8">
        <v>6.0879629629629603E-2</v>
      </c>
      <c r="Y266" s="6"/>
      <c r="AE266" s="6"/>
    </row>
    <row r="267" spans="1:31" x14ac:dyDescent="0.2">
      <c r="A267">
        <v>265</v>
      </c>
      <c r="B267" s="8">
        <v>6.1111111111111102E-2</v>
      </c>
      <c r="Y267" s="6"/>
      <c r="AE267" s="6"/>
    </row>
    <row r="268" spans="1:31" x14ac:dyDescent="0.2">
      <c r="A268">
        <v>266</v>
      </c>
      <c r="B268" s="8">
        <v>6.1342592592592601E-2</v>
      </c>
      <c r="Y268" s="6"/>
      <c r="AE268" s="6"/>
    </row>
    <row r="269" spans="1:31" x14ac:dyDescent="0.2">
      <c r="A269">
        <v>267</v>
      </c>
      <c r="B269" s="8">
        <v>6.15740740740741E-2</v>
      </c>
      <c r="Y269" s="6"/>
      <c r="AE269" s="6"/>
    </row>
    <row r="270" spans="1:31" x14ac:dyDescent="0.2">
      <c r="A270">
        <v>268</v>
      </c>
      <c r="B270" s="8">
        <v>6.18055555555556E-2</v>
      </c>
      <c r="Y270" s="6"/>
      <c r="AE270" s="6"/>
    </row>
    <row r="271" spans="1:31" x14ac:dyDescent="0.2">
      <c r="A271">
        <v>269</v>
      </c>
      <c r="B271" s="8">
        <v>6.2037037037037002E-2</v>
      </c>
      <c r="Y271" s="6"/>
      <c r="AE271" s="6"/>
    </row>
    <row r="272" spans="1:31" x14ac:dyDescent="0.2">
      <c r="A272">
        <v>270</v>
      </c>
      <c r="B272" s="8">
        <v>6.2268518518518501E-2</v>
      </c>
      <c r="Y272" s="6"/>
      <c r="AE272" s="6"/>
    </row>
    <row r="273" spans="1:31" x14ac:dyDescent="0.2">
      <c r="A273">
        <v>271</v>
      </c>
      <c r="B273" s="8">
        <v>6.25E-2</v>
      </c>
      <c r="Y273" s="6"/>
      <c r="AE273" s="6"/>
    </row>
    <row r="274" spans="1:31" x14ac:dyDescent="0.2">
      <c r="A274">
        <v>272</v>
      </c>
      <c r="B274" s="8">
        <v>6.2731481481481499E-2</v>
      </c>
      <c r="Y274" s="6"/>
      <c r="AE274" s="6"/>
    </row>
    <row r="275" spans="1:31" x14ac:dyDescent="0.2">
      <c r="A275">
        <v>273</v>
      </c>
      <c r="B275" s="8">
        <v>6.2962962962962998E-2</v>
      </c>
      <c r="Y275" s="6"/>
      <c r="AE275" s="6"/>
    </row>
    <row r="276" spans="1:31" x14ac:dyDescent="0.2">
      <c r="A276">
        <v>274</v>
      </c>
      <c r="B276" s="8">
        <v>6.31944444444444E-2</v>
      </c>
      <c r="Y276" s="6"/>
      <c r="AE276" s="6"/>
    </row>
    <row r="277" spans="1:31" x14ac:dyDescent="0.2">
      <c r="A277">
        <v>275</v>
      </c>
      <c r="B277" s="8">
        <v>6.34259259259259E-2</v>
      </c>
      <c r="Y277" s="6"/>
      <c r="AE277" s="6"/>
    </row>
    <row r="278" spans="1:31" x14ac:dyDescent="0.2">
      <c r="A278">
        <v>276</v>
      </c>
      <c r="B278" s="8">
        <v>6.3657407407407399E-2</v>
      </c>
      <c r="Y278" s="6"/>
      <c r="AE278" s="6"/>
    </row>
    <row r="279" spans="1:31" x14ac:dyDescent="0.2">
      <c r="A279">
        <v>277</v>
      </c>
      <c r="B279" s="8">
        <v>6.3888888888888898E-2</v>
      </c>
      <c r="Y279" s="6"/>
      <c r="AE279" s="6"/>
    </row>
    <row r="280" spans="1:31" x14ac:dyDescent="0.2">
      <c r="A280">
        <v>278</v>
      </c>
      <c r="B280" s="8">
        <v>6.4120370370370397E-2</v>
      </c>
      <c r="Y280" s="6"/>
      <c r="AE280" s="6"/>
    </row>
    <row r="281" spans="1:31" x14ac:dyDescent="0.2">
      <c r="A281">
        <v>279</v>
      </c>
      <c r="B281" s="8">
        <v>6.4351851851851799E-2</v>
      </c>
      <c r="Y281" s="6"/>
      <c r="AE281" s="6"/>
    </row>
    <row r="282" spans="1:31" x14ac:dyDescent="0.2">
      <c r="A282">
        <v>280</v>
      </c>
      <c r="B282" s="8">
        <v>6.4583333333333298E-2</v>
      </c>
      <c r="Y282" s="6"/>
      <c r="AE282" s="6"/>
    </row>
    <row r="283" spans="1:31" x14ac:dyDescent="0.2">
      <c r="A283">
        <v>281</v>
      </c>
      <c r="B283" s="8">
        <v>6.4814814814814797E-2</v>
      </c>
      <c r="Y283" s="6"/>
      <c r="AE283" s="6"/>
    </row>
    <row r="284" spans="1:31" x14ac:dyDescent="0.2">
      <c r="A284">
        <v>282</v>
      </c>
      <c r="B284" s="8">
        <v>6.5046296296296297E-2</v>
      </c>
      <c r="Y284" s="6"/>
      <c r="AE284" s="6"/>
    </row>
    <row r="285" spans="1:31" x14ac:dyDescent="0.2">
      <c r="A285">
        <v>283</v>
      </c>
      <c r="B285" s="8">
        <v>6.5277777777777796E-2</v>
      </c>
      <c r="Y285" s="6"/>
      <c r="AE285" s="6"/>
    </row>
    <row r="286" spans="1:31" x14ac:dyDescent="0.2">
      <c r="A286">
        <v>284</v>
      </c>
      <c r="B286" s="8">
        <v>6.5509259259259295E-2</v>
      </c>
      <c r="Y286" s="6"/>
      <c r="AE286" s="6"/>
    </row>
    <row r="287" spans="1:31" x14ac:dyDescent="0.2">
      <c r="A287">
        <v>285</v>
      </c>
      <c r="B287" s="8">
        <v>6.5740740740740697E-2</v>
      </c>
      <c r="Y287" s="6"/>
      <c r="AE287" s="6"/>
    </row>
    <row r="288" spans="1:31" x14ac:dyDescent="0.2">
      <c r="A288">
        <v>286</v>
      </c>
      <c r="B288" s="8">
        <v>6.5972222222222196E-2</v>
      </c>
      <c r="Y288" s="6"/>
      <c r="AE288" s="6"/>
    </row>
    <row r="289" spans="1:31" x14ac:dyDescent="0.2">
      <c r="A289">
        <v>287</v>
      </c>
      <c r="B289" s="8">
        <v>6.6203703703703695E-2</v>
      </c>
      <c r="Y289" s="6"/>
      <c r="AE289" s="6"/>
    </row>
    <row r="290" spans="1:31" x14ac:dyDescent="0.2">
      <c r="A290">
        <v>288</v>
      </c>
      <c r="B290" s="8">
        <v>6.6435185185185194E-2</v>
      </c>
      <c r="Y290" s="6"/>
      <c r="AE290" s="6"/>
    </row>
    <row r="291" spans="1:31" x14ac:dyDescent="0.2">
      <c r="A291">
        <v>289</v>
      </c>
      <c r="B291" s="8">
        <v>6.6666666666666693E-2</v>
      </c>
      <c r="Y291" s="6"/>
      <c r="AE291" s="6"/>
    </row>
    <row r="292" spans="1:31" x14ac:dyDescent="0.2">
      <c r="A292">
        <v>290</v>
      </c>
      <c r="B292" s="8">
        <v>6.6898148148148096E-2</v>
      </c>
      <c r="Y292" s="6"/>
      <c r="AE292" s="6"/>
    </row>
    <row r="293" spans="1:31" x14ac:dyDescent="0.2">
      <c r="A293">
        <v>291</v>
      </c>
      <c r="B293" s="8">
        <v>6.7129629629629595E-2</v>
      </c>
      <c r="Y293" s="6"/>
      <c r="AE293" s="6"/>
    </row>
    <row r="294" spans="1:31" x14ac:dyDescent="0.2">
      <c r="A294">
        <v>292</v>
      </c>
      <c r="B294" s="8">
        <v>6.7361111111111094E-2</v>
      </c>
      <c r="Y294" s="6"/>
      <c r="AE294" s="6"/>
    </row>
    <row r="295" spans="1:31" x14ac:dyDescent="0.2">
      <c r="A295">
        <v>293</v>
      </c>
      <c r="B295" s="8">
        <v>6.7592592592592607E-2</v>
      </c>
      <c r="Y295" s="6"/>
      <c r="AE295" s="6"/>
    </row>
    <row r="296" spans="1:31" x14ac:dyDescent="0.2">
      <c r="A296">
        <v>294</v>
      </c>
      <c r="B296" s="8">
        <v>6.7824074074074106E-2</v>
      </c>
      <c r="Y296" s="6"/>
      <c r="AE296" s="6"/>
    </row>
    <row r="297" spans="1:31" x14ac:dyDescent="0.2">
      <c r="A297">
        <v>295</v>
      </c>
      <c r="B297" s="8">
        <v>6.8055555555555494E-2</v>
      </c>
      <c r="Y297" s="6"/>
      <c r="AE297" s="6"/>
    </row>
    <row r="298" spans="1:31" x14ac:dyDescent="0.2">
      <c r="A298">
        <v>296</v>
      </c>
      <c r="B298" s="8">
        <v>6.8287037037036993E-2</v>
      </c>
      <c r="Y298" s="6"/>
      <c r="AE298" s="6"/>
    </row>
    <row r="299" spans="1:31" x14ac:dyDescent="0.2">
      <c r="A299">
        <v>297</v>
      </c>
      <c r="B299" s="8">
        <v>6.8518518518518506E-2</v>
      </c>
      <c r="Y299" s="6"/>
      <c r="AE299" s="6"/>
    </row>
    <row r="300" spans="1:31" x14ac:dyDescent="0.2">
      <c r="A300">
        <v>298</v>
      </c>
      <c r="B300" s="8">
        <v>6.8750000000000006E-2</v>
      </c>
      <c r="Y300" s="6"/>
      <c r="AE300" s="6"/>
    </row>
    <row r="301" spans="1:31" x14ac:dyDescent="0.2">
      <c r="A301">
        <v>299</v>
      </c>
      <c r="B301" s="8">
        <v>6.8981481481481505E-2</v>
      </c>
      <c r="Y301" s="6"/>
      <c r="AE301" s="6"/>
    </row>
    <row r="302" spans="1:31" x14ac:dyDescent="0.2">
      <c r="A302">
        <v>300</v>
      </c>
      <c r="B302" s="8">
        <v>6.9212962962963004E-2</v>
      </c>
      <c r="Y302" s="6"/>
      <c r="AE302" s="6"/>
    </row>
    <row r="303" spans="1:31" x14ac:dyDescent="0.2">
      <c r="A303">
        <v>301</v>
      </c>
      <c r="B303" s="8">
        <v>6.9444444444444406E-2</v>
      </c>
      <c r="Y303" s="6"/>
      <c r="AE303" s="6"/>
    </row>
    <row r="304" spans="1:31" x14ac:dyDescent="0.2">
      <c r="A304">
        <v>302</v>
      </c>
      <c r="B304" s="8">
        <v>6.9675925925925905E-2</v>
      </c>
      <c r="Y304" s="6"/>
      <c r="AE304" s="6"/>
    </row>
    <row r="305" spans="1:31" x14ac:dyDescent="0.2">
      <c r="A305">
        <v>303</v>
      </c>
      <c r="B305" s="8">
        <v>6.9907407407407404E-2</v>
      </c>
      <c r="Y305" s="6"/>
      <c r="AE305" s="6"/>
    </row>
    <row r="306" spans="1:31" x14ac:dyDescent="0.2">
      <c r="A306">
        <v>304</v>
      </c>
      <c r="B306" s="8">
        <v>7.0138888888888903E-2</v>
      </c>
      <c r="Y306" s="6"/>
      <c r="AE306" s="6"/>
    </row>
    <row r="307" spans="1:31" x14ac:dyDescent="0.2">
      <c r="A307">
        <v>305</v>
      </c>
      <c r="B307" s="8">
        <v>7.0370370370370403E-2</v>
      </c>
      <c r="Y307" s="6"/>
      <c r="AE307" s="6"/>
    </row>
    <row r="308" spans="1:31" x14ac:dyDescent="0.2">
      <c r="A308">
        <v>306</v>
      </c>
      <c r="B308" s="8">
        <v>7.0601851851851805E-2</v>
      </c>
      <c r="Y308" s="6"/>
      <c r="AE308" s="6"/>
    </row>
    <row r="309" spans="1:31" x14ac:dyDescent="0.2">
      <c r="A309">
        <v>307</v>
      </c>
      <c r="B309" s="8">
        <v>7.0833333333333304E-2</v>
      </c>
      <c r="Y309" s="6"/>
      <c r="AE309" s="6"/>
    </row>
    <row r="310" spans="1:31" x14ac:dyDescent="0.2">
      <c r="A310">
        <v>308</v>
      </c>
      <c r="B310" s="8">
        <v>7.1064814814814803E-2</v>
      </c>
      <c r="Y310" s="6"/>
      <c r="AE310" s="6"/>
    </row>
    <row r="311" spans="1:31" x14ac:dyDescent="0.2">
      <c r="A311">
        <v>309</v>
      </c>
      <c r="B311" s="8">
        <v>7.1296296296296302E-2</v>
      </c>
      <c r="Y311" s="6"/>
      <c r="AE311" s="6"/>
    </row>
    <row r="312" spans="1:31" x14ac:dyDescent="0.2">
      <c r="A312">
        <v>310</v>
      </c>
      <c r="B312" s="8">
        <v>7.1527777777777801E-2</v>
      </c>
      <c r="Y312" s="6"/>
      <c r="AE312" s="6"/>
    </row>
    <row r="313" spans="1:31" x14ac:dyDescent="0.2">
      <c r="A313">
        <v>311</v>
      </c>
      <c r="B313" s="8">
        <v>7.17592592592593E-2</v>
      </c>
      <c r="Y313" s="6"/>
      <c r="AE313" s="6"/>
    </row>
    <row r="314" spans="1:31" x14ac:dyDescent="0.2">
      <c r="A314">
        <v>312</v>
      </c>
      <c r="B314" s="8">
        <v>7.1990740740740702E-2</v>
      </c>
      <c r="Y314" s="6"/>
      <c r="AE314" s="6"/>
    </row>
    <row r="315" spans="1:31" x14ac:dyDescent="0.2">
      <c r="A315">
        <v>313</v>
      </c>
      <c r="B315" s="8">
        <v>7.2222222222222202E-2</v>
      </c>
      <c r="Y315" s="6"/>
      <c r="AE315" s="6"/>
    </row>
    <row r="316" spans="1:31" x14ac:dyDescent="0.2">
      <c r="A316">
        <v>314</v>
      </c>
      <c r="B316" s="8">
        <v>7.2453703703703701E-2</v>
      </c>
      <c r="Y316" s="6"/>
      <c r="AE316" s="6"/>
    </row>
    <row r="317" spans="1:31" x14ac:dyDescent="0.2">
      <c r="A317">
        <v>315</v>
      </c>
      <c r="B317" s="8">
        <v>7.26851851851852E-2</v>
      </c>
      <c r="Y317" s="6"/>
      <c r="AE317" s="6"/>
    </row>
    <row r="318" spans="1:31" x14ac:dyDescent="0.2">
      <c r="A318">
        <v>316</v>
      </c>
      <c r="B318" s="8">
        <v>7.2916666666666699E-2</v>
      </c>
      <c r="Y318" s="6"/>
      <c r="AE318" s="6"/>
    </row>
    <row r="319" spans="1:31" x14ac:dyDescent="0.2">
      <c r="A319">
        <v>317</v>
      </c>
      <c r="B319" s="8">
        <v>7.3148148148148101E-2</v>
      </c>
      <c r="Y319" s="6"/>
      <c r="AE319" s="6"/>
    </row>
    <row r="320" spans="1:31" x14ac:dyDescent="0.2">
      <c r="A320">
        <v>318</v>
      </c>
      <c r="B320" s="8">
        <v>7.33796296296296E-2</v>
      </c>
      <c r="Y320" s="6"/>
      <c r="AE320" s="6"/>
    </row>
    <row r="321" spans="1:31" x14ac:dyDescent="0.2">
      <c r="A321">
        <v>319</v>
      </c>
      <c r="B321" s="8">
        <v>7.3611111111111099E-2</v>
      </c>
      <c r="Y321" s="6"/>
      <c r="AE321" s="6"/>
    </row>
    <row r="322" spans="1:31" x14ac:dyDescent="0.2">
      <c r="A322">
        <v>320</v>
      </c>
      <c r="B322" s="8">
        <v>7.3842592592592599E-2</v>
      </c>
      <c r="Y322" s="6"/>
      <c r="AE322" s="6"/>
    </row>
    <row r="323" spans="1:31" x14ac:dyDescent="0.2">
      <c r="A323">
        <v>321</v>
      </c>
      <c r="B323" s="8">
        <v>7.4074074074074098E-2</v>
      </c>
      <c r="Y323" s="6"/>
      <c r="AE323" s="6"/>
    </row>
    <row r="324" spans="1:31" x14ac:dyDescent="0.2">
      <c r="A324">
        <v>322</v>
      </c>
      <c r="B324" s="8">
        <v>7.4305555555555597E-2</v>
      </c>
      <c r="Y324" s="6"/>
      <c r="AE324" s="6"/>
    </row>
    <row r="325" spans="1:31" x14ac:dyDescent="0.2">
      <c r="A325">
        <v>323</v>
      </c>
      <c r="B325" s="8">
        <v>7.4537037037036999E-2</v>
      </c>
      <c r="Y325" s="6"/>
      <c r="AE325" s="6"/>
    </row>
    <row r="326" spans="1:31" x14ac:dyDescent="0.2">
      <c r="A326">
        <v>324</v>
      </c>
      <c r="B326" s="8">
        <v>7.4768518518518498E-2</v>
      </c>
      <c r="Y326" s="6"/>
      <c r="AE326" s="6"/>
    </row>
    <row r="327" spans="1:31" x14ac:dyDescent="0.2">
      <c r="A327">
        <v>325</v>
      </c>
      <c r="B327" s="8">
        <v>7.4999999999999997E-2</v>
      </c>
      <c r="Y327" s="6"/>
      <c r="AE327" s="6"/>
    </row>
    <row r="328" spans="1:31" x14ac:dyDescent="0.2">
      <c r="A328">
        <v>326</v>
      </c>
      <c r="B328" s="8">
        <v>7.5231481481481496E-2</v>
      </c>
      <c r="Y328" s="6"/>
      <c r="AE328" s="6"/>
    </row>
    <row r="329" spans="1:31" x14ac:dyDescent="0.2">
      <c r="A329">
        <v>327</v>
      </c>
      <c r="B329" s="10">
        <v>7.5462962962962996E-2</v>
      </c>
      <c r="Y329" s="6"/>
      <c r="AE329" s="6"/>
    </row>
    <row r="330" spans="1:31" x14ac:dyDescent="0.2">
      <c r="A330">
        <v>328</v>
      </c>
      <c r="B330" s="8">
        <v>7.5694444444444398E-2</v>
      </c>
      <c r="Y330" s="6"/>
      <c r="AE330" s="6"/>
    </row>
    <row r="331" spans="1:31" x14ac:dyDescent="0.2">
      <c r="A331">
        <v>329</v>
      </c>
      <c r="B331" s="8">
        <v>7.5925925925925897E-2</v>
      </c>
      <c r="Y331" s="6"/>
      <c r="AE331" s="6"/>
    </row>
    <row r="332" spans="1:31" x14ac:dyDescent="0.2">
      <c r="A332">
        <v>330</v>
      </c>
      <c r="B332" s="8">
        <v>7.6157407407407396E-2</v>
      </c>
      <c r="Y332" s="6"/>
      <c r="AE332" s="6"/>
    </row>
    <row r="333" spans="1:31" x14ac:dyDescent="0.2">
      <c r="A333">
        <v>331</v>
      </c>
      <c r="B333" s="8">
        <v>7.6388888888888895E-2</v>
      </c>
      <c r="Y333" s="6"/>
      <c r="AE333" s="6"/>
    </row>
    <row r="334" spans="1:31" x14ac:dyDescent="0.2">
      <c r="A334">
        <v>332</v>
      </c>
      <c r="B334" s="10">
        <v>7.6620370370370394E-2</v>
      </c>
      <c r="Y334" s="6"/>
      <c r="AE334" s="6"/>
    </row>
    <row r="335" spans="1:31" x14ac:dyDescent="0.2">
      <c r="A335">
        <v>333</v>
      </c>
      <c r="B335" s="8">
        <v>7.6851851851851893E-2</v>
      </c>
      <c r="Y335" s="6"/>
      <c r="AE335" s="6"/>
    </row>
    <row r="336" spans="1:31" x14ac:dyDescent="0.2">
      <c r="A336">
        <v>334</v>
      </c>
      <c r="B336" s="8">
        <v>7.7083333333333295E-2</v>
      </c>
      <c r="Y336" s="6"/>
      <c r="AE336" s="6"/>
    </row>
    <row r="337" spans="1:31" x14ac:dyDescent="0.2">
      <c r="A337">
        <v>335</v>
      </c>
      <c r="B337" s="8">
        <v>7.7314814814814795E-2</v>
      </c>
      <c r="Y337" s="6"/>
      <c r="AE337" s="6"/>
    </row>
    <row r="338" spans="1:31" x14ac:dyDescent="0.2">
      <c r="A338">
        <v>336</v>
      </c>
      <c r="B338" s="8">
        <v>7.7546296296296294E-2</v>
      </c>
      <c r="Y338" s="6"/>
      <c r="AE338" s="6"/>
    </row>
    <row r="339" spans="1:31" x14ac:dyDescent="0.2">
      <c r="A339">
        <v>337</v>
      </c>
      <c r="B339" s="8">
        <v>7.7777777777777807E-2</v>
      </c>
      <c r="Y339" s="6"/>
      <c r="AE339" s="6"/>
    </row>
    <row r="340" spans="1:31" x14ac:dyDescent="0.2">
      <c r="A340">
        <v>338</v>
      </c>
      <c r="B340" s="8">
        <v>7.8009259259259306E-2</v>
      </c>
      <c r="Y340" s="6"/>
      <c r="AE340" s="6"/>
    </row>
    <row r="341" spans="1:31" x14ac:dyDescent="0.2">
      <c r="A341">
        <v>339</v>
      </c>
      <c r="B341" s="8">
        <v>7.8240740740740694E-2</v>
      </c>
      <c r="Y341" s="6"/>
      <c r="AE341" s="6"/>
    </row>
    <row r="342" spans="1:31" x14ac:dyDescent="0.2">
      <c r="A342">
        <v>340</v>
      </c>
      <c r="B342" s="8">
        <v>7.8472222222222193E-2</v>
      </c>
      <c r="Y342" s="6"/>
      <c r="AE342" s="6"/>
    </row>
    <row r="343" spans="1:31" x14ac:dyDescent="0.2">
      <c r="A343">
        <v>341</v>
      </c>
      <c r="B343" s="8">
        <v>7.8703703703703706E-2</v>
      </c>
      <c r="Y343" s="6"/>
      <c r="AE343" s="6"/>
    </row>
    <row r="344" spans="1:31" x14ac:dyDescent="0.2">
      <c r="A344">
        <v>342</v>
      </c>
      <c r="B344" s="8">
        <v>7.8935185185185205E-2</v>
      </c>
      <c r="Y344" s="6"/>
      <c r="AE344" s="6"/>
    </row>
    <row r="345" spans="1:31" x14ac:dyDescent="0.2">
      <c r="A345">
        <v>343</v>
      </c>
      <c r="B345" s="8">
        <v>7.9166666666666705E-2</v>
      </c>
      <c r="Y345" s="6"/>
      <c r="AE345" s="6"/>
    </row>
    <row r="346" spans="1:31" x14ac:dyDescent="0.2">
      <c r="A346">
        <v>344</v>
      </c>
      <c r="B346" s="8">
        <v>7.9398148148148107E-2</v>
      </c>
      <c r="Y346" s="6"/>
      <c r="AE346" s="6"/>
    </row>
    <row r="347" spans="1:31" x14ac:dyDescent="0.2">
      <c r="A347">
        <v>345</v>
      </c>
      <c r="B347" s="8">
        <v>7.9629629629629606E-2</v>
      </c>
      <c r="Y347" s="6"/>
      <c r="AE347" s="6"/>
    </row>
    <row r="348" spans="1:31" x14ac:dyDescent="0.2">
      <c r="A348">
        <v>346</v>
      </c>
      <c r="B348" s="8">
        <v>7.9861111111111105E-2</v>
      </c>
      <c r="Y348" s="6"/>
      <c r="AE348" s="6"/>
    </row>
    <row r="349" spans="1:31" x14ac:dyDescent="0.2">
      <c r="A349">
        <v>347</v>
      </c>
      <c r="B349" s="8">
        <v>8.0092592592592604E-2</v>
      </c>
      <c r="Y349" s="6"/>
      <c r="AE349" s="6"/>
    </row>
    <row r="350" spans="1:31" x14ac:dyDescent="0.2">
      <c r="A350">
        <v>348</v>
      </c>
      <c r="B350" s="8">
        <v>8.0324074074074103E-2</v>
      </c>
      <c r="Y350" s="6"/>
      <c r="AE350" s="6"/>
    </row>
    <row r="351" spans="1:31" x14ac:dyDescent="0.2">
      <c r="A351">
        <v>349</v>
      </c>
      <c r="B351" s="8">
        <v>8.0555555555555505E-2</v>
      </c>
      <c r="Y351" s="6"/>
      <c r="AE351" s="6"/>
    </row>
    <row r="352" spans="1:31" x14ac:dyDescent="0.2">
      <c r="A352">
        <v>350</v>
      </c>
      <c r="B352" s="8">
        <v>8.0787037037037004E-2</v>
      </c>
      <c r="Y352" s="6"/>
      <c r="AE352" s="6"/>
    </row>
    <row r="353" spans="1:31" x14ac:dyDescent="0.2">
      <c r="A353">
        <v>351</v>
      </c>
      <c r="B353" s="8">
        <v>8.1018518518518504E-2</v>
      </c>
      <c r="Y353" s="6"/>
      <c r="AE353" s="6"/>
    </row>
    <row r="354" spans="1:31" x14ac:dyDescent="0.2">
      <c r="A354">
        <v>352</v>
      </c>
      <c r="B354" s="10">
        <v>8.1250000000000003E-2</v>
      </c>
      <c r="Y354" s="6"/>
      <c r="AE354" s="6"/>
    </row>
    <row r="355" spans="1:31" x14ac:dyDescent="0.2">
      <c r="A355">
        <v>353</v>
      </c>
      <c r="B355" s="8">
        <v>8.1481481481481502E-2</v>
      </c>
      <c r="Y355" s="6"/>
      <c r="AE355" s="6"/>
    </row>
    <row r="356" spans="1:31" x14ac:dyDescent="0.2">
      <c r="A356">
        <v>354</v>
      </c>
      <c r="B356" s="8">
        <v>8.1712962962963001E-2</v>
      </c>
      <c r="Y356" s="6"/>
      <c r="AE356" s="6"/>
    </row>
    <row r="357" spans="1:31" x14ac:dyDescent="0.2">
      <c r="A357">
        <v>355</v>
      </c>
      <c r="B357" s="8">
        <v>8.1944444444444403E-2</v>
      </c>
      <c r="Y357" s="6"/>
      <c r="AE357" s="6"/>
    </row>
    <row r="358" spans="1:31" x14ac:dyDescent="0.2">
      <c r="A358">
        <v>356</v>
      </c>
      <c r="B358" s="8">
        <v>8.2175925925925902E-2</v>
      </c>
      <c r="Y358" s="6"/>
      <c r="AE358" s="6"/>
    </row>
    <row r="359" spans="1:31" x14ac:dyDescent="0.2">
      <c r="A359">
        <v>357</v>
      </c>
      <c r="B359" s="8">
        <v>8.2407407407407401E-2</v>
      </c>
      <c r="Y359" s="6"/>
      <c r="AE359" s="6"/>
    </row>
    <row r="360" spans="1:31" x14ac:dyDescent="0.2">
      <c r="A360">
        <v>358</v>
      </c>
      <c r="B360" s="8">
        <v>8.2638888888888901E-2</v>
      </c>
      <c r="Y360" s="6"/>
      <c r="AE360" s="6"/>
    </row>
    <row r="361" spans="1:31" x14ac:dyDescent="0.2">
      <c r="A361">
        <v>359</v>
      </c>
      <c r="B361" s="8">
        <v>8.28703703703704E-2</v>
      </c>
      <c r="Y361" s="6"/>
      <c r="AE361" s="6"/>
    </row>
    <row r="362" spans="1:31" x14ac:dyDescent="0.2">
      <c r="A362">
        <v>360</v>
      </c>
      <c r="B362" s="8">
        <v>8.3101851851851802E-2</v>
      </c>
      <c r="Y362" s="6"/>
      <c r="AE362" s="6"/>
    </row>
    <row r="363" spans="1:31" x14ac:dyDescent="0.2">
      <c r="A363">
        <v>361</v>
      </c>
      <c r="B363" s="8">
        <v>8.3333333333333301E-2</v>
      </c>
      <c r="Y363" s="6"/>
      <c r="AE363" s="6"/>
    </row>
    <row r="364" spans="1:31" x14ac:dyDescent="0.2">
      <c r="A364">
        <v>362</v>
      </c>
      <c r="B364" s="8">
        <v>8.35648148148148E-2</v>
      </c>
      <c r="Y364" s="6"/>
      <c r="AE364" s="6"/>
    </row>
    <row r="365" spans="1:31" x14ac:dyDescent="0.2">
      <c r="A365">
        <v>363</v>
      </c>
      <c r="B365" s="8">
        <v>8.3796296296296299E-2</v>
      </c>
      <c r="Y365" s="6"/>
      <c r="AE365" s="6"/>
    </row>
    <row r="366" spans="1:31" x14ac:dyDescent="0.2">
      <c r="A366">
        <v>364</v>
      </c>
      <c r="B366" s="8">
        <v>8.4027777777777798E-2</v>
      </c>
      <c r="Y366" s="6"/>
      <c r="AE366" s="6"/>
    </row>
    <row r="367" spans="1:31" x14ac:dyDescent="0.2">
      <c r="A367">
        <v>365</v>
      </c>
      <c r="B367" s="8">
        <v>8.4259259259259298E-2</v>
      </c>
      <c r="Y367" s="6"/>
      <c r="AE367" s="6"/>
    </row>
    <row r="368" spans="1:31" x14ac:dyDescent="0.2">
      <c r="A368">
        <v>366</v>
      </c>
      <c r="B368" s="8">
        <v>8.44907407407407E-2</v>
      </c>
      <c r="Y368" s="6"/>
      <c r="AE368" s="6"/>
    </row>
    <row r="369" spans="1:31" x14ac:dyDescent="0.2">
      <c r="A369">
        <v>367</v>
      </c>
      <c r="B369" s="8">
        <v>8.4722222222222199E-2</v>
      </c>
      <c r="Y369" s="6"/>
      <c r="AE369" s="6"/>
    </row>
    <row r="370" spans="1:31" x14ac:dyDescent="0.2">
      <c r="A370">
        <v>368</v>
      </c>
      <c r="B370" s="8">
        <v>8.4953703703703698E-2</v>
      </c>
      <c r="Y370" s="6"/>
      <c r="AE370" s="6"/>
    </row>
    <row r="371" spans="1:31" x14ac:dyDescent="0.2">
      <c r="A371">
        <v>369</v>
      </c>
      <c r="B371" s="8">
        <v>8.5185185185185197E-2</v>
      </c>
      <c r="Y371" s="6"/>
      <c r="AE371" s="6"/>
    </row>
    <row r="372" spans="1:31" x14ac:dyDescent="0.2">
      <c r="A372">
        <v>370</v>
      </c>
      <c r="B372" s="8">
        <v>8.5416666666666696E-2</v>
      </c>
      <c r="Y372" s="6"/>
      <c r="AE372" s="6"/>
    </row>
    <row r="373" spans="1:31" x14ac:dyDescent="0.2">
      <c r="A373">
        <v>371</v>
      </c>
      <c r="B373" s="8">
        <v>8.5648148148148098E-2</v>
      </c>
      <c r="Y373" s="6"/>
      <c r="AE373" s="6"/>
    </row>
    <row r="374" spans="1:31" x14ac:dyDescent="0.2">
      <c r="A374">
        <v>372</v>
      </c>
      <c r="B374" s="8">
        <v>8.5879629629629597E-2</v>
      </c>
      <c r="Y374" s="6"/>
      <c r="AE374" s="6"/>
    </row>
    <row r="375" spans="1:31" x14ac:dyDescent="0.2">
      <c r="A375">
        <v>373</v>
      </c>
      <c r="B375" s="8">
        <v>8.6111111111111097E-2</v>
      </c>
      <c r="Y375" s="6"/>
      <c r="AE375" s="6"/>
    </row>
    <row r="376" spans="1:31" x14ac:dyDescent="0.2">
      <c r="A376">
        <v>374</v>
      </c>
      <c r="B376" s="8">
        <v>8.6342592592592596E-2</v>
      </c>
      <c r="Y376" s="6"/>
      <c r="AE376" s="6"/>
    </row>
    <row r="377" spans="1:31" x14ac:dyDescent="0.2">
      <c r="A377">
        <v>375</v>
      </c>
      <c r="B377" s="8">
        <v>8.6574074074074095E-2</v>
      </c>
      <c r="Y377" s="6"/>
      <c r="AE377" s="6"/>
    </row>
    <row r="378" spans="1:31" x14ac:dyDescent="0.2">
      <c r="A378">
        <v>376</v>
      </c>
      <c r="B378" s="8">
        <v>8.6805555555555594E-2</v>
      </c>
      <c r="Y378" s="6"/>
      <c r="AE378" s="6"/>
    </row>
    <row r="379" spans="1:31" x14ac:dyDescent="0.2">
      <c r="A379">
        <v>377</v>
      </c>
      <c r="B379" s="8">
        <v>8.7037037037036996E-2</v>
      </c>
      <c r="Y379" s="6"/>
      <c r="AE379" s="6"/>
    </row>
    <row r="380" spans="1:31" x14ac:dyDescent="0.2">
      <c r="A380">
        <v>378</v>
      </c>
      <c r="B380" s="8">
        <v>8.7268518518518495E-2</v>
      </c>
      <c r="Y380" s="6"/>
      <c r="AE380" s="6"/>
    </row>
    <row r="381" spans="1:31" x14ac:dyDescent="0.2">
      <c r="A381">
        <v>379</v>
      </c>
      <c r="B381" s="8">
        <v>8.7499999999999994E-2</v>
      </c>
      <c r="Y381" s="6"/>
      <c r="AE381" s="6"/>
    </row>
    <row r="382" spans="1:31" x14ac:dyDescent="0.2">
      <c r="A382">
        <v>380</v>
      </c>
      <c r="B382" s="8">
        <v>8.7731481481481494E-2</v>
      </c>
      <c r="Y382" s="6"/>
      <c r="AE382" s="6"/>
    </row>
    <row r="383" spans="1:31" x14ac:dyDescent="0.2">
      <c r="A383">
        <v>381</v>
      </c>
      <c r="B383" s="8">
        <v>8.7962962962963007E-2</v>
      </c>
      <c r="Y383" s="6"/>
      <c r="AE383" s="6"/>
    </row>
    <row r="384" spans="1:31" x14ac:dyDescent="0.2">
      <c r="A384">
        <v>382</v>
      </c>
      <c r="B384" s="8">
        <v>8.8194444444444395E-2</v>
      </c>
      <c r="Y384" s="6"/>
      <c r="AE384" s="6"/>
    </row>
    <row r="385" spans="1:31" x14ac:dyDescent="0.2">
      <c r="A385">
        <v>383</v>
      </c>
      <c r="B385" s="8">
        <v>8.8425925925925894E-2</v>
      </c>
      <c r="Y385" s="6"/>
      <c r="AE385" s="6"/>
    </row>
    <row r="386" spans="1:31" x14ac:dyDescent="0.2">
      <c r="A386">
        <v>384</v>
      </c>
      <c r="B386" s="8">
        <v>8.8657407407407393E-2</v>
      </c>
      <c r="Y386" s="6"/>
      <c r="AE386" s="6"/>
    </row>
    <row r="387" spans="1:31" x14ac:dyDescent="0.2">
      <c r="A387">
        <v>385</v>
      </c>
      <c r="B387" s="8">
        <v>8.8888888888888906E-2</v>
      </c>
      <c r="Y387" s="6"/>
      <c r="AE387" s="6"/>
    </row>
    <row r="388" spans="1:31" x14ac:dyDescent="0.2">
      <c r="A388">
        <v>386</v>
      </c>
      <c r="B388" s="8">
        <v>8.9120370370370405E-2</v>
      </c>
      <c r="Y388" s="6"/>
      <c r="AE388" s="6"/>
    </row>
    <row r="389" spans="1:31" x14ac:dyDescent="0.2">
      <c r="A389">
        <v>387</v>
      </c>
      <c r="B389" s="8">
        <v>8.9351851851851793E-2</v>
      </c>
      <c r="Y389" s="6"/>
      <c r="AE389" s="6"/>
    </row>
    <row r="390" spans="1:31" x14ac:dyDescent="0.2">
      <c r="A390">
        <v>388</v>
      </c>
      <c r="B390" s="8">
        <v>8.9583333333333307E-2</v>
      </c>
      <c r="Y390" s="6"/>
      <c r="AE390" s="6"/>
    </row>
    <row r="391" spans="1:31" x14ac:dyDescent="0.2">
      <c r="A391">
        <v>389</v>
      </c>
      <c r="B391" s="8">
        <v>8.9814814814814806E-2</v>
      </c>
      <c r="Y391" s="6"/>
      <c r="AE391" s="6"/>
    </row>
    <row r="392" spans="1:31" x14ac:dyDescent="0.2">
      <c r="A392">
        <v>390</v>
      </c>
      <c r="B392" s="8">
        <v>9.0046296296296305E-2</v>
      </c>
      <c r="Y392" s="6"/>
      <c r="AE392" s="6"/>
    </row>
    <row r="393" spans="1:31" x14ac:dyDescent="0.2">
      <c r="A393">
        <v>391</v>
      </c>
      <c r="B393" s="8">
        <v>9.0277777777777804E-2</v>
      </c>
      <c r="Y393" s="6"/>
      <c r="AE393" s="6"/>
    </row>
    <row r="394" spans="1:31" x14ac:dyDescent="0.2">
      <c r="A394">
        <v>392</v>
      </c>
      <c r="B394" s="8">
        <v>9.0509259259259206E-2</v>
      </c>
      <c r="Y394" s="6"/>
      <c r="AE394" s="6"/>
    </row>
    <row r="395" spans="1:31" x14ac:dyDescent="0.2">
      <c r="A395">
        <v>393</v>
      </c>
      <c r="B395" s="8">
        <v>9.0740740740740705E-2</v>
      </c>
      <c r="Y395" s="6"/>
      <c r="AE395" s="6"/>
    </row>
    <row r="396" spans="1:31" x14ac:dyDescent="0.2">
      <c r="A396">
        <v>394</v>
      </c>
      <c r="B396" s="8">
        <v>9.0972222222222204E-2</v>
      </c>
      <c r="Y396" s="6"/>
      <c r="AE396" s="6"/>
    </row>
    <row r="397" spans="1:31" x14ac:dyDescent="0.2">
      <c r="A397">
        <v>395</v>
      </c>
      <c r="B397" s="8">
        <v>9.1203703703703703E-2</v>
      </c>
      <c r="Y397" s="6"/>
      <c r="AE397" s="6"/>
    </row>
    <row r="398" spans="1:31" x14ac:dyDescent="0.2">
      <c r="A398">
        <v>396</v>
      </c>
      <c r="B398" s="8">
        <v>9.1435185185185203E-2</v>
      </c>
      <c r="Y398" s="6"/>
      <c r="AE398" s="6"/>
    </row>
    <row r="399" spans="1:31" x14ac:dyDescent="0.2">
      <c r="A399">
        <v>397</v>
      </c>
      <c r="B399" s="8">
        <v>9.1666666666666702E-2</v>
      </c>
      <c r="Y399" s="6"/>
      <c r="AE399" s="6"/>
    </row>
    <row r="400" spans="1:31" x14ac:dyDescent="0.2">
      <c r="A400">
        <v>398</v>
      </c>
      <c r="B400" s="8">
        <v>9.1898148148148104E-2</v>
      </c>
      <c r="Y400" s="6"/>
      <c r="AE400" s="6"/>
    </row>
    <row r="401" spans="1:31" x14ac:dyDescent="0.2">
      <c r="A401">
        <v>399</v>
      </c>
      <c r="B401" s="8">
        <v>9.2129629629629603E-2</v>
      </c>
      <c r="Y401" s="6"/>
      <c r="AE401" s="6"/>
    </row>
    <row r="402" spans="1:31" x14ac:dyDescent="0.2">
      <c r="A402">
        <v>400</v>
      </c>
      <c r="B402" s="8">
        <v>9.2361111111111102E-2</v>
      </c>
      <c r="Y402" s="6"/>
      <c r="AE402" s="6"/>
    </row>
    <row r="403" spans="1:31" x14ac:dyDescent="0.2">
      <c r="A403">
        <v>401</v>
      </c>
      <c r="B403" s="8">
        <v>9.2592592592592601E-2</v>
      </c>
      <c r="Y403" s="6"/>
      <c r="AE403" s="6"/>
    </row>
    <row r="404" spans="1:31" x14ac:dyDescent="0.2">
      <c r="A404">
        <v>402</v>
      </c>
      <c r="B404" s="8">
        <v>9.28240740740741E-2</v>
      </c>
      <c r="Y404" s="6"/>
      <c r="AE404" s="6"/>
    </row>
    <row r="405" spans="1:31" x14ac:dyDescent="0.2">
      <c r="A405">
        <v>403</v>
      </c>
      <c r="B405" s="8">
        <v>9.3055555555555503E-2</v>
      </c>
      <c r="Y405" s="6"/>
      <c r="AE405" s="6"/>
    </row>
    <row r="406" spans="1:31" x14ac:dyDescent="0.2">
      <c r="A406">
        <v>404</v>
      </c>
      <c r="B406" s="8">
        <v>9.3287037037037002E-2</v>
      </c>
      <c r="Y406" s="6"/>
      <c r="AE406" s="6"/>
    </row>
  </sheetData>
  <mergeCells count="10">
    <mergeCell ref="U1:W1"/>
    <mergeCell ref="X1:Z1"/>
    <mergeCell ref="AA1:AC1"/>
    <mergeCell ref="AD1:AF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5"/>
  <sheetViews>
    <sheetView workbookViewId="0">
      <pane ySplit="1" topLeftCell="A2" activePane="bottomLeft" state="frozen"/>
      <selection pane="bottomLeft" activeCell="B1" sqref="B1:B1048576"/>
    </sheetView>
  </sheetViews>
  <sheetFormatPr baseColWidth="10" defaultColWidth="8.83203125" defaultRowHeight="16" x14ac:dyDescent="0.2"/>
  <cols>
    <col min="2" max="2" width="10.1640625" style="1" bestFit="1" customWidth="1"/>
  </cols>
  <sheetData>
    <row r="1" spans="1:14" s="5" customFormat="1" x14ac:dyDescent="0.2">
      <c r="B1" s="4" t="s">
        <v>8</v>
      </c>
      <c r="C1" s="5" t="s">
        <v>49</v>
      </c>
      <c r="D1" s="5" t="s">
        <v>50</v>
      </c>
      <c r="E1" s="5" t="s">
        <v>51</v>
      </c>
      <c r="F1" s="5" t="s">
        <v>35</v>
      </c>
      <c r="G1" s="5" t="s">
        <v>36</v>
      </c>
      <c r="H1" s="5" t="s">
        <v>37</v>
      </c>
      <c r="I1" s="5" t="s">
        <v>52</v>
      </c>
      <c r="J1" s="5" t="s">
        <v>53</v>
      </c>
      <c r="K1" s="5" t="s">
        <v>54</v>
      </c>
      <c r="L1" s="5" t="s">
        <v>55</v>
      </c>
      <c r="M1" s="5" t="s">
        <v>56</v>
      </c>
      <c r="N1" s="5" t="s">
        <v>57</v>
      </c>
    </row>
    <row r="2" spans="1:14" x14ac:dyDescent="0.2">
      <c r="A2">
        <v>1</v>
      </c>
      <c r="B2" s="8">
        <v>0</v>
      </c>
      <c r="C2" s="25">
        <v>7.6564022302326036</v>
      </c>
      <c r="D2">
        <v>14.018542022779831</v>
      </c>
    </row>
    <row r="3" spans="1:14" x14ac:dyDescent="0.2">
      <c r="A3">
        <v>2</v>
      </c>
      <c r="B3" s="8">
        <v>2.3148148148148146E-4</v>
      </c>
      <c r="C3" s="25">
        <v>6.9781716166278436</v>
      </c>
      <c r="D3">
        <v>13.505951494721758</v>
      </c>
    </row>
    <row r="4" spans="1:14" x14ac:dyDescent="0.2">
      <c r="A4">
        <v>3</v>
      </c>
      <c r="B4" s="8">
        <v>4.6296296296296293E-4</v>
      </c>
      <c r="C4" s="25">
        <v>7.7775567143187629</v>
      </c>
      <c r="D4">
        <v>14.366571770761645</v>
      </c>
    </row>
    <row r="5" spans="1:14" x14ac:dyDescent="0.2">
      <c r="A5">
        <v>4</v>
      </c>
      <c r="B5" s="8">
        <v>6.9444444444444404E-4</v>
      </c>
      <c r="C5" s="25">
        <v>8.0282272569284494</v>
      </c>
      <c r="D5">
        <v>13.182529179014022</v>
      </c>
    </row>
    <row r="6" spans="1:14" x14ac:dyDescent="0.2">
      <c r="A6">
        <v>5</v>
      </c>
      <c r="B6" s="8">
        <v>9.2592592592592596E-4</v>
      </c>
      <c r="C6" s="25">
        <v>8.1008176816363147</v>
      </c>
      <c r="D6">
        <v>13.018694882531248</v>
      </c>
    </row>
    <row r="7" spans="1:14" x14ac:dyDescent="0.2">
      <c r="A7">
        <v>6</v>
      </c>
      <c r="B7" s="8">
        <v>1.1574074074074099E-3</v>
      </c>
      <c r="C7" s="25">
        <v>8.4970050148403917</v>
      </c>
      <c r="D7">
        <v>13.134814840297151</v>
      </c>
    </row>
    <row r="8" spans="1:14" x14ac:dyDescent="0.2">
      <c r="A8">
        <v>7</v>
      </c>
      <c r="B8" s="8">
        <v>1.38888888888889E-3</v>
      </c>
      <c r="C8" s="25">
        <v>8.351354753704463</v>
      </c>
      <c r="D8">
        <v>13.078255982949583</v>
      </c>
    </row>
    <row r="9" spans="1:14" x14ac:dyDescent="0.2">
      <c r="A9">
        <v>8</v>
      </c>
      <c r="B9" s="8">
        <v>1.6203703703703701E-3</v>
      </c>
      <c r="C9" s="25">
        <v>8.1102249318033852</v>
      </c>
      <c r="D9">
        <v>13.003735429141615</v>
      </c>
    </row>
    <row r="10" spans="1:14" x14ac:dyDescent="0.2">
      <c r="A10">
        <v>9</v>
      </c>
      <c r="B10" s="8">
        <v>1.85185185185185E-3</v>
      </c>
      <c r="C10" s="25">
        <v>8.3648674293804959</v>
      </c>
      <c r="D10">
        <v>13.242268905960845</v>
      </c>
    </row>
    <row r="11" spans="1:14" x14ac:dyDescent="0.2">
      <c r="A11">
        <v>10</v>
      </c>
      <c r="B11" s="8">
        <v>2.0833333333333298E-3</v>
      </c>
      <c r="C11" s="25">
        <v>8.8625247970191019</v>
      </c>
      <c r="D11">
        <v>13.081033564329422</v>
      </c>
    </row>
    <row r="12" spans="1:14" x14ac:dyDescent="0.2">
      <c r="A12">
        <v>11</v>
      </c>
      <c r="B12" s="8">
        <v>2.3148148148148099E-3</v>
      </c>
      <c r="C12" s="25">
        <v>8.8429339022747424</v>
      </c>
      <c r="D12">
        <v>12.947078434921139</v>
      </c>
    </row>
    <row r="13" spans="1:14" x14ac:dyDescent="0.2">
      <c r="A13">
        <v>12</v>
      </c>
      <c r="B13" s="8">
        <v>2.5462962962963E-3</v>
      </c>
      <c r="C13" s="25">
        <v>7.781720175442512</v>
      </c>
      <c r="D13">
        <v>12.936971344003082</v>
      </c>
    </row>
    <row r="14" spans="1:14" x14ac:dyDescent="0.2">
      <c r="A14">
        <v>13</v>
      </c>
      <c r="B14" s="8">
        <v>2.7777777777777801E-3</v>
      </c>
      <c r="C14" s="25">
        <v>7.4833856271372756</v>
      </c>
      <c r="D14">
        <v>12.904671626111943</v>
      </c>
    </row>
    <row r="15" spans="1:14" x14ac:dyDescent="0.2">
      <c r="A15">
        <v>14</v>
      </c>
      <c r="B15" s="8">
        <v>3.0092592592592601E-3</v>
      </c>
      <c r="C15" s="25">
        <v>7.4319296133492356</v>
      </c>
      <c r="D15">
        <v>13.120748318767649</v>
      </c>
    </row>
    <row r="16" spans="1:14" x14ac:dyDescent="0.2">
      <c r="A16">
        <v>15</v>
      </c>
      <c r="B16" s="8">
        <v>3.2407407407407402E-3</v>
      </c>
      <c r="C16" s="25">
        <v>7.6673298843571143</v>
      </c>
      <c r="D16">
        <v>13.215667301435206</v>
      </c>
    </row>
    <row r="17" spans="1:4" x14ac:dyDescent="0.2">
      <c r="A17">
        <v>16</v>
      </c>
      <c r="B17" s="8">
        <v>3.4722222222222199E-3</v>
      </c>
      <c r="C17" s="25">
        <v>6.807397218385975</v>
      </c>
      <c r="D17">
        <v>12.991887554247983</v>
      </c>
    </row>
    <row r="18" spans="1:4" x14ac:dyDescent="0.2">
      <c r="A18">
        <v>17</v>
      </c>
      <c r="B18" s="8">
        <v>3.7037037037036999E-3</v>
      </c>
      <c r="C18" s="25">
        <v>6.6424326869001842</v>
      </c>
      <c r="D18">
        <v>12.942871551553003</v>
      </c>
    </row>
    <row r="19" spans="1:4" x14ac:dyDescent="0.2">
      <c r="A19">
        <v>18</v>
      </c>
      <c r="B19" s="8">
        <v>3.9351851851851796E-3</v>
      </c>
      <c r="C19" s="25">
        <v>6.3167519783157173</v>
      </c>
      <c r="D19">
        <v>12.865693227425517</v>
      </c>
    </row>
    <row r="20" spans="1:4" x14ac:dyDescent="0.2">
      <c r="A20">
        <v>19</v>
      </c>
      <c r="B20" s="8">
        <v>4.1666666666666701E-3</v>
      </c>
      <c r="C20" s="25">
        <v>7.1205530996154902</v>
      </c>
      <c r="D20">
        <v>13.08694144727651</v>
      </c>
    </row>
    <row r="21" spans="1:4" x14ac:dyDescent="0.2">
      <c r="A21">
        <v>20</v>
      </c>
      <c r="B21" s="8">
        <v>4.3981481481481502E-3</v>
      </c>
      <c r="C21" s="25">
        <v>6.3786958611372047</v>
      </c>
      <c r="D21">
        <v>13.287804015545841</v>
      </c>
    </row>
    <row r="22" spans="1:4" x14ac:dyDescent="0.2">
      <c r="A22">
        <v>21</v>
      </c>
      <c r="B22" s="8">
        <v>4.6296296296296302E-3</v>
      </c>
      <c r="C22" s="25">
        <v>7.6741445849756733</v>
      </c>
      <c r="D22">
        <v>13.04217100196303</v>
      </c>
    </row>
    <row r="23" spans="1:4" x14ac:dyDescent="0.2">
      <c r="A23">
        <v>22</v>
      </c>
      <c r="B23" s="8">
        <v>4.8611111111111103E-3</v>
      </c>
      <c r="C23" s="25">
        <v>7.2056939830787385</v>
      </c>
      <c r="D23">
        <v>12.496456848954317</v>
      </c>
    </row>
    <row r="24" spans="1:4" x14ac:dyDescent="0.2">
      <c r="A24">
        <v>23</v>
      </c>
      <c r="B24" s="8">
        <v>5.0925925925925904E-3</v>
      </c>
      <c r="C24" s="25">
        <v>7.9303481778684715</v>
      </c>
      <c r="D24">
        <v>12.9423429443393</v>
      </c>
    </row>
    <row r="25" spans="1:4" x14ac:dyDescent="0.2">
      <c r="A25">
        <v>24</v>
      </c>
      <c r="B25" s="8">
        <v>5.3240740740740696E-3</v>
      </c>
      <c r="C25" s="25">
        <v>7.7696569350833489</v>
      </c>
      <c r="D25">
        <v>12.720019531780974</v>
      </c>
    </row>
    <row r="26" spans="1:4" x14ac:dyDescent="0.2">
      <c r="A26">
        <v>25</v>
      </c>
      <c r="B26" s="8">
        <v>5.5555555555555497E-3</v>
      </c>
      <c r="C26" s="25">
        <v>8.1166892539041804</v>
      </c>
      <c r="D26">
        <v>12.346320009532281</v>
      </c>
    </row>
    <row r="27" spans="1:4" x14ac:dyDescent="0.2">
      <c r="A27">
        <v>26</v>
      </c>
      <c r="B27" s="8">
        <v>5.7870370370370402E-3</v>
      </c>
      <c r="C27" s="25">
        <v>7.9405222890073386</v>
      </c>
      <c r="D27">
        <v>12.480809624735501</v>
      </c>
    </row>
    <row r="28" spans="1:4" x14ac:dyDescent="0.2">
      <c r="A28">
        <v>27</v>
      </c>
      <c r="B28" s="8">
        <v>6.0185185185185203E-3</v>
      </c>
      <c r="C28" s="25">
        <v>8.8195497491525767</v>
      </c>
      <c r="D28">
        <v>12.029708576871021</v>
      </c>
    </row>
    <row r="29" spans="1:4" x14ac:dyDescent="0.2">
      <c r="A29">
        <v>28</v>
      </c>
      <c r="B29" s="8">
        <v>6.2500000000000003E-3</v>
      </c>
      <c r="C29" s="25">
        <v>8.9583286635646964</v>
      </c>
      <c r="D29">
        <v>11.836977335639586</v>
      </c>
    </row>
    <row r="30" spans="1:4" x14ac:dyDescent="0.2">
      <c r="A30">
        <v>29</v>
      </c>
      <c r="B30" s="8">
        <v>6.4814814814814804E-3</v>
      </c>
      <c r="C30" s="25">
        <v>9.4051487081397127</v>
      </c>
      <c r="D30">
        <v>12.072427243746642</v>
      </c>
    </row>
    <row r="31" spans="1:4" x14ac:dyDescent="0.2">
      <c r="A31">
        <v>30</v>
      </c>
      <c r="B31" s="8">
        <v>6.7129629629629596E-3</v>
      </c>
      <c r="C31" s="25">
        <v>9.8786992845999126</v>
      </c>
      <c r="D31">
        <v>12.205079634680361</v>
      </c>
    </row>
    <row r="32" spans="1:4" x14ac:dyDescent="0.2">
      <c r="A32">
        <v>31</v>
      </c>
      <c r="B32" s="8">
        <v>6.9444444444444397E-3</v>
      </c>
      <c r="C32" s="25">
        <v>11.800437619003798</v>
      </c>
      <c r="D32">
        <v>12.271987125156219</v>
      </c>
    </row>
    <row r="33" spans="1:14" x14ac:dyDescent="0.2">
      <c r="A33">
        <v>32</v>
      </c>
      <c r="B33" s="8">
        <v>7.1759259259259302E-3</v>
      </c>
      <c r="C33" s="25">
        <v>10.991583648915649</v>
      </c>
      <c r="D33">
        <v>12.183500719324361</v>
      </c>
    </row>
    <row r="34" spans="1:14" x14ac:dyDescent="0.2">
      <c r="A34">
        <v>33</v>
      </c>
      <c r="B34" s="8">
        <v>7.4074074074074103E-3</v>
      </c>
      <c r="C34" s="25">
        <v>10.559162635150356</v>
      </c>
      <c r="D34">
        <v>12.703657513575502</v>
      </c>
    </row>
    <row r="35" spans="1:14" x14ac:dyDescent="0.2">
      <c r="A35">
        <v>34</v>
      </c>
      <c r="B35" s="8">
        <v>7.6388888888888904E-3</v>
      </c>
      <c r="C35" s="25">
        <v>11.326473571043872</v>
      </c>
    </row>
    <row r="36" spans="1:14" x14ac:dyDescent="0.2">
      <c r="A36">
        <v>35</v>
      </c>
      <c r="B36" s="8">
        <v>7.8703703703703696E-3</v>
      </c>
      <c r="C36" s="25">
        <v>13.377418618286866</v>
      </c>
    </row>
    <row r="37" spans="1:14" x14ac:dyDescent="0.2">
      <c r="A37">
        <v>36</v>
      </c>
      <c r="B37" s="8">
        <v>8.1018518518518497E-3</v>
      </c>
      <c r="C37" s="25">
        <v>15.61954556174905</v>
      </c>
    </row>
    <row r="38" spans="1:14" x14ac:dyDescent="0.2">
      <c r="A38">
        <v>37</v>
      </c>
      <c r="B38" s="8">
        <v>8.3333333333333297E-3</v>
      </c>
      <c r="C38" s="25">
        <v>18.994571130837507</v>
      </c>
    </row>
    <row r="39" spans="1:14" x14ac:dyDescent="0.2">
      <c r="A39">
        <v>38</v>
      </c>
      <c r="B39" s="8">
        <v>8.5648148148148098E-3</v>
      </c>
      <c r="C39" s="25">
        <v>20.839503363670683</v>
      </c>
    </row>
    <row r="40" spans="1:14" x14ac:dyDescent="0.2">
      <c r="A40">
        <v>39</v>
      </c>
      <c r="B40" s="8">
        <v>8.7962962962963003E-3</v>
      </c>
      <c r="C40" s="25">
        <v>20.797885896835261</v>
      </c>
    </row>
    <row r="41" spans="1:14" x14ac:dyDescent="0.2">
      <c r="A41">
        <v>40</v>
      </c>
      <c r="B41" s="8">
        <v>9.0277777777777804E-3</v>
      </c>
      <c r="C41" s="25">
        <v>19.647118081003303</v>
      </c>
    </row>
    <row r="42" spans="1:14" x14ac:dyDescent="0.2">
      <c r="A42">
        <v>41</v>
      </c>
      <c r="B42" s="8">
        <v>9.2592592592592605E-3</v>
      </c>
      <c r="C42" s="25">
        <v>21.425774281354538</v>
      </c>
    </row>
    <row r="43" spans="1:14" x14ac:dyDescent="0.2">
      <c r="A43">
        <v>42</v>
      </c>
      <c r="B43" s="10">
        <v>9.4907407407407406E-3</v>
      </c>
      <c r="C43" s="25">
        <v>22.61624106698547</v>
      </c>
      <c r="N43">
        <v>1</v>
      </c>
    </row>
    <row r="44" spans="1:14" x14ac:dyDescent="0.2">
      <c r="A44">
        <v>43</v>
      </c>
      <c r="B44" s="8">
        <v>9.7222222222222206E-3</v>
      </c>
      <c r="C44" s="25">
        <v>21.142393704487525</v>
      </c>
    </row>
    <row r="45" spans="1:14" x14ac:dyDescent="0.2">
      <c r="A45">
        <v>44</v>
      </c>
      <c r="B45" s="8">
        <v>9.9537037037037007E-3</v>
      </c>
      <c r="C45" s="25">
        <v>21.250103079488561</v>
      </c>
      <c r="E45" s="6">
        <v>25.565333837488264</v>
      </c>
    </row>
    <row r="46" spans="1:14" x14ac:dyDescent="0.2">
      <c r="A46">
        <v>45</v>
      </c>
      <c r="B46" s="8">
        <v>1.01851851851852E-2</v>
      </c>
      <c r="C46" s="25">
        <v>21.652888316445061</v>
      </c>
      <c r="E46" s="6">
        <v>25.552782923022484</v>
      </c>
    </row>
    <row r="47" spans="1:14" x14ac:dyDescent="0.2">
      <c r="A47">
        <v>46</v>
      </c>
      <c r="B47" s="8">
        <v>1.0416666666666701E-2</v>
      </c>
      <c r="C47" s="25">
        <v>21.282864573276829</v>
      </c>
      <c r="E47" s="6">
        <v>25.480298698754975</v>
      </c>
    </row>
    <row r="48" spans="1:14" x14ac:dyDescent="0.2">
      <c r="A48">
        <v>47</v>
      </c>
      <c r="B48" s="8">
        <v>1.0648148148148099E-2</v>
      </c>
      <c r="C48" s="25">
        <v>20.725878338176333</v>
      </c>
      <c r="E48" s="6">
        <v>25.149084586830455</v>
      </c>
    </row>
    <row r="49" spans="1:5" x14ac:dyDescent="0.2">
      <c r="A49">
        <v>48</v>
      </c>
      <c r="B49" s="8">
        <v>1.08796296296296E-2</v>
      </c>
      <c r="C49" s="25">
        <v>20.809624973928653</v>
      </c>
      <c r="E49" s="6">
        <v>24.735089937621442</v>
      </c>
    </row>
    <row r="50" spans="1:5" x14ac:dyDescent="0.2">
      <c r="A50">
        <v>49</v>
      </c>
      <c r="B50" s="8">
        <v>1.1111111111111099E-2</v>
      </c>
      <c r="C50" s="25">
        <v>21.071487823860753</v>
      </c>
      <c r="E50" s="6">
        <v>24.596239531910403</v>
      </c>
    </row>
    <row r="51" spans="1:5" x14ac:dyDescent="0.2">
      <c r="A51">
        <v>50</v>
      </c>
      <c r="B51" s="8">
        <v>1.13425925925926E-2</v>
      </c>
      <c r="C51" s="25">
        <v>18.732118845566919</v>
      </c>
      <c r="E51" s="6">
        <v>23.636333622436233</v>
      </c>
    </row>
    <row r="52" spans="1:5" x14ac:dyDescent="0.2">
      <c r="A52">
        <v>51</v>
      </c>
      <c r="B52" s="8">
        <v>1.1574074074074099E-2</v>
      </c>
      <c r="C52" s="25">
        <v>18.56544113250321</v>
      </c>
      <c r="E52" s="6">
        <v>23.62773862316158</v>
      </c>
    </row>
    <row r="53" spans="1:5" x14ac:dyDescent="0.2">
      <c r="A53">
        <v>52</v>
      </c>
      <c r="B53" s="8">
        <v>1.18055555555556E-2</v>
      </c>
      <c r="C53" s="25">
        <v>18.175018875123968</v>
      </c>
      <c r="E53" s="6">
        <v>23.248797053706806</v>
      </c>
    </row>
    <row r="54" spans="1:5" x14ac:dyDescent="0.2">
      <c r="A54">
        <v>53</v>
      </c>
      <c r="B54" s="8">
        <v>1.2037037037037001E-2</v>
      </c>
      <c r="C54" s="25">
        <v>17.759115418411003</v>
      </c>
      <c r="E54" s="6">
        <v>22.478341111192119</v>
      </c>
    </row>
    <row r="55" spans="1:5" x14ac:dyDescent="0.2">
      <c r="A55">
        <v>54</v>
      </c>
      <c r="B55" s="8">
        <v>1.22685185185185E-2</v>
      </c>
      <c r="C55" s="25">
        <v>17.525415119508839</v>
      </c>
      <c r="E55" s="6">
        <v>21.745307182112686</v>
      </c>
    </row>
    <row r="56" spans="1:5" x14ac:dyDescent="0.2">
      <c r="A56">
        <v>55</v>
      </c>
      <c r="B56" s="8">
        <v>1.2500000000000001E-2</v>
      </c>
      <c r="C56" s="25">
        <v>16.369348049191096</v>
      </c>
      <c r="E56" s="6">
        <v>21.612867381364399</v>
      </c>
    </row>
    <row r="57" spans="1:5" x14ac:dyDescent="0.2">
      <c r="A57">
        <v>56</v>
      </c>
      <c r="B57" s="8">
        <v>1.27314814814815E-2</v>
      </c>
      <c r="C57" s="25">
        <v>16.287690021062502</v>
      </c>
      <c r="E57" s="6">
        <v>21.712220593737257</v>
      </c>
    </row>
    <row r="58" spans="1:5" x14ac:dyDescent="0.2">
      <c r="A58">
        <v>57</v>
      </c>
      <c r="B58" s="8">
        <v>1.2962962962963001E-2</v>
      </c>
      <c r="C58" s="25">
        <v>15.798783863182459</v>
      </c>
      <c r="E58" s="6">
        <v>20.755780014251453</v>
      </c>
    </row>
    <row r="59" spans="1:5" x14ac:dyDescent="0.2">
      <c r="A59">
        <v>58</v>
      </c>
      <c r="B59" s="8">
        <v>1.3194444444444399E-2</v>
      </c>
      <c r="C59" s="25">
        <v>16.328195110163126</v>
      </c>
      <c r="E59" s="6">
        <v>20.437775710678501</v>
      </c>
    </row>
    <row r="60" spans="1:5" x14ac:dyDescent="0.2">
      <c r="A60">
        <v>59</v>
      </c>
      <c r="B60" s="8">
        <v>1.34259259259259E-2</v>
      </c>
      <c r="C60" s="25">
        <v>14.959811288173928</v>
      </c>
      <c r="E60" s="6">
        <v>20.209059233697854</v>
      </c>
    </row>
    <row r="61" spans="1:5" x14ac:dyDescent="0.2">
      <c r="A61">
        <v>60</v>
      </c>
      <c r="B61" s="8">
        <v>1.3657407407407399E-2</v>
      </c>
      <c r="C61" s="25">
        <v>13.892268993140641</v>
      </c>
      <c r="E61" s="6">
        <v>20.560298527880221</v>
      </c>
    </row>
    <row r="62" spans="1:5" x14ac:dyDescent="0.2">
      <c r="A62">
        <v>61</v>
      </c>
      <c r="B62" s="8">
        <v>1.38888888888889E-2</v>
      </c>
      <c r="C62" s="25">
        <v>12.163241746252409</v>
      </c>
      <c r="E62" s="6">
        <v>20.31678615223268</v>
      </c>
    </row>
    <row r="63" spans="1:5" x14ac:dyDescent="0.2">
      <c r="A63">
        <v>62</v>
      </c>
      <c r="B63" s="8">
        <v>1.4120370370370399E-2</v>
      </c>
      <c r="C63" s="25">
        <v>12.484492709846929</v>
      </c>
      <c r="E63" s="6">
        <v>20.235304352102546</v>
      </c>
    </row>
    <row r="64" spans="1:5" x14ac:dyDescent="0.2">
      <c r="A64">
        <v>63</v>
      </c>
      <c r="B64" s="8">
        <v>1.43518518518519E-2</v>
      </c>
      <c r="C64" s="25">
        <v>12.031558502538232</v>
      </c>
      <c r="E64" s="6">
        <v>20.286221815694354</v>
      </c>
    </row>
    <row r="65" spans="1:5" x14ac:dyDescent="0.2">
      <c r="A65">
        <v>64</v>
      </c>
      <c r="B65" s="8">
        <v>1.4583333333333301E-2</v>
      </c>
      <c r="C65" s="25">
        <v>11.427654877532836</v>
      </c>
      <c r="E65" s="6">
        <v>20.293592081136193</v>
      </c>
    </row>
    <row r="66" spans="1:5" x14ac:dyDescent="0.2">
      <c r="A66">
        <v>65</v>
      </c>
      <c r="B66" s="8">
        <v>1.48148148148148E-2</v>
      </c>
      <c r="C66" s="25">
        <v>12.021625920722096</v>
      </c>
      <c r="E66" s="6">
        <v>20.363598295869853</v>
      </c>
    </row>
    <row r="67" spans="1:5" x14ac:dyDescent="0.2">
      <c r="A67">
        <v>66</v>
      </c>
      <c r="B67" s="8">
        <v>1.5046296296296301E-2</v>
      </c>
      <c r="C67" s="25">
        <v>11.812611038866747</v>
      </c>
      <c r="E67" s="6">
        <v>19.636794544935281</v>
      </c>
    </row>
    <row r="68" spans="1:5" x14ac:dyDescent="0.2">
      <c r="A68">
        <v>67</v>
      </c>
      <c r="B68" s="8">
        <v>1.52777777777778E-2</v>
      </c>
      <c r="C68" s="25">
        <v>11.836898392550133</v>
      </c>
      <c r="E68" s="6">
        <v>19.462847673337912</v>
      </c>
    </row>
    <row r="69" spans="1:5" x14ac:dyDescent="0.2">
      <c r="A69">
        <v>68</v>
      </c>
      <c r="B69" s="8">
        <v>1.5509259259259301E-2</v>
      </c>
      <c r="C69" s="25">
        <v>12.385902308673359</v>
      </c>
      <c r="E69" s="6">
        <v>19.372540990908838</v>
      </c>
    </row>
    <row r="70" spans="1:5" x14ac:dyDescent="0.2">
      <c r="A70">
        <v>69</v>
      </c>
      <c r="B70" s="8">
        <v>1.5740740740740701E-2</v>
      </c>
      <c r="C70" s="25">
        <v>13.58208395072144</v>
      </c>
      <c r="E70" s="6">
        <v>19.325796116992308</v>
      </c>
    </row>
    <row r="71" spans="1:5" x14ac:dyDescent="0.2">
      <c r="A71">
        <v>70</v>
      </c>
      <c r="B71" s="8">
        <v>1.59722222222222E-2</v>
      </c>
      <c r="C71" s="25">
        <v>12.850438678201652</v>
      </c>
      <c r="E71" s="6">
        <v>19.785218702635305</v>
      </c>
    </row>
    <row r="72" spans="1:5" x14ac:dyDescent="0.2">
      <c r="A72">
        <v>71</v>
      </c>
      <c r="B72" s="8">
        <v>1.6203703703703699E-2</v>
      </c>
      <c r="C72" s="25">
        <v>11.450646871586718</v>
      </c>
      <c r="E72" s="6">
        <v>19.590729485595457</v>
      </c>
    </row>
    <row r="73" spans="1:5" x14ac:dyDescent="0.2">
      <c r="A73">
        <v>72</v>
      </c>
      <c r="B73" s="8">
        <v>1.6435185185185198E-2</v>
      </c>
      <c r="C73" s="25">
        <v>12.176595984830007</v>
      </c>
      <c r="E73" s="6">
        <v>19.736936990773906</v>
      </c>
    </row>
    <row r="74" spans="1:5" x14ac:dyDescent="0.2">
      <c r="A74">
        <v>73</v>
      </c>
      <c r="B74" s="8">
        <v>1.6666666666666701E-2</v>
      </c>
      <c r="C74" s="25">
        <v>13.751891732493483</v>
      </c>
      <c r="E74" s="6">
        <v>19.793831474589378</v>
      </c>
    </row>
    <row r="75" spans="1:5" x14ac:dyDescent="0.2">
      <c r="A75">
        <v>74</v>
      </c>
      <c r="B75" s="8">
        <v>1.68981481481481E-2</v>
      </c>
      <c r="C75" s="25">
        <v>13.916839998920524</v>
      </c>
      <c r="E75" s="6">
        <v>19.677970717417836</v>
      </c>
    </row>
    <row r="76" spans="1:5" x14ac:dyDescent="0.2">
      <c r="A76">
        <v>75</v>
      </c>
      <c r="B76" s="8">
        <v>1.7129629629629599E-2</v>
      </c>
      <c r="C76" s="25">
        <v>12.07664331582988</v>
      </c>
      <c r="E76" s="6">
        <v>19.199488511705525</v>
      </c>
    </row>
    <row r="77" spans="1:5" x14ac:dyDescent="0.2">
      <c r="A77">
        <v>76</v>
      </c>
      <c r="B77" s="8">
        <v>1.7361111111111101E-2</v>
      </c>
      <c r="C77" s="25">
        <v>10.494003959934048</v>
      </c>
      <c r="E77" s="6">
        <v>18.874374750497577</v>
      </c>
    </row>
    <row r="78" spans="1:5" x14ac:dyDescent="0.2">
      <c r="A78">
        <v>77</v>
      </c>
      <c r="B78" s="8">
        <v>1.7592592592592601E-2</v>
      </c>
      <c r="C78" s="25">
        <v>11.287830221575378</v>
      </c>
      <c r="E78" s="6">
        <v>19.395563226905455</v>
      </c>
    </row>
    <row r="79" spans="1:5" x14ac:dyDescent="0.2">
      <c r="A79">
        <v>78</v>
      </c>
      <c r="B79" s="8">
        <v>1.78240740740741E-2</v>
      </c>
      <c r="C79" s="25">
        <v>11.771453304027018</v>
      </c>
      <c r="E79" s="6">
        <v>19.472294083874324</v>
      </c>
    </row>
    <row r="80" spans="1:5" x14ac:dyDescent="0.2">
      <c r="A80">
        <v>79</v>
      </c>
      <c r="B80" s="8">
        <v>1.8055555555555599E-2</v>
      </c>
      <c r="C80" s="25">
        <v>9.3992114090018593</v>
      </c>
      <c r="E80" s="6">
        <v>20.162980511598722</v>
      </c>
    </row>
    <row r="81" spans="1:14" x14ac:dyDescent="0.2">
      <c r="A81">
        <v>80</v>
      </c>
      <c r="B81" s="8">
        <v>1.8287037037037001E-2</v>
      </c>
      <c r="C81" s="25">
        <v>8.0542111000671746</v>
      </c>
      <c r="E81" s="6">
        <v>19.821625866714367</v>
      </c>
    </row>
    <row r="82" spans="1:14" x14ac:dyDescent="0.2">
      <c r="A82">
        <v>81</v>
      </c>
      <c r="B82" s="8">
        <v>1.85185185185185E-2</v>
      </c>
      <c r="C82" s="25">
        <v>7.1777859786675657</v>
      </c>
      <c r="E82" s="6">
        <v>19.797324622842918</v>
      </c>
    </row>
    <row r="83" spans="1:14" x14ac:dyDescent="0.2">
      <c r="A83">
        <v>82</v>
      </c>
      <c r="B83" s="8">
        <v>1.8749999999999999E-2</v>
      </c>
      <c r="C83" s="25">
        <v>7.7140040042625166</v>
      </c>
      <c r="E83" s="6">
        <v>19.914496450799046</v>
      </c>
    </row>
    <row r="84" spans="1:14" x14ac:dyDescent="0.2">
      <c r="A84">
        <v>83</v>
      </c>
      <c r="B84" s="8">
        <v>1.8981481481481498E-2</v>
      </c>
      <c r="C84" s="25">
        <v>7.0238132093614221</v>
      </c>
      <c r="E84" s="6">
        <v>19.542214022185082</v>
      </c>
    </row>
    <row r="85" spans="1:14" x14ac:dyDescent="0.2">
      <c r="A85">
        <v>84</v>
      </c>
      <c r="B85" s="8">
        <v>1.9212962962963001E-2</v>
      </c>
      <c r="C85" s="25">
        <v>6.3501935578549267</v>
      </c>
      <c r="E85" s="6">
        <v>18.740773196429224</v>
      </c>
    </row>
    <row r="86" spans="1:14" x14ac:dyDescent="0.2">
      <c r="A86">
        <v>85</v>
      </c>
      <c r="B86" s="8">
        <v>1.94444444444444E-2</v>
      </c>
      <c r="C86" s="25">
        <v>6.4386676330502999</v>
      </c>
      <c r="E86" s="6">
        <v>18.432435662289592</v>
      </c>
    </row>
    <row r="87" spans="1:14" x14ac:dyDescent="0.2">
      <c r="A87">
        <v>86</v>
      </c>
      <c r="B87" s="8">
        <v>1.9675925925925899E-2</v>
      </c>
      <c r="C87" s="25">
        <v>6.6615436315883922</v>
      </c>
      <c r="E87" s="6">
        <v>18.372364814821445</v>
      </c>
    </row>
    <row r="88" spans="1:14" x14ac:dyDescent="0.2">
      <c r="A88">
        <v>87</v>
      </c>
      <c r="B88" s="8">
        <v>1.9907407407407401E-2</v>
      </c>
      <c r="C88" s="25">
        <v>9.512284455142975</v>
      </c>
      <c r="E88" s="6">
        <v>17.188615418351766</v>
      </c>
    </row>
    <row r="89" spans="1:14" x14ac:dyDescent="0.2">
      <c r="A89">
        <v>88</v>
      </c>
      <c r="B89" s="8">
        <v>2.0138888888888901E-2</v>
      </c>
      <c r="C89" s="25">
        <v>13.011385919860897</v>
      </c>
      <c r="E89" s="6">
        <v>17.139890444353586</v>
      </c>
    </row>
    <row r="90" spans="1:14" x14ac:dyDescent="0.2">
      <c r="A90">
        <v>89</v>
      </c>
      <c r="B90" s="8">
        <v>2.03703703703704E-2</v>
      </c>
      <c r="C90" s="25">
        <v>14.519463044861931</v>
      </c>
      <c r="E90" s="6">
        <v>17.10518321705117</v>
      </c>
    </row>
    <row r="91" spans="1:14" x14ac:dyDescent="0.2">
      <c r="A91">
        <v>90</v>
      </c>
      <c r="B91" s="8">
        <v>2.0601851851851899E-2</v>
      </c>
      <c r="C91" s="25">
        <v>14.326861980986077</v>
      </c>
      <c r="E91" s="6">
        <v>17.186018412910183</v>
      </c>
    </row>
    <row r="92" spans="1:14" x14ac:dyDescent="0.2">
      <c r="A92">
        <v>91</v>
      </c>
      <c r="B92" s="8">
        <v>2.0833333333333301E-2</v>
      </c>
      <c r="C92" s="25">
        <v>15.218692190855297</v>
      </c>
      <c r="E92" s="6">
        <v>17.047265495934759</v>
      </c>
    </row>
    <row r="93" spans="1:14" x14ac:dyDescent="0.2">
      <c r="A93">
        <v>92</v>
      </c>
      <c r="B93" s="8">
        <v>2.10648148148148E-2</v>
      </c>
      <c r="C93" s="25">
        <v>14.779241899066072</v>
      </c>
      <c r="E93" s="6">
        <v>16.635174273541942</v>
      </c>
    </row>
    <row r="94" spans="1:14" x14ac:dyDescent="0.2">
      <c r="A94">
        <v>93</v>
      </c>
      <c r="B94" s="10">
        <v>2.1296296296296299E-2</v>
      </c>
      <c r="C94" s="25">
        <v>13.683328509946335</v>
      </c>
      <c r="E94" s="6">
        <v>16.462545192716121</v>
      </c>
      <c r="N94">
        <v>1</v>
      </c>
    </row>
    <row r="95" spans="1:14" x14ac:dyDescent="0.2">
      <c r="A95">
        <v>94</v>
      </c>
      <c r="B95" s="8">
        <v>2.1527777777777798E-2</v>
      </c>
      <c r="C95" s="25">
        <v>14.703377329337869</v>
      </c>
      <c r="E95" s="6">
        <v>15.947602954676293</v>
      </c>
    </row>
    <row r="96" spans="1:14" x14ac:dyDescent="0.2">
      <c r="A96">
        <v>95</v>
      </c>
      <c r="B96" s="8">
        <v>2.1759259259259301E-2</v>
      </c>
      <c r="C96" s="25">
        <v>14.281176733339922</v>
      </c>
      <c r="E96" s="6">
        <v>15.504695432172971</v>
      </c>
    </row>
    <row r="97" spans="1:6" x14ac:dyDescent="0.2">
      <c r="A97">
        <v>96</v>
      </c>
      <c r="B97" s="8">
        <v>2.19907407407407E-2</v>
      </c>
      <c r="C97" s="25">
        <v>14.272058794099049</v>
      </c>
      <c r="E97" s="6">
        <v>14.726133640572465</v>
      </c>
      <c r="F97" s="25">
        <v>17.36889173205936</v>
      </c>
    </row>
    <row r="98" spans="1:6" x14ac:dyDescent="0.2">
      <c r="A98">
        <v>97</v>
      </c>
      <c r="B98" s="8">
        <v>2.2222222222222199E-2</v>
      </c>
      <c r="C98" s="25">
        <v>14.473559341088146</v>
      </c>
      <c r="E98" s="6">
        <v>14.541634647529206</v>
      </c>
      <c r="F98" s="25">
        <v>16.494683695731212</v>
      </c>
    </row>
    <row r="99" spans="1:6" x14ac:dyDescent="0.2">
      <c r="A99">
        <v>98</v>
      </c>
      <c r="B99" s="8">
        <v>2.2453703703703701E-2</v>
      </c>
      <c r="C99" s="25">
        <v>11.368076628094254</v>
      </c>
      <c r="E99" s="6">
        <v>12.887339196108522</v>
      </c>
      <c r="F99" s="25">
        <v>16.740630812487321</v>
      </c>
    </row>
    <row r="100" spans="1:6" x14ac:dyDescent="0.2">
      <c r="A100">
        <v>99</v>
      </c>
      <c r="B100" s="8">
        <v>2.2685185185185201E-2</v>
      </c>
      <c r="C100" s="25">
        <v>9.4491861142757418</v>
      </c>
      <c r="E100" s="6">
        <v>9.3569670537222631</v>
      </c>
      <c r="F100" s="25">
        <v>15.307189538107693</v>
      </c>
    </row>
    <row r="101" spans="1:6" x14ac:dyDescent="0.2">
      <c r="A101">
        <v>100</v>
      </c>
      <c r="B101" s="8">
        <v>2.29166666666667E-2</v>
      </c>
      <c r="C101" s="25">
        <v>7.7225810308327469</v>
      </c>
      <c r="E101" s="6">
        <v>7.8217654727759909</v>
      </c>
      <c r="F101" s="25">
        <v>15.32280937397281</v>
      </c>
    </row>
    <row r="102" spans="1:6" x14ac:dyDescent="0.2">
      <c r="A102">
        <v>101</v>
      </c>
      <c r="B102" s="8">
        <v>2.3148148148148098E-2</v>
      </c>
      <c r="C102" s="25">
        <v>6.9588019403086818</v>
      </c>
      <c r="E102" s="6">
        <v>7.4072704824381841</v>
      </c>
      <c r="F102" s="25">
        <v>15.333399246235077</v>
      </c>
    </row>
    <row r="103" spans="1:6" x14ac:dyDescent="0.2">
      <c r="A103">
        <v>102</v>
      </c>
      <c r="B103" s="8">
        <v>2.3379629629629601E-2</v>
      </c>
      <c r="C103" s="25">
        <v>8.7399828120858949</v>
      </c>
      <c r="E103" s="6">
        <v>7.7565030494131362</v>
      </c>
      <c r="F103" s="25">
        <v>15.428466215984587</v>
      </c>
    </row>
    <row r="104" spans="1:6" x14ac:dyDescent="0.2">
      <c r="A104">
        <v>103</v>
      </c>
      <c r="B104" s="8">
        <v>2.36111111111111E-2</v>
      </c>
      <c r="C104" s="25">
        <v>8.1673104508154957</v>
      </c>
      <c r="E104" s="6">
        <v>7.2177364872929521</v>
      </c>
      <c r="F104" s="25">
        <v>14.573526134741723</v>
      </c>
    </row>
    <row r="105" spans="1:6" x14ac:dyDescent="0.2">
      <c r="A105">
        <v>104</v>
      </c>
      <c r="B105" s="8">
        <v>2.3842592592592599E-2</v>
      </c>
      <c r="C105" s="25">
        <v>7.9909047186298947</v>
      </c>
      <c r="E105" s="6">
        <v>6.448166182032776</v>
      </c>
      <c r="F105" s="25">
        <v>13.543204610102846</v>
      </c>
    </row>
    <row r="106" spans="1:6" x14ac:dyDescent="0.2">
      <c r="A106">
        <v>105</v>
      </c>
      <c r="B106" s="8">
        <v>2.4074074074074098E-2</v>
      </c>
      <c r="C106" s="25">
        <v>8.0460907830380233</v>
      </c>
      <c r="E106" s="6">
        <v>6.4861383820506893</v>
      </c>
      <c r="F106" s="25">
        <v>12.737988468444419</v>
      </c>
    </row>
    <row r="107" spans="1:6" x14ac:dyDescent="0.2">
      <c r="A107">
        <v>106</v>
      </c>
      <c r="B107" s="8">
        <v>2.4305555555555601E-2</v>
      </c>
      <c r="C107" s="25">
        <v>8.3659773421214538</v>
      </c>
      <c r="E107" s="6">
        <v>6.5658938631554022</v>
      </c>
      <c r="F107" s="25">
        <v>13.019043009718033</v>
      </c>
    </row>
    <row r="108" spans="1:6" x14ac:dyDescent="0.2">
      <c r="A108">
        <v>107</v>
      </c>
      <c r="B108" s="8">
        <v>2.4537037037037E-2</v>
      </c>
      <c r="C108" s="25">
        <v>8.6724519152442454</v>
      </c>
      <c r="E108" s="6">
        <v>6.6118638488368102</v>
      </c>
      <c r="F108" s="25">
        <v>12.394893285363795</v>
      </c>
    </row>
    <row r="109" spans="1:6" x14ac:dyDescent="0.2">
      <c r="A109">
        <v>108</v>
      </c>
      <c r="B109" s="8">
        <v>2.4768518518518499E-2</v>
      </c>
      <c r="C109" s="25">
        <v>8.1233968811630461</v>
      </c>
      <c r="E109" s="6">
        <v>6.0828296777806026</v>
      </c>
      <c r="F109" s="25">
        <v>12.029258035676627</v>
      </c>
    </row>
    <row r="110" spans="1:6" x14ac:dyDescent="0.2">
      <c r="A110">
        <v>109</v>
      </c>
      <c r="B110" s="8">
        <v>2.5000000000000001E-2</v>
      </c>
      <c r="C110" s="25">
        <v>7.6502275928381875</v>
      </c>
      <c r="E110" s="6">
        <v>5.6835882640771294</v>
      </c>
      <c r="F110" s="25">
        <v>12.493914180734416</v>
      </c>
    </row>
    <row r="111" spans="1:6" x14ac:dyDescent="0.2">
      <c r="A111">
        <v>110</v>
      </c>
      <c r="B111" s="8">
        <v>2.5231481481481501E-2</v>
      </c>
      <c r="C111" s="25">
        <v>7.1846003213663314</v>
      </c>
      <c r="E111" s="6">
        <v>6.0878354482068282</v>
      </c>
      <c r="F111" s="25">
        <v>11.942516020038997</v>
      </c>
    </row>
    <row r="112" spans="1:6" x14ac:dyDescent="0.2">
      <c r="A112">
        <v>111</v>
      </c>
      <c r="B112" s="8">
        <v>2.5462962962963E-2</v>
      </c>
      <c r="C112" s="25">
        <v>8.7050154636406578</v>
      </c>
      <c r="E112" s="6">
        <v>6.3983544412258651</v>
      </c>
      <c r="F112" s="25">
        <v>12.099971496752516</v>
      </c>
    </row>
    <row r="113" spans="1:6" x14ac:dyDescent="0.2">
      <c r="A113">
        <v>112</v>
      </c>
      <c r="B113" s="8">
        <v>2.5694444444444402E-2</v>
      </c>
      <c r="C113" s="25">
        <v>7.5676946144633979</v>
      </c>
      <c r="E113" s="6">
        <v>6.3794281178731955</v>
      </c>
      <c r="F113" s="25">
        <v>13.049879352358472</v>
      </c>
    </row>
    <row r="114" spans="1:6" x14ac:dyDescent="0.2">
      <c r="A114">
        <v>113</v>
      </c>
      <c r="B114" s="8">
        <v>2.5925925925925901E-2</v>
      </c>
      <c r="C114" s="25">
        <v>7.221967106605331</v>
      </c>
      <c r="E114" s="6">
        <v>6.444687079723475</v>
      </c>
      <c r="F114" s="25">
        <v>12.609694189612872</v>
      </c>
    </row>
    <row r="115" spans="1:6" x14ac:dyDescent="0.2">
      <c r="A115">
        <v>114</v>
      </c>
      <c r="B115" s="8">
        <v>2.61574074074074E-2</v>
      </c>
      <c r="C115" s="25">
        <v>7.9549000971448347</v>
      </c>
      <c r="E115" s="6">
        <v>6.5239755091848739</v>
      </c>
      <c r="F115" s="25">
        <v>12.859987558314357</v>
      </c>
    </row>
    <row r="116" spans="1:6" x14ac:dyDescent="0.2">
      <c r="A116">
        <v>115</v>
      </c>
      <c r="B116" s="8">
        <v>2.6388888888888899E-2</v>
      </c>
      <c r="C116" s="25">
        <v>7.7353538739709062</v>
      </c>
      <c r="E116" s="6">
        <v>6.1932631858244624</v>
      </c>
      <c r="F116" s="25">
        <v>13.350327902756208</v>
      </c>
    </row>
    <row r="117" spans="1:6" x14ac:dyDescent="0.2">
      <c r="A117">
        <v>116</v>
      </c>
      <c r="B117" s="8">
        <v>2.6620370370370398E-2</v>
      </c>
      <c r="C117" s="25">
        <v>8.2184075234940028</v>
      </c>
      <c r="E117" s="6">
        <v>6.3113333685433295</v>
      </c>
      <c r="F117" s="25">
        <v>13.444525428589884</v>
      </c>
    </row>
    <row r="118" spans="1:6" x14ac:dyDescent="0.2">
      <c r="A118">
        <v>117</v>
      </c>
      <c r="B118" s="8">
        <v>2.68518518518518E-2</v>
      </c>
      <c r="C118" s="25">
        <v>7.8164881003057296</v>
      </c>
      <c r="E118" s="6">
        <v>7.0439846677856988</v>
      </c>
      <c r="F118" s="25">
        <v>13.526999963036889</v>
      </c>
    </row>
    <row r="119" spans="1:6" x14ac:dyDescent="0.2">
      <c r="A119">
        <v>118</v>
      </c>
      <c r="B119" s="8">
        <v>2.70833333333333E-2</v>
      </c>
      <c r="C119" s="25">
        <v>8.1226552856124741</v>
      </c>
      <c r="E119" s="6">
        <v>6.7681906001530416</v>
      </c>
      <c r="F119" s="25">
        <v>13.492692804296366</v>
      </c>
    </row>
    <row r="120" spans="1:6" x14ac:dyDescent="0.2">
      <c r="A120">
        <v>119</v>
      </c>
      <c r="B120" s="8">
        <v>2.7314814814814799E-2</v>
      </c>
      <c r="C120" s="25">
        <v>7.4151335943610279</v>
      </c>
      <c r="E120" s="6">
        <v>6.7822309669376537</v>
      </c>
      <c r="F120" s="25">
        <v>13.173683935955218</v>
      </c>
    </row>
    <row r="121" spans="1:6" x14ac:dyDescent="0.2">
      <c r="A121">
        <v>120</v>
      </c>
      <c r="B121" s="8">
        <v>2.7546296296296301E-2</v>
      </c>
      <c r="C121" s="25">
        <v>6.9169036103992614</v>
      </c>
      <c r="E121" s="6">
        <v>6.6915003134157942</v>
      </c>
      <c r="F121" s="25">
        <v>13.018917449448503</v>
      </c>
    </row>
    <row r="122" spans="1:6" x14ac:dyDescent="0.2">
      <c r="A122">
        <v>121</v>
      </c>
      <c r="B122" s="8">
        <v>2.7777777777777801E-2</v>
      </c>
      <c r="C122" s="25">
        <v>6.3105151048777044</v>
      </c>
      <c r="E122" s="6">
        <v>6.4860720864874057</v>
      </c>
      <c r="F122" s="25">
        <v>12.407620095910586</v>
      </c>
    </row>
    <row r="123" spans="1:6" x14ac:dyDescent="0.2">
      <c r="A123">
        <v>122</v>
      </c>
      <c r="B123" s="8">
        <v>2.80092592592593E-2</v>
      </c>
      <c r="C123" s="25">
        <v>6.6434689733602283</v>
      </c>
      <c r="E123" s="6">
        <v>6.5633230743105573</v>
      </c>
      <c r="F123" s="25">
        <v>12.628996617132872</v>
      </c>
    </row>
    <row r="124" spans="1:6" x14ac:dyDescent="0.2">
      <c r="A124">
        <v>123</v>
      </c>
      <c r="B124" s="8">
        <v>2.8240740740740702E-2</v>
      </c>
      <c r="C124" s="25">
        <v>6.2686778333056319</v>
      </c>
      <c r="E124" s="6">
        <v>7.2098990284191915</v>
      </c>
      <c r="F124" s="25">
        <v>12.048584610281452</v>
      </c>
    </row>
    <row r="125" spans="1:6" x14ac:dyDescent="0.2">
      <c r="A125">
        <v>124</v>
      </c>
      <c r="B125" s="8">
        <v>2.8472222222222201E-2</v>
      </c>
      <c r="C125" s="25">
        <v>6.6219245272385976</v>
      </c>
      <c r="E125" s="6">
        <v>6.3809133794116715</v>
      </c>
      <c r="F125" s="25">
        <v>12.131686628183459</v>
      </c>
    </row>
    <row r="126" spans="1:6" x14ac:dyDescent="0.2">
      <c r="A126">
        <v>125</v>
      </c>
      <c r="B126" s="8">
        <v>2.87037037037037E-2</v>
      </c>
      <c r="C126" s="25">
        <v>6.5046964230127671</v>
      </c>
      <c r="E126" s="6">
        <v>5.7419830101532146</v>
      </c>
      <c r="F126" s="25">
        <v>11.214359049401345</v>
      </c>
    </row>
    <row r="127" spans="1:6" x14ac:dyDescent="0.2">
      <c r="A127">
        <v>126</v>
      </c>
      <c r="B127" s="8">
        <v>2.8935185185185199E-2</v>
      </c>
      <c r="C127" s="25">
        <v>7.1841263290055952</v>
      </c>
      <c r="E127" s="6">
        <v>6.5026477000611953</v>
      </c>
      <c r="F127" s="25">
        <v>9.8954115517131314</v>
      </c>
    </row>
    <row r="128" spans="1:6" x14ac:dyDescent="0.2">
      <c r="A128">
        <v>127</v>
      </c>
      <c r="B128" s="8">
        <v>2.9166666666666698E-2</v>
      </c>
      <c r="C128" s="25">
        <v>8.7916764676090438</v>
      </c>
      <c r="E128" s="6">
        <v>6.4393695343566053</v>
      </c>
      <c r="F128" s="25">
        <v>8.4205353221224062</v>
      </c>
    </row>
    <row r="129" spans="1:6" x14ac:dyDescent="0.2">
      <c r="A129">
        <v>128</v>
      </c>
      <c r="B129" s="8">
        <v>2.93981481481481E-2</v>
      </c>
      <c r="C129" s="25">
        <v>7.7468181281807986</v>
      </c>
      <c r="F129" s="25">
        <v>8.3438372201018414</v>
      </c>
    </row>
    <row r="130" spans="1:6" x14ac:dyDescent="0.2">
      <c r="A130">
        <v>129</v>
      </c>
      <c r="B130" s="8">
        <v>2.96296296296296E-2</v>
      </c>
      <c r="C130" s="25">
        <v>7.8381462661071719</v>
      </c>
      <c r="F130" s="25">
        <v>7.7396049281888812</v>
      </c>
    </row>
    <row r="131" spans="1:6" x14ac:dyDescent="0.2">
      <c r="A131">
        <v>130</v>
      </c>
      <c r="B131" s="8">
        <v>2.9861111111111099E-2</v>
      </c>
      <c r="C131" s="25">
        <v>8.3133666933305861</v>
      </c>
      <c r="F131" s="25">
        <v>7.4148156791355913</v>
      </c>
    </row>
    <row r="132" spans="1:6" x14ac:dyDescent="0.2">
      <c r="A132">
        <v>131</v>
      </c>
      <c r="B132" s="8">
        <v>3.0092592592592601E-2</v>
      </c>
      <c r="C132" s="25">
        <v>6.2132281822289563</v>
      </c>
      <c r="F132" s="25">
        <v>7.3636615288258973</v>
      </c>
    </row>
    <row r="133" spans="1:6" x14ac:dyDescent="0.2">
      <c r="A133">
        <v>132</v>
      </c>
      <c r="B133" s="8">
        <v>3.03240740740741E-2</v>
      </c>
      <c r="C133" s="25">
        <v>6.0443045735450367</v>
      </c>
      <c r="F133" s="25">
        <v>7.1850165081384221</v>
      </c>
    </row>
    <row r="134" spans="1:6" x14ac:dyDescent="0.2">
      <c r="A134">
        <v>133</v>
      </c>
      <c r="B134" s="8">
        <v>3.05555555555556E-2</v>
      </c>
      <c r="C134" s="25">
        <v>8.3539126162535364</v>
      </c>
      <c r="F134" s="25">
        <v>7.6726994235695418</v>
      </c>
    </row>
    <row r="135" spans="1:6" x14ac:dyDescent="0.2">
      <c r="A135">
        <v>134</v>
      </c>
      <c r="B135" s="8">
        <v>3.0787037037037002E-2</v>
      </c>
      <c r="C135" s="25">
        <v>7.7003595875633</v>
      </c>
      <c r="F135" s="25">
        <v>7.1286115213429042</v>
      </c>
    </row>
    <row r="136" spans="1:6" x14ac:dyDescent="0.2">
      <c r="A136">
        <v>135</v>
      </c>
      <c r="B136" s="8">
        <v>3.1018518518518501E-2</v>
      </c>
      <c r="C136" s="25">
        <v>7.573169599169046</v>
      </c>
      <c r="F136" s="25">
        <v>7.1147556216327272</v>
      </c>
    </row>
    <row r="137" spans="1:6" x14ac:dyDescent="0.2">
      <c r="A137">
        <v>136</v>
      </c>
      <c r="B137" s="8">
        <v>3.125E-2</v>
      </c>
      <c r="C137" s="25">
        <v>7.1636321017267006</v>
      </c>
      <c r="F137" s="25">
        <v>6.8973369418122479</v>
      </c>
    </row>
    <row r="138" spans="1:6" x14ac:dyDescent="0.2">
      <c r="A138">
        <v>137</v>
      </c>
      <c r="B138" s="8">
        <v>3.1481481481481499E-2</v>
      </c>
      <c r="C138" s="25">
        <v>7.0751939745690473</v>
      </c>
      <c r="F138" s="25">
        <v>6.3143047475113177</v>
      </c>
    </row>
    <row r="139" spans="1:6" x14ac:dyDescent="0.2">
      <c r="A139">
        <v>138</v>
      </c>
      <c r="B139" s="8">
        <v>3.1712962962962998E-2</v>
      </c>
      <c r="C139" s="25">
        <v>5.9883301326645384</v>
      </c>
      <c r="F139" s="25">
        <v>7.0053085902367211</v>
      </c>
    </row>
    <row r="140" spans="1:6" x14ac:dyDescent="0.2">
      <c r="A140">
        <v>139</v>
      </c>
      <c r="B140" s="8">
        <v>3.19444444444444E-2</v>
      </c>
      <c r="C140" s="25">
        <v>9.3839424077042874</v>
      </c>
      <c r="F140" s="25">
        <v>6.102380591940185</v>
      </c>
    </row>
    <row r="141" spans="1:6" x14ac:dyDescent="0.2">
      <c r="A141">
        <v>140</v>
      </c>
      <c r="B141" s="8">
        <v>3.21759259259259E-2</v>
      </c>
      <c r="C141" s="25">
        <v>12.193961711528505</v>
      </c>
      <c r="F141" s="25">
        <v>5.9490412299425248</v>
      </c>
    </row>
    <row r="142" spans="1:6" x14ac:dyDescent="0.2">
      <c r="A142">
        <v>141</v>
      </c>
      <c r="B142" s="8">
        <v>3.2407407407407399E-2</v>
      </c>
      <c r="C142" s="25">
        <v>13.89315502124858</v>
      </c>
      <c r="F142" s="25">
        <v>6.3910294076063732</v>
      </c>
    </row>
    <row r="143" spans="1:6" x14ac:dyDescent="0.2">
      <c r="A143">
        <v>142</v>
      </c>
      <c r="B143" s="8">
        <v>3.2638888888888898E-2</v>
      </c>
      <c r="C143" s="25">
        <v>14.510728107928285</v>
      </c>
      <c r="F143" s="25">
        <v>5.7332179833357886</v>
      </c>
    </row>
    <row r="144" spans="1:6" x14ac:dyDescent="0.2">
      <c r="A144">
        <v>143</v>
      </c>
      <c r="B144" s="8">
        <v>3.2870370370370397E-2</v>
      </c>
      <c r="C144" s="25">
        <v>12.116162795575541</v>
      </c>
      <c r="F144" s="25">
        <v>5.4869764189599417</v>
      </c>
    </row>
    <row r="145" spans="1:14" x14ac:dyDescent="0.2">
      <c r="A145">
        <v>144</v>
      </c>
      <c r="B145" s="8">
        <v>3.3101851851851799E-2</v>
      </c>
      <c r="C145" s="25">
        <v>13.347541762853156</v>
      </c>
      <c r="F145" s="25">
        <v>4.809120963798323</v>
      </c>
    </row>
    <row r="146" spans="1:14" x14ac:dyDescent="0.2">
      <c r="A146">
        <v>145</v>
      </c>
      <c r="B146" s="8">
        <v>3.3333333333333298E-2</v>
      </c>
      <c r="C146" s="25">
        <v>15.892687682634913</v>
      </c>
      <c r="F146" s="25">
        <v>4.8927027749950804</v>
      </c>
      <c r="G146">
        <v>21.674148492821704</v>
      </c>
    </row>
    <row r="147" spans="1:14" x14ac:dyDescent="0.2">
      <c r="A147">
        <v>146</v>
      </c>
      <c r="B147" s="10">
        <v>3.3564814814814797E-2</v>
      </c>
      <c r="C147" s="25">
        <v>18.574640011465984</v>
      </c>
      <c r="F147" s="25">
        <v>4.4031150589353203</v>
      </c>
      <c r="G147">
        <v>22.048383362253247</v>
      </c>
      <c r="N147">
        <v>1</v>
      </c>
    </row>
    <row r="148" spans="1:14" x14ac:dyDescent="0.2">
      <c r="A148">
        <v>147</v>
      </c>
      <c r="B148" s="8">
        <v>3.3796296296296303E-2</v>
      </c>
      <c r="C148" s="25">
        <v>15.975154320242201</v>
      </c>
      <c r="F148" s="25">
        <v>4.3929165204400675</v>
      </c>
      <c r="G148">
        <v>21.800018797137586</v>
      </c>
    </row>
    <row r="149" spans="1:14" x14ac:dyDescent="0.2">
      <c r="A149">
        <v>148</v>
      </c>
      <c r="B149" s="8">
        <v>3.4027777777777803E-2</v>
      </c>
      <c r="C149" s="25">
        <v>13.313221364910568</v>
      </c>
      <c r="F149" s="25">
        <v>4.2171866346073736</v>
      </c>
      <c r="G149">
        <v>22.067362123985529</v>
      </c>
    </row>
    <row r="150" spans="1:14" x14ac:dyDescent="0.2">
      <c r="A150">
        <v>149</v>
      </c>
      <c r="B150" s="8">
        <v>3.4259259259259302E-2</v>
      </c>
      <c r="C150" s="25">
        <v>11.720505108569341</v>
      </c>
      <c r="F150" s="25">
        <v>4.6003928334678008</v>
      </c>
      <c r="G150">
        <v>21.971623922181418</v>
      </c>
    </row>
    <row r="151" spans="1:14" x14ac:dyDescent="0.2">
      <c r="A151">
        <v>150</v>
      </c>
      <c r="B151" s="8">
        <v>3.4490740740740697E-2</v>
      </c>
      <c r="C151" s="25">
        <v>9.6652259156214253</v>
      </c>
      <c r="F151" s="25">
        <v>4.1824394795382274</v>
      </c>
      <c r="G151">
        <v>21.953843945878781</v>
      </c>
    </row>
    <row r="152" spans="1:14" x14ac:dyDescent="0.2">
      <c r="A152">
        <v>151</v>
      </c>
      <c r="B152" s="8">
        <v>3.4722222222222203E-2</v>
      </c>
      <c r="C152" s="25">
        <v>6.2983770749120458</v>
      </c>
      <c r="F152" s="25">
        <v>4.3601208953676842</v>
      </c>
      <c r="G152">
        <v>22.697933141343185</v>
      </c>
    </row>
    <row r="153" spans="1:14" x14ac:dyDescent="0.2">
      <c r="A153">
        <v>152</v>
      </c>
      <c r="B153" s="8">
        <v>3.4953703703703702E-2</v>
      </c>
      <c r="C153" s="25">
        <v>5.9936309900129823</v>
      </c>
      <c r="F153" s="25">
        <v>4.2252683280999008</v>
      </c>
      <c r="G153">
        <v>22.432239695977248</v>
      </c>
    </row>
    <row r="154" spans="1:14" x14ac:dyDescent="0.2">
      <c r="A154">
        <v>153</v>
      </c>
      <c r="B154" s="8">
        <v>3.5185185185185201E-2</v>
      </c>
      <c r="C154" s="25">
        <v>5.7669478158824496</v>
      </c>
      <c r="F154" s="25">
        <v>4.759489982013748</v>
      </c>
      <c r="G154">
        <v>22.132636013111657</v>
      </c>
    </row>
    <row r="155" spans="1:14" x14ac:dyDescent="0.2">
      <c r="A155">
        <v>154</v>
      </c>
      <c r="B155" s="8">
        <v>3.54166666666667E-2</v>
      </c>
      <c r="C155" s="25">
        <v>5.7926759887906165</v>
      </c>
      <c r="F155" s="25">
        <v>4.3816183717383712</v>
      </c>
      <c r="G155">
        <v>22.237902419068217</v>
      </c>
    </row>
    <row r="156" spans="1:14" x14ac:dyDescent="0.2">
      <c r="A156">
        <v>155</v>
      </c>
      <c r="B156" s="8">
        <v>3.5648148148148102E-2</v>
      </c>
      <c r="C156" s="25">
        <v>6.2347181349457648</v>
      </c>
      <c r="F156" s="25">
        <v>4.361096905850828</v>
      </c>
      <c r="G156">
        <v>22.602406322238167</v>
      </c>
    </row>
    <row r="157" spans="1:14" x14ac:dyDescent="0.2">
      <c r="A157">
        <v>156</v>
      </c>
      <c r="B157" s="8">
        <v>3.5879629629629602E-2</v>
      </c>
      <c r="C157" s="25">
        <v>5.9467330340093927</v>
      </c>
      <c r="F157" s="25">
        <v>4.3938753332843632</v>
      </c>
      <c r="G157">
        <v>22.612592794478168</v>
      </c>
    </row>
    <row r="158" spans="1:14" x14ac:dyDescent="0.2">
      <c r="A158">
        <v>157</v>
      </c>
      <c r="B158" s="8">
        <v>3.6111111111111101E-2</v>
      </c>
      <c r="C158" s="25">
        <v>5.9185073193237052</v>
      </c>
      <c r="F158" s="25">
        <v>5.2182675711814239</v>
      </c>
      <c r="G158">
        <v>22.725111044833167</v>
      </c>
    </row>
    <row r="159" spans="1:14" x14ac:dyDescent="0.2">
      <c r="A159">
        <v>158</v>
      </c>
      <c r="B159" s="8">
        <v>3.63425925925926E-2</v>
      </c>
      <c r="C159" s="25">
        <v>6.0704464415724813</v>
      </c>
      <c r="F159" s="25">
        <v>5.418769684060182</v>
      </c>
      <c r="G159">
        <v>22.727214347561311</v>
      </c>
    </row>
    <row r="160" spans="1:14" x14ac:dyDescent="0.2">
      <c r="A160">
        <v>159</v>
      </c>
      <c r="B160" s="8">
        <v>3.6574074074074099E-2</v>
      </c>
      <c r="C160" s="25">
        <v>6.1077683140224748</v>
      </c>
      <c r="F160" s="25">
        <v>4.3114367803681377</v>
      </c>
      <c r="G160">
        <v>22.715766780904424</v>
      </c>
    </row>
    <row r="161" spans="1:7" x14ac:dyDescent="0.2">
      <c r="A161">
        <v>160</v>
      </c>
      <c r="B161" s="8">
        <v>3.6805555555555501E-2</v>
      </c>
      <c r="C161" s="25">
        <v>5.0214360053231477</v>
      </c>
      <c r="F161" s="25">
        <v>4.4274957055002266</v>
      </c>
      <c r="G161">
        <v>22.480345469864137</v>
      </c>
    </row>
    <row r="162" spans="1:7" x14ac:dyDescent="0.2">
      <c r="A162">
        <v>161</v>
      </c>
      <c r="B162" s="8">
        <v>3.7037037037037E-2</v>
      </c>
      <c r="C162" s="25">
        <v>5.6863946789196032</v>
      </c>
      <c r="F162" s="25">
        <v>5.022635518884071</v>
      </c>
      <c r="G162">
        <v>22.890385366398327</v>
      </c>
    </row>
    <row r="163" spans="1:7" x14ac:dyDescent="0.2">
      <c r="A163">
        <v>162</v>
      </c>
      <c r="B163" s="8">
        <v>3.7268518518518499E-2</v>
      </c>
      <c r="C163" s="25">
        <v>5.3085892664624197</v>
      </c>
      <c r="G163">
        <v>22.670022692729834</v>
      </c>
    </row>
    <row r="164" spans="1:7" x14ac:dyDescent="0.2">
      <c r="A164">
        <v>163</v>
      </c>
      <c r="B164" s="8">
        <v>3.7499999999999999E-2</v>
      </c>
      <c r="C164" s="25">
        <v>5.2780927531742821</v>
      </c>
      <c r="G164">
        <v>22.670022692729834</v>
      </c>
    </row>
    <row r="165" spans="1:7" x14ac:dyDescent="0.2">
      <c r="A165">
        <v>164</v>
      </c>
      <c r="B165" s="8">
        <v>3.7731481481481498E-2</v>
      </c>
      <c r="C165" s="25">
        <v>4.7697878825420235</v>
      </c>
      <c r="G165">
        <v>23.006513667027207</v>
      </c>
    </row>
    <row r="166" spans="1:7" x14ac:dyDescent="0.2">
      <c r="A166">
        <v>165</v>
      </c>
      <c r="B166" s="8">
        <v>3.7962962962962997E-2</v>
      </c>
      <c r="C166" s="25">
        <v>5.5199136869258565</v>
      </c>
      <c r="G166">
        <v>23.151216449921336</v>
      </c>
    </row>
    <row r="167" spans="1:7" x14ac:dyDescent="0.2">
      <c r="A167">
        <v>166</v>
      </c>
      <c r="B167" s="8">
        <v>3.8194444444444399E-2</v>
      </c>
      <c r="C167" s="25">
        <v>5.4049886421918156</v>
      </c>
      <c r="G167">
        <v>22.959010828479109</v>
      </c>
    </row>
    <row r="168" spans="1:7" x14ac:dyDescent="0.2">
      <c r="A168">
        <v>167</v>
      </c>
      <c r="B168" s="8">
        <v>3.8425925925925898E-2</v>
      </c>
      <c r="C168" s="25">
        <v>5.3285993990499643</v>
      </c>
      <c r="G168">
        <v>22.896684398498437</v>
      </c>
    </row>
    <row r="169" spans="1:7" x14ac:dyDescent="0.2">
      <c r="A169">
        <v>168</v>
      </c>
      <c r="B169" s="8">
        <v>3.8657407407407397E-2</v>
      </c>
      <c r="C169" s="25">
        <v>5.6266592417013142</v>
      </c>
      <c r="G169">
        <v>22.842422638590644</v>
      </c>
    </row>
    <row r="170" spans="1:7" x14ac:dyDescent="0.2">
      <c r="A170">
        <v>169</v>
      </c>
      <c r="B170" s="8">
        <v>3.8888888888888903E-2</v>
      </c>
      <c r="C170" s="25">
        <v>5.2399099228898969</v>
      </c>
      <c r="G170">
        <v>22.953588922964595</v>
      </c>
    </row>
    <row r="171" spans="1:7" x14ac:dyDescent="0.2">
      <c r="A171">
        <v>170</v>
      </c>
      <c r="B171" s="8">
        <v>3.9120370370370403E-2</v>
      </c>
      <c r="C171" s="25">
        <v>5.8474363613467402</v>
      </c>
      <c r="G171">
        <v>22.892482997214923</v>
      </c>
    </row>
    <row r="172" spans="1:7" x14ac:dyDescent="0.2">
      <c r="A172">
        <v>171</v>
      </c>
      <c r="B172" s="8">
        <v>3.9351851851851798E-2</v>
      </c>
      <c r="C172" s="25">
        <v>5.5323906024229741</v>
      </c>
      <c r="G172">
        <v>22.615913885777097</v>
      </c>
    </row>
    <row r="173" spans="1:7" x14ac:dyDescent="0.2">
      <c r="A173">
        <v>172</v>
      </c>
      <c r="B173" s="8">
        <v>3.9583333333333297E-2</v>
      </c>
      <c r="C173" s="25">
        <v>5.1592421493428162</v>
      </c>
      <c r="G173">
        <v>21.807498526882874</v>
      </c>
    </row>
    <row r="174" spans="1:7" x14ac:dyDescent="0.2">
      <c r="A174">
        <v>173</v>
      </c>
      <c r="B174" s="8">
        <v>3.9814814814814803E-2</v>
      </c>
      <c r="C174" s="25">
        <v>5.5824302155165002</v>
      </c>
      <c r="G174">
        <v>21.590594536613466</v>
      </c>
    </row>
    <row r="175" spans="1:7" x14ac:dyDescent="0.2">
      <c r="A175">
        <v>174</v>
      </c>
      <c r="B175" s="8">
        <v>4.0046296296296302E-2</v>
      </c>
      <c r="C175" s="25">
        <v>5.7637487800909568</v>
      </c>
      <c r="G175">
        <v>21.407417572213397</v>
      </c>
    </row>
    <row r="176" spans="1:7" x14ac:dyDescent="0.2">
      <c r="A176">
        <v>175</v>
      </c>
      <c r="B176" s="8">
        <v>4.0277777777777801E-2</v>
      </c>
      <c r="C176" s="25">
        <v>7.0011383201431965</v>
      </c>
      <c r="G176">
        <v>19.616981668385552</v>
      </c>
    </row>
    <row r="177" spans="1:14" x14ac:dyDescent="0.2">
      <c r="A177">
        <v>176</v>
      </c>
      <c r="B177" s="8">
        <v>4.05092592592593E-2</v>
      </c>
      <c r="C177" s="25">
        <v>6.8835511507102343</v>
      </c>
      <c r="G177">
        <v>18.694049486995095</v>
      </c>
    </row>
    <row r="178" spans="1:14" x14ac:dyDescent="0.2">
      <c r="A178">
        <v>177</v>
      </c>
      <c r="B178" s="8">
        <v>4.0740740740740702E-2</v>
      </c>
      <c r="C178" s="25">
        <v>7.0894195969925899</v>
      </c>
      <c r="G178">
        <v>17.91552999805225</v>
      </c>
    </row>
    <row r="179" spans="1:14" x14ac:dyDescent="0.2">
      <c r="A179">
        <v>178</v>
      </c>
      <c r="B179" s="8">
        <v>4.0972222222222202E-2</v>
      </c>
      <c r="C179" s="25">
        <v>7.2941308521912989</v>
      </c>
      <c r="G179">
        <v>16.287488968189294</v>
      </c>
    </row>
    <row r="180" spans="1:14" x14ac:dyDescent="0.2">
      <c r="A180">
        <v>179</v>
      </c>
      <c r="B180" s="8">
        <v>4.1203703703703701E-2</v>
      </c>
      <c r="C180" s="25">
        <v>6.2224952479782099</v>
      </c>
      <c r="G180">
        <v>15.663990750195854</v>
      </c>
    </row>
    <row r="181" spans="1:14" x14ac:dyDescent="0.2">
      <c r="A181">
        <v>180</v>
      </c>
      <c r="B181" s="8">
        <v>4.14351851851852E-2</v>
      </c>
      <c r="C181" s="25">
        <v>7.0011383201431965</v>
      </c>
      <c r="G181">
        <v>13.863827722209695</v>
      </c>
    </row>
    <row r="182" spans="1:14" x14ac:dyDescent="0.2">
      <c r="A182">
        <v>181</v>
      </c>
      <c r="B182" s="8">
        <v>4.1666666666666699E-2</v>
      </c>
      <c r="C182" s="25">
        <v>6.7263743577056427</v>
      </c>
      <c r="G182">
        <v>8.4252125327627905</v>
      </c>
    </row>
    <row r="183" spans="1:14" x14ac:dyDescent="0.2">
      <c r="A183">
        <v>182</v>
      </c>
      <c r="B183" s="10">
        <v>4.1898148148148101E-2</v>
      </c>
      <c r="C183" s="25">
        <v>5.7044600095013385</v>
      </c>
      <c r="G183">
        <v>7.1771776563709677</v>
      </c>
      <c r="N183">
        <v>1</v>
      </c>
    </row>
    <row r="184" spans="1:14" x14ac:dyDescent="0.2">
      <c r="A184">
        <v>183</v>
      </c>
      <c r="B184" s="8">
        <v>4.21296296296296E-2</v>
      </c>
      <c r="C184" s="25">
        <v>6.0147949443203697</v>
      </c>
      <c r="G184">
        <v>6.9399445402842668</v>
      </c>
    </row>
    <row r="185" spans="1:14" x14ac:dyDescent="0.2">
      <c r="A185">
        <v>184</v>
      </c>
      <c r="B185" s="8">
        <v>4.2361111111111099E-2</v>
      </c>
      <c r="C185" s="25">
        <v>6.5883443207598944</v>
      </c>
      <c r="G185">
        <v>7.1093633407719121</v>
      </c>
      <c r="H185">
        <v>11.299586226446051</v>
      </c>
    </row>
    <row r="186" spans="1:14" x14ac:dyDescent="0.2">
      <c r="A186">
        <v>185</v>
      </c>
      <c r="B186" s="8">
        <v>4.2592592592592599E-2</v>
      </c>
      <c r="C186" s="25">
        <v>6.5883443207598349</v>
      </c>
      <c r="G186">
        <v>7.3141518836962751</v>
      </c>
      <c r="H186">
        <v>11.29526626512186</v>
      </c>
    </row>
    <row r="187" spans="1:14" x14ac:dyDescent="0.2">
      <c r="A187">
        <v>186</v>
      </c>
      <c r="B187" s="8">
        <v>4.2824074074074098E-2</v>
      </c>
      <c r="C187" s="25">
        <v>6.8023849412458199</v>
      </c>
      <c r="G187">
        <v>6.5680481795498524</v>
      </c>
      <c r="H187">
        <v>10.414009709147624</v>
      </c>
    </row>
    <row r="188" spans="1:14" x14ac:dyDescent="0.2">
      <c r="A188">
        <v>187</v>
      </c>
      <c r="B188" s="8">
        <v>4.3055555555555597E-2</v>
      </c>
      <c r="C188" s="25">
        <v>6.3207341345764574</v>
      </c>
      <c r="G188">
        <v>6.7683394976578422</v>
      </c>
      <c r="H188">
        <v>9.7882799760166037</v>
      </c>
    </row>
    <row r="189" spans="1:14" x14ac:dyDescent="0.2">
      <c r="A189">
        <v>188</v>
      </c>
      <c r="B189" s="8">
        <v>4.3287037037036999E-2</v>
      </c>
      <c r="C189" s="25">
        <v>6.0440769169309183</v>
      </c>
      <c r="G189">
        <v>6.4015870254526481</v>
      </c>
      <c r="H189">
        <v>9.9982672276528035</v>
      </c>
    </row>
    <row r="190" spans="1:14" x14ac:dyDescent="0.2">
      <c r="A190">
        <v>189</v>
      </c>
      <c r="B190" s="8">
        <v>4.3518518518518498E-2</v>
      </c>
      <c r="C190" s="25">
        <v>5.1841296280089297</v>
      </c>
      <c r="G190">
        <v>6.9733212236988207</v>
      </c>
      <c r="H190">
        <v>8.7795029978289705</v>
      </c>
    </row>
    <row r="191" spans="1:14" x14ac:dyDescent="0.2">
      <c r="A191">
        <v>190</v>
      </c>
      <c r="B191" s="8">
        <v>4.3749999999999997E-2</v>
      </c>
      <c r="C191" s="25">
        <v>5.5734068575692559</v>
      </c>
      <c r="G191">
        <v>6.4088928494362598</v>
      </c>
      <c r="H191">
        <v>8.7426666666666346</v>
      </c>
    </row>
    <row r="192" spans="1:14" x14ac:dyDescent="0.2">
      <c r="A192">
        <v>191</v>
      </c>
      <c r="B192" s="8">
        <v>4.3981481481481503E-2</v>
      </c>
      <c r="C192" s="25">
        <v>5.8737224237369627</v>
      </c>
      <c r="G192">
        <v>6.0561949183367991</v>
      </c>
      <c r="H192">
        <v>9.4141608701406803</v>
      </c>
    </row>
    <row r="193" spans="1:8" x14ac:dyDescent="0.2">
      <c r="A193">
        <v>192</v>
      </c>
      <c r="B193" s="8">
        <v>4.4212962962963002E-2</v>
      </c>
      <c r="C193" s="25">
        <v>5.4250456219279846</v>
      </c>
      <c r="G193">
        <v>5.9442842761391566</v>
      </c>
      <c r="H193">
        <v>9.2171771046116611</v>
      </c>
    </row>
    <row r="194" spans="1:8" x14ac:dyDescent="0.2">
      <c r="A194">
        <v>193</v>
      </c>
      <c r="B194" s="8">
        <v>4.4444444444444398E-2</v>
      </c>
      <c r="C194" s="25">
        <v>5.2565203530683435</v>
      </c>
      <c r="G194">
        <v>6.4258306510174377</v>
      </c>
      <c r="H194">
        <v>8.1955648710479103</v>
      </c>
    </row>
    <row r="195" spans="1:8" x14ac:dyDescent="0.2">
      <c r="A195">
        <v>194</v>
      </c>
      <c r="B195" s="8">
        <v>4.4675925925925897E-2</v>
      </c>
      <c r="C195" s="25">
        <v>5.6033712074864628</v>
      </c>
      <c r="G195">
        <v>6.125143082228969</v>
      </c>
      <c r="H195">
        <v>9.2923557592009249</v>
      </c>
    </row>
    <row r="196" spans="1:8" x14ac:dyDescent="0.2">
      <c r="A196">
        <v>195</v>
      </c>
      <c r="B196" s="8">
        <v>4.4907407407407403E-2</v>
      </c>
      <c r="C196" s="25">
        <v>5.4632848075940883</v>
      </c>
      <c r="G196">
        <v>6.1906976810193024</v>
      </c>
      <c r="H196">
        <v>8.9475342848059025</v>
      </c>
    </row>
    <row r="197" spans="1:8" x14ac:dyDescent="0.2">
      <c r="A197">
        <v>196</v>
      </c>
      <c r="B197" s="8">
        <v>4.5138888888888902E-2</v>
      </c>
      <c r="C197" s="25">
        <v>5.8189654674272573</v>
      </c>
      <c r="G197">
        <v>5.9608615335555122</v>
      </c>
      <c r="H197">
        <v>9.1693635790301595</v>
      </c>
    </row>
    <row r="198" spans="1:8" x14ac:dyDescent="0.2">
      <c r="A198">
        <v>197</v>
      </c>
      <c r="B198" s="8">
        <v>4.5370370370370401E-2</v>
      </c>
      <c r="C198" s="25">
        <v>6.7885739297734693</v>
      </c>
      <c r="G198">
        <v>5.0054102284983397</v>
      </c>
      <c r="H198">
        <v>8.5911797663521252</v>
      </c>
    </row>
    <row r="199" spans="1:8" x14ac:dyDescent="0.2">
      <c r="A199">
        <v>198</v>
      </c>
      <c r="B199" s="8">
        <v>4.5601851851851803E-2</v>
      </c>
      <c r="C199" s="25">
        <v>6.2409987804659988</v>
      </c>
      <c r="H199">
        <v>8.8243712020240483</v>
      </c>
    </row>
    <row r="200" spans="1:8" x14ac:dyDescent="0.2">
      <c r="A200">
        <v>199</v>
      </c>
      <c r="B200" s="8">
        <v>4.5833333333333302E-2</v>
      </c>
      <c r="C200" s="25">
        <v>6.3535368977531537</v>
      </c>
      <c r="H200">
        <v>9.5023664888747028</v>
      </c>
    </row>
    <row r="201" spans="1:8" x14ac:dyDescent="0.2">
      <c r="A201">
        <v>200</v>
      </c>
      <c r="B201" s="8">
        <v>4.6064814814814802E-2</v>
      </c>
      <c r="C201" s="25">
        <v>6.7143607290642349</v>
      </c>
      <c r="H201">
        <v>9.3024293123415625</v>
      </c>
    </row>
    <row r="202" spans="1:8" x14ac:dyDescent="0.2">
      <c r="A202">
        <v>201</v>
      </c>
      <c r="B202" s="8">
        <v>4.6296296296296301E-2</v>
      </c>
      <c r="C202" s="25">
        <v>8.1324760203901594</v>
      </c>
      <c r="H202">
        <v>8.3484736063279552</v>
      </c>
    </row>
    <row r="203" spans="1:8" x14ac:dyDescent="0.2">
      <c r="A203">
        <v>202</v>
      </c>
      <c r="B203" s="8">
        <v>4.65277777777778E-2</v>
      </c>
      <c r="C203" s="25">
        <v>7.6183754465400355</v>
      </c>
      <c r="H203">
        <v>8.6539739875838251</v>
      </c>
    </row>
    <row r="204" spans="1:8" x14ac:dyDescent="0.2">
      <c r="A204">
        <v>203</v>
      </c>
      <c r="B204" s="8">
        <v>4.6759259259259299E-2</v>
      </c>
      <c r="C204" s="25">
        <v>8.2258615489335032</v>
      </c>
      <c r="H204">
        <v>7.7221709095017825</v>
      </c>
    </row>
    <row r="205" spans="1:8" x14ac:dyDescent="0.2">
      <c r="A205">
        <v>204</v>
      </c>
      <c r="B205" s="8">
        <v>4.6990740740740701E-2</v>
      </c>
      <c r="C205" s="25">
        <v>8.3298959310559386</v>
      </c>
      <c r="H205">
        <v>7.7221709095017825</v>
      </c>
    </row>
    <row r="206" spans="1:8" x14ac:dyDescent="0.2">
      <c r="A206">
        <v>205</v>
      </c>
      <c r="B206" s="8">
        <v>4.72222222222222E-2</v>
      </c>
      <c r="C206" s="25">
        <v>9.9916769808119721</v>
      </c>
      <c r="H206">
        <v>7.7221709095017221</v>
      </c>
    </row>
    <row r="207" spans="1:8" x14ac:dyDescent="0.2">
      <c r="A207">
        <v>206</v>
      </c>
      <c r="B207" s="8">
        <v>4.7453703703703699E-2</v>
      </c>
      <c r="C207" s="25">
        <v>11.406440286083996</v>
      </c>
      <c r="H207">
        <v>8.1364147168421042</v>
      </c>
    </row>
    <row r="208" spans="1:8" x14ac:dyDescent="0.2">
      <c r="A208">
        <v>207</v>
      </c>
      <c r="B208" s="8">
        <v>4.7685185185185198E-2</v>
      </c>
      <c r="C208" s="25">
        <v>12.547574108169274</v>
      </c>
      <c r="H208">
        <v>7.0500843178566326</v>
      </c>
    </row>
    <row r="209" spans="1:14" x14ac:dyDescent="0.2">
      <c r="A209">
        <v>208</v>
      </c>
      <c r="B209" s="8">
        <v>4.7916666666666698E-2</v>
      </c>
      <c r="C209" s="25">
        <v>14.304138453220048</v>
      </c>
      <c r="H209">
        <v>7.5756245360439305</v>
      </c>
    </row>
    <row r="210" spans="1:14" x14ac:dyDescent="0.2">
      <c r="A210">
        <v>209</v>
      </c>
      <c r="B210" s="8">
        <v>4.81481481481481E-2</v>
      </c>
      <c r="C210" s="25">
        <v>12.304769301191987</v>
      </c>
      <c r="H210">
        <v>7.7121502982127401</v>
      </c>
    </row>
    <row r="211" spans="1:14" x14ac:dyDescent="0.2">
      <c r="A211">
        <v>210</v>
      </c>
      <c r="B211" s="8">
        <v>4.8379629629629599E-2</v>
      </c>
      <c r="C211" s="25">
        <v>12.313959558160001</v>
      </c>
      <c r="H211">
        <v>7.8249301878319741</v>
      </c>
    </row>
    <row r="212" spans="1:14" x14ac:dyDescent="0.2">
      <c r="A212">
        <v>211</v>
      </c>
      <c r="B212" s="8">
        <v>4.8611111111111098E-2</v>
      </c>
      <c r="C212" s="25">
        <v>12.096016828324531</v>
      </c>
      <c r="H212">
        <v>7.3864612486479917</v>
      </c>
    </row>
    <row r="213" spans="1:14" x14ac:dyDescent="0.2">
      <c r="A213">
        <v>212</v>
      </c>
      <c r="B213" s="8">
        <v>4.8842592592592597E-2</v>
      </c>
      <c r="C213" s="25">
        <v>11.794624538322534</v>
      </c>
      <c r="H213">
        <v>7.383221940469002</v>
      </c>
    </row>
    <row r="214" spans="1:14" x14ac:dyDescent="0.2">
      <c r="A214">
        <v>213</v>
      </c>
      <c r="B214" s="8">
        <v>4.9074074074074103E-2</v>
      </c>
      <c r="C214" s="25">
        <v>11.68024870359268</v>
      </c>
      <c r="H214">
        <v>7.6821831387814719</v>
      </c>
    </row>
    <row r="215" spans="1:14" x14ac:dyDescent="0.2">
      <c r="A215">
        <v>214</v>
      </c>
      <c r="B215" s="8">
        <v>4.9305555555555602E-2</v>
      </c>
      <c r="C215" s="25">
        <v>11.325662109661423</v>
      </c>
      <c r="H215">
        <v>7.2103915134878429</v>
      </c>
    </row>
    <row r="216" spans="1:14" x14ac:dyDescent="0.2">
      <c r="A216">
        <v>215</v>
      </c>
      <c r="B216" s="10">
        <v>4.9537037037036998E-2</v>
      </c>
      <c r="C216" s="25">
        <v>12.176595984829948</v>
      </c>
      <c r="H216">
        <v>8.1187550222377407</v>
      </c>
      <c r="N216">
        <v>1</v>
      </c>
    </row>
    <row r="217" spans="1:14" x14ac:dyDescent="0.2">
      <c r="A217">
        <v>216</v>
      </c>
      <c r="B217" s="8">
        <v>4.9768518518518497E-2</v>
      </c>
      <c r="C217" s="25">
        <v>12.138140073522123</v>
      </c>
      <c r="H217">
        <v>8.1551362411127641</v>
      </c>
      <c r="I217">
        <v>18.388140767594926</v>
      </c>
    </row>
    <row r="218" spans="1:14" x14ac:dyDescent="0.2">
      <c r="A218">
        <v>217</v>
      </c>
      <c r="B218" s="8">
        <v>0.05</v>
      </c>
      <c r="C218" s="25">
        <v>10.70595763530231</v>
      </c>
      <c r="H218">
        <v>7.4958113340422052</v>
      </c>
      <c r="I218">
        <v>17.867385308930292</v>
      </c>
    </row>
    <row r="219" spans="1:14" x14ac:dyDescent="0.2">
      <c r="A219">
        <v>218</v>
      </c>
      <c r="B219" s="8">
        <v>5.0231481481481502E-2</v>
      </c>
      <c r="C219" s="25">
        <v>9.949390243739666</v>
      </c>
      <c r="H219">
        <v>7.1708858278147893</v>
      </c>
      <c r="I219">
        <v>17.791004018885499</v>
      </c>
    </row>
    <row r="220" spans="1:14" x14ac:dyDescent="0.2">
      <c r="A220">
        <v>219</v>
      </c>
      <c r="B220" s="8">
        <v>5.0462962962963001E-2</v>
      </c>
      <c r="C220" s="25">
        <v>10.050162983753051</v>
      </c>
      <c r="H220">
        <v>6.942919014682853</v>
      </c>
      <c r="I220">
        <v>18.152297387505659</v>
      </c>
    </row>
    <row r="221" spans="1:14" x14ac:dyDescent="0.2">
      <c r="A221">
        <v>220</v>
      </c>
      <c r="B221" s="8">
        <v>5.0694444444444403E-2</v>
      </c>
      <c r="C221" s="25">
        <v>11.06092228423012</v>
      </c>
      <c r="H221">
        <v>6.8013934519986226</v>
      </c>
      <c r="I221">
        <v>17.666913457395761</v>
      </c>
    </row>
    <row r="222" spans="1:14" x14ac:dyDescent="0.2">
      <c r="A222">
        <v>221</v>
      </c>
      <c r="B222" s="8">
        <v>5.0925925925925902E-2</v>
      </c>
      <c r="C222" s="25">
        <v>11.281230823314008</v>
      </c>
      <c r="H222">
        <v>7.0595173898629948</v>
      </c>
      <c r="I222">
        <v>17.271708144309986</v>
      </c>
    </row>
    <row r="223" spans="1:14" x14ac:dyDescent="0.2">
      <c r="A223">
        <v>222</v>
      </c>
      <c r="B223" s="8">
        <v>5.1157407407407401E-2</v>
      </c>
      <c r="C223" s="25">
        <v>9.798271502895064</v>
      </c>
      <c r="H223">
        <v>6.6767093691428565</v>
      </c>
      <c r="I223">
        <v>17.036554685603509</v>
      </c>
    </row>
    <row r="224" spans="1:14" x14ac:dyDescent="0.2">
      <c r="A224">
        <v>223</v>
      </c>
      <c r="B224" s="8">
        <v>5.1388888888888901E-2</v>
      </c>
      <c r="C224" s="25">
        <v>10.176629697498088</v>
      </c>
      <c r="H224">
        <v>5.8248700510064042</v>
      </c>
      <c r="I224">
        <v>17.197202098015826</v>
      </c>
    </row>
    <row r="225" spans="1:9" x14ac:dyDescent="0.2">
      <c r="A225">
        <v>224</v>
      </c>
      <c r="B225" s="8">
        <v>5.16203703703704E-2</v>
      </c>
      <c r="C225" s="25">
        <v>10.230059063585358</v>
      </c>
      <c r="H225">
        <v>7.4268803081179735</v>
      </c>
      <c r="I225">
        <v>17.963793709694063</v>
      </c>
    </row>
    <row r="226" spans="1:9" x14ac:dyDescent="0.2">
      <c r="A226">
        <v>225</v>
      </c>
      <c r="B226" s="8">
        <v>5.1851851851851899E-2</v>
      </c>
      <c r="C226" s="25">
        <v>8.6339835019017475</v>
      </c>
      <c r="H226">
        <v>6.2845103406885992</v>
      </c>
      <c r="I226">
        <v>17.469598786972107</v>
      </c>
    </row>
    <row r="227" spans="1:9" x14ac:dyDescent="0.2">
      <c r="A227">
        <v>226</v>
      </c>
      <c r="B227" s="8">
        <v>5.2083333333333301E-2</v>
      </c>
      <c r="C227" s="25">
        <v>9.9132726292694091</v>
      </c>
      <c r="H227">
        <v>6.6660666396642672</v>
      </c>
      <c r="I227">
        <v>17.447917061293602</v>
      </c>
    </row>
    <row r="228" spans="1:9" x14ac:dyDescent="0.2">
      <c r="A228">
        <v>227</v>
      </c>
      <c r="B228" s="8">
        <v>5.23148148148148E-2</v>
      </c>
      <c r="C228" s="25">
        <v>9.4755718678199958</v>
      </c>
      <c r="H228">
        <v>6.9704284580568681</v>
      </c>
      <c r="I228">
        <v>17.125239748524599</v>
      </c>
    </row>
    <row r="229" spans="1:9" x14ac:dyDescent="0.2">
      <c r="A229">
        <v>228</v>
      </c>
      <c r="B229" s="8">
        <v>5.2546296296296299E-2</v>
      </c>
      <c r="C229" s="25">
        <v>9.4543078952283626</v>
      </c>
      <c r="H229">
        <v>7.4220472767139709</v>
      </c>
      <c r="I229">
        <v>17.455116028132089</v>
      </c>
    </row>
    <row r="230" spans="1:9" x14ac:dyDescent="0.2">
      <c r="A230">
        <v>229</v>
      </c>
      <c r="B230" s="8">
        <v>5.2777777777777798E-2</v>
      </c>
      <c r="C230" s="25">
        <v>9.9797120421605143</v>
      </c>
      <c r="H230">
        <v>6.7146694466502241</v>
      </c>
      <c r="I230">
        <v>17.503115405232567</v>
      </c>
    </row>
    <row r="231" spans="1:9" x14ac:dyDescent="0.2">
      <c r="A231">
        <v>230</v>
      </c>
      <c r="B231" s="8">
        <v>5.3009259259259298E-2</v>
      </c>
      <c r="C231" s="25">
        <v>9.694477786634895</v>
      </c>
      <c r="H231">
        <v>7.3540513399833971</v>
      </c>
      <c r="I231">
        <v>17.453571681591292</v>
      </c>
    </row>
    <row r="232" spans="1:9" x14ac:dyDescent="0.2">
      <c r="A232">
        <v>231</v>
      </c>
      <c r="B232" s="8">
        <v>5.32407407407407E-2</v>
      </c>
      <c r="C232" s="25">
        <v>9.2907375619185135</v>
      </c>
      <c r="H232">
        <v>7.4006636339061815</v>
      </c>
      <c r="I232">
        <v>17.645091983639858</v>
      </c>
    </row>
    <row r="233" spans="1:9" x14ac:dyDescent="0.2">
      <c r="A233">
        <v>232</v>
      </c>
      <c r="B233" s="8">
        <v>5.3472222222222199E-2</v>
      </c>
      <c r="C233" s="25">
        <v>10.190803086879589</v>
      </c>
      <c r="H233">
        <v>6.9704284580568192</v>
      </c>
      <c r="I233">
        <v>17.569688494044946</v>
      </c>
    </row>
    <row r="234" spans="1:9" x14ac:dyDescent="0.2">
      <c r="A234">
        <v>233</v>
      </c>
      <c r="B234" s="8">
        <v>5.3703703703703698E-2</v>
      </c>
      <c r="C234" s="25">
        <v>9.9202078831264142</v>
      </c>
      <c r="H234">
        <v>6.9381798445669327</v>
      </c>
      <c r="I234">
        <v>17.383123974450331</v>
      </c>
    </row>
    <row r="235" spans="1:9" x14ac:dyDescent="0.2">
      <c r="A235">
        <v>234</v>
      </c>
      <c r="B235" s="8">
        <v>5.3935185185185197E-2</v>
      </c>
      <c r="C235" s="25">
        <v>9.9797120421605801</v>
      </c>
      <c r="H235">
        <v>6.8037035666042174</v>
      </c>
      <c r="I235">
        <v>17.021804787454975</v>
      </c>
    </row>
    <row r="236" spans="1:9" x14ac:dyDescent="0.2">
      <c r="A236">
        <v>235</v>
      </c>
      <c r="B236" s="8">
        <v>5.4166666666666703E-2</v>
      </c>
      <c r="C236" s="25">
        <v>9.6367209729820509</v>
      </c>
      <c r="H236">
        <v>7.3605542061873814</v>
      </c>
      <c r="I236">
        <v>17.250917708277985</v>
      </c>
    </row>
    <row r="237" spans="1:9" x14ac:dyDescent="0.2">
      <c r="A237">
        <v>236</v>
      </c>
      <c r="B237" s="8">
        <v>5.4398148148148098E-2</v>
      </c>
      <c r="C237" s="25">
        <v>9.7456394351525244</v>
      </c>
      <c r="H237">
        <v>7.0463743868744304</v>
      </c>
      <c r="I237">
        <v>16.815831112377406</v>
      </c>
    </row>
    <row r="238" spans="1:9" x14ac:dyDescent="0.2">
      <c r="A238">
        <v>237</v>
      </c>
      <c r="B238" s="8">
        <v>5.4629629629629597E-2</v>
      </c>
      <c r="C238" s="25">
        <v>10.376619530892031</v>
      </c>
      <c r="H238">
        <v>7.9279376609276513</v>
      </c>
      <c r="I238">
        <v>16.775848936955587</v>
      </c>
    </row>
    <row r="239" spans="1:9" x14ac:dyDescent="0.2">
      <c r="A239">
        <v>238</v>
      </c>
      <c r="B239" s="8">
        <v>5.4861111111111097E-2</v>
      </c>
      <c r="C239" s="25">
        <v>9.0776635270927812</v>
      </c>
      <c r="H239">
        <v>6.6109986470359683</v>
      </c>
      <c r="I239">
        <v>16.579625139844907</v>
      </c>
    </row>
    <row r="240" spans="1:9" x14ac:dyDescent="0.2">
      <c r="A240">
        <v>239</v>
      </c>
      <c r="B240" s="8">
        <v>5.5092592592592603E-2</v>
      </c>
      <c r="C240" s="25">
        <v>8.5452125648095176</v>
      </c>
      <c r="H240">
        <v>7.2821365607140907</v>
      </c>
      <c r="I240">
        <v>16.735514333297321</v>
      </c>
    </row>
    <row r="241" spans="1:9" x14ac:dyDescent="0.2">
      <c r="A241">
        <v>240</v>
      </c>
      <c r="B241" s="8">
        <v>5.5324074074074102E-2</v>
      </c>
      <c r="C241" s="25">
        <v>9.3459317828074173</v>
      </c>
      <c r="H241">
        <v>7.8490931394086285</v>
      </c>
      <c r="I241">
        <v>17.19309959773916</v>
      </c>
    </row>
    <row r="242" spans="1:9" x14ac:dyDescent="0.2">
      <c r="A242">
        <v>241</v>
      </c>
      <c r="B242" s="8">
        <v>5.5555555555555601E-2</v>
      </c>
      <c r="C242" s="25">
        <v>9.5716633640949009</v>
      </c>
      <c r="H242">
        <v>7.6265016299159649</v>
      </c>
      <c r="I242">
        <v>16.636056637450043</v>
      </c>
    </row>
    <row r="243" spans="1:9" x14ac:dyDescent="0.2">
      <c r="A243">
        <v>242</v>
      </c>
      <c r="B243" s="8">
        <v>5.5787037037037003E-2</v>
      </c>
      <c r="C243" s="25">
        <v>10.357281582431627</v>
      </c>
      <c r="H243">
        <v>7.3938477729047785</v>
      </c>
      <c r="I243">
        <v>17.057603843708154</v>
      </c>
    </row>
    <row r="244" spans="1:9" x14ac:dyDescent="0.2">
      <c r="A244">
        <v>243</v>
      </c>
      <c r="B244" s="8">
        <v>5.6018518518518502E-2</v>
      </c>
      <c r="C244" s="25">
        <v>10.304022515503352</v>
      </c>
      <c r="H244">
        <v>7.7450371206340902</v>
      </c>
      <c r="I244">
        <v>16.571944430941883</v>
      </c>
    </row>
    <row r="245" spans="1:9" x14ac:dyDescent="0.2">
      <c r="A245">
        <v>244</v>
      </c>
      <c r="B245" s="8">
        <v>5.6250000000000001E-2</v>
      </c>
      <c r="C245" s="25">
        <v>9.3729483088300451</v>
      </c>
      <c r="H245">
        <v>7.0190538140438976</v>
      </c>
      <c r="I245">
        <v>16.510116386964459</v>
      </c>
    </row>
    <row r="246" spans="1:9" x14ac:dyDescent="0.2">
      <c r="A246">
        <v>245</v>
      </c>
      <c r="B246" s="8">
        <v>5.6481481481481501E-2</v>
      </c>
      <c r="C246" s="25">
        <v>9.5908626885755996</v>
      </c>
      <c r="H246">
        <v>7.2628687322725494</v>
      </c>
      <c r="I246">
        <v>17.020577611298119</v>
      </c>
    </row>
    <row r="247" spans="1:9" x14ac:dyDescent="0.2">
      <c r="A247">
        <v>246</v>
      </c>
      <c r="B247" s="8">
        <v>5.6712962962963E-2</v>
      </c>
      <c r="C247" s="25">
        <v>8.3823429236036429</v>
      </c>
      <c r="H247">
        <v>6.4312494034120729</v>
      </c>
      <c r="I247">
        <v>17.012140188047393</v>
      </c>
    </row>
    <row r="248" spans="1:9" x14ac:dyDescent="0.2">
      <c r="A248">
        <v>247</v>
      </c>
      <c r="B248" s="8">
        <v>5.6944444444444402E-2</v>
      </c>
      <c r="C248" s="25">
        <v>8.8542691272502694</v>
      </c>
      <c r="H248">
        <v>6.2215550753452922</v>
      </c>
      <c r="I248">
        <v>16.748658108769288</v>
      </c>
    </row>
    <row r="249" spans="1:9" x14ac:dyDescent="0.2">
      <c r="A249">
        <v>248</v>
      </c>
      <c r="B249" s="8">
        <v>5.7175925925925901E-2</v>
      </c>
      <c r="C249" s="25">
        <v>9.1308711036303478</v>
      </c>
      <c r="H249">
        <v>6.6664006613597886</v>
      </c>
      <c r="I249">
        <v>16.92148104891799</v>
      </c>
    </row>
    <row r="250" spans="1:9" x14ac:dyDescent="0.2">
      <c r="A250">
        <v>249</v>
      </c>
      <c r="B250" s="8">
        <v>5.74074074074074E-2</v>
      </c>
      <c r="C250" s="25">
        <v>8.5732198022550019</v>
      </c>
      <c r="H250">
        <v>6.620941994073732</v>
      </c>
      <c r="I250">
        <v>16.993426441486871</v>
      </c>
    </row>
    <row r="251" spans="1:9" x14ac:dyDescent="0.2">
      <c r="A251">
        <v>250</v>
      </c>
      <c r="B251" s="8">
        <v>5.7638888888888899E-2</v>
      </c>
      <c r="C251" s="25">
        <v>8.2024652120906154</v>
      </c>
      <c r="H251">
        <v>7.2177949233512955</v>
      </c>
      <c r="I251">
        <v>17.016184975226189</v>
      </c>
    </row>
    <row r="252" spans="1:9" x14ac:dyDescent="0.2">
      <c r="A252">
        <v>251</v>
      </c>
      <c r="B252" s="8">
        <v>5.7870370370370398E-2</v>
      </c>
      <c r="C252" s="25">
        <v>7.8172000670884501</v>
      </c>
      <c r="H252">
        <v>6.3333289824546464</v>
      </c>
      <c r="I252">
        <v>16.769071636663615</v>
      </c>
    </row>
    <row r="253" spans="1:9" x14ac:dyDescent="0.2">
      <c r="A253">
        <v>252</v>
      </c>
      <c r="B253" s="8">
        <v>5.81018518518518E-2</v>
      </c>
      <c r="C253" s="25">
        <v>6.5709687430563024</v>
      </c>
      <c r="H253">
        <v>6.0795935536660259</v>
      </c>
      <c r="I253">
        <v>17.155629176583609</v>
      </c>
    </row>
    <row r="254" spans="1:9" x14ac:dyDescent="0.2">
      <c r="A254">
        <v>253</v>
      </c>
      <c r="B254" s="8">
        <v>5.83333333333333E-2</v>
      </c>
      <c r="C254" s="25">
        <v>6.0504186815641994</v>
      </c>
      <c r="H254">
        <v>5.7050528870856239</v>
      </c>
      <c r="I254">
        <v>16.993426441486712</v>
      </c>
    </row>
    <row r="255" spans="1:9" x14ac:dyDescent="0.2">
      <c r="A255">
        <v>254</v>
      </c>
      <c r="B255" s="8">
        <v>5.8564814814814799E-2</v>
      </c>
      <c r="C255" s="25">
        <v>5.5587568554289364</v>
      </c>
      <c r="H255">
        <v>6.8675706848281415</v>
      </c>
      <c r="I255">
        <v>17.426140721469142</v>
      </c>
    </row>
    <row r="256" spans="1:9" x14ac:dyDescent="0.2">
      <c r="A256">
        <v>255</v>
      </c>
      <c r="B256" s="8">
        <v>5.8796296296296298E-2</v>
      </c>
      <c r="C256" s="25">
        <v>5.5737985451773984</v>
      </c>
      <c r="H256">
        <v>5.863245214422145</v>
      </c>
      <c r="I256">
        <v>17.403746467675067</v>
      </c>
    </row>
    <row r="257" spans="1:14" x14ac:dyDescent="0.2">
      <c r="A257">
        <v>256</v>
      </c>
      <c r="B257" s="8">
        <v>5.9027777777777797E-2</v>
      </c>
      <c r="C257" s="25">
        <v>6.0775470197916368</v>
      </c>
      <c r="H257">
        <v>6.6304194605034423</v>
      </c>
      <c r="I257">
        <v>17.771231333565787</v>
      </c>
    </row>
    <row r="258" spans="1:14" x14ac:dyDescent="0.2">
      <c r="A258">
        <v>257</v>
      </c>
      <c r="B258" s="8">
        <v>5.9259259259259303E-2</v>
      </c>
      <c r="C258" s="25">
        <v>6.1016079483653796</v>
      </c>
      <c r="H258">
        <v>5.9317169333825728</v>
      </c>
      <c r="I258">
        <v>17.289531167732687</v>
      </c>
    </row>
    <row r="259" spans="1:14" x14ac:dyDescent="0.2">
      <c r="A259">
        <v>258</v>
      </c>
      <c r="B259" s="8">
        <v>5.9490740740740698E-2</v>
      </c>
      <c r="C259" s="25">
        <v>6.1764129107796295</v>
      </c>
      <c r="H259">
        <v>5.5824302155165002</v>
      </c>
      <c r="I259">
        <v>17.127509516045297</v>
      </c>
    </row>
    <row r="260" spans="1:14" x14ac:dyDescent="0.2">
      <c r="A260">
        <v>259</v>
      </c>
      <c r="B260" s="8">
        <v>5.9722222222222197E-2</v>
      </c>
      <c r="C260" s="25">
        <v>8.2879712569213364</v>
      </c>
      <c r="H260">
        <v>6.3017824638923523</v>
      </c>
      <c r="I260">
        <v>16.937907256276389</v>
      </c>
    </row>
    <row r="261" spans="1:14" x14ac:dyDescent="0.2">
      <c r="A261">
        <v>260</v>
      </c>
      <c r="B261" s="8">
        <v>5.9953703703703697E-2</v>
      </c>
      <c r="C261" s="25">
        <v>5.7913382065133865</v>
      </c>
      <c r="H261">
        <v>5.3602336599152105</v>
      </c>
      <c r="I261">
        <v>16.652149677710895</v>
      </c>
    </row>
    <row r="262" spans="1:14" x14ac:dyDescent="0.2">
      <c r="A262">
        <v>261</v>
      </c>
      <c r="B262" s="8">
        <v>6.0185185185185203E-2</v>
      </c>
      <c r="C262" s="25">
        <v>5.4326723524328582</v>
      </c>
      <c r="H262">
        <v>5.2860842049878727</v>
      </c>
      <c r="I262">
        <v>16.108702796245847</v>
      </c>
    </row>
    <row r="263" spans="1:14" x14ac:dyDescent="0.2">
      <c r="A263">
        <v>262</v>
      </c>
      <c r="B263" s="8">
        <v>6.0416666666666702E-2</v>
      </c>
      <c r="C263" s="25">
        <v>5.4344077465309644</v>
      </c>
      <c r="I263">
        <v>16.13504040555484</v>
      </c>
    </row>
    <row r="264" spans="1:14" x14ac:dyDescent="0.2">
      <c r="A264">
        <v>263</v>
      </c>
      <c r="B264" s="10">
        <v>6.0648148148148097E-2</v>
      </c>
      <c r="C264" s="25">
        <v>5.8473544255309982</v>
      </c>
      <c r="I264">
        <v>15.735235817178712</v>
      </c>
      <c r="N264">
        <v>1</v>
      </c>
    </row>
    <row r="265" spans="1:14" x14ac:dyDescent="0.2">
      <c r="A265">
        <v>264</v>
      </c>
      <c r="B265" s="8">
        <v>6.0879629629629603E-2</v>
      </c>
      <c r="C265" s="25">
        <v>5.7358327885127007</v>
      </c>
      <c r="I265">
        <v>15.220769027147698</v>
      </c>
      <c r="J265">
        <v>9.1446579912961656</v>
      </c>
    </row>
    <row r="266" spans="1:14" x14ac:dyDescent="0.2">
      <c r="A266">
        <v>265</v>
      </c>
      <c r="B266" s="8">
        <v>6.1111111111111102E-2</v>
      </c>
      <c r="C266" s="25">
        <v>5.158319795351086</v>
      </c>
      <c r="I266">
        <v>15.170953826309011</v>
      </c>
      <c r="J266">
        <v>8.4133676702944555</v>
      </c>
    </row>
    <row r="267" spans="1:14" x14ac:dyDescent="0.2">
      <c r="A267">
        <v>266</v>
      </c>
      <c r="B267" s="8">
        <v>6.1342592592592601E-2</v>
      </c>
      <c r="C267" s="25">
        <v>5.0327376247922961</v>
      </c>
      <c r="I267">
        <v>14.985530502603002</v>
      </c>
      <c r="J267">
        <v>8.1127740152319081</v>
      </c>
    </row>
    <row r="268" spans="1:14" x14ac:dyDescent="0.2">
      <c r="A268">
        <v>267</v>
      </c>
      <c r="B268" s="8">
        <v>6.15740740740741E-2</v>
      </c>
      <c r="C268" s="25">
        <v>5.4689549682224552</v>
      </c>
      <c r="I268">
        <v>14.644628837146263</v>
      </c>
      <c r="J268">
        <v>7.977840532096157</v>
      </c>
    </row>
    <row r="269" spans="1:14" x14ac:dyDescent="0.2">
      <c r="A269">
        <v>268</v>
      </c>
      <c r="B269" s="8">
        <v>6.18055555555556E-2</v>
      </c>
      <c r="C269" s="25">
        <v>5.6717053676806888</v>
      </c>
      <c r="I269">
        <v>14.624754235351904</v>
      </c>
      <c r="J269">
        <v>7.7101123784864347</v>
      </c>
    </row>
    <row r="270" spans="1:14" x14ac:dyDescent="0.2">
      <c r="A270">
        <v>269</v>
      </c>
      <c r="B270" s="8">
        <v>6.2037037037037002E-2</v>
      </c>
      <c r="C270" s="25">
        <v>4.6044191333496354</v>
      </c>
      <c r="I270">
        <v>14.305798544646153</v>
      </c>
      <c r="J270">
        <v>6.7288465579176355</v>
      </c>
    </row>
    <row r="271" spans="1:14" x14ac:dyDescent="0.2">
      <c r="A271">
        <v>270</v>
      </c>
      <c r="B271" s="8">
        <v>6.2268518518518501E-2</v>
      </c>
      <c r="C271" s="25">
        <v>4.9161294621774783</v>
      </c>
      <c r="I271">
        <v>14.199651951916179</v>
      </c>
      <c r="J271">
        <v>5.9490631942255101</v>
      </c>
    </row>
    <row r="272" spans="1:14" x14ac:dyDescent="0.2">
      <c r="A272">
        <v>271</v>
      </c>
      <c r="B272" s="8">
        <v>6.25E-2</v>
      </c>
      <c r="C272" s="25">
        <v>5.2016231654700551</v>
      </c>
      <c r="I272">
        <v>13.548365838317501</v>
      </c>
      <c r="J272">
        <v>6.2830203635582764</v>
      </c>
    </row>
    <row r="273" spans="1:10" x14ac:dyDescent="0.2">
      <c r="A273">
        <v>272</v>
      </c>
      <c r="B273" s="8">
        <v>6.2731481481481499E-2</v>
      </c>
      <c r="C273" s="25">
        <v>6.0862102786179637</v>
      </c>
      <c r="I273">
        <v>14.555297164797221</v>
      </c>
      <c r="J273">
        <v>6.293454236126836</v>
      </c>
    </row>
    <row r="274" spans="1:10" x14ac:dyDescent="0.2">
      <c r="A274">
        <v>273</v>
      </c>
      <c r="B274" s="8">
        <v>6.2962962962962998E-2</v>
      </c>
      <c r="C274" s="25">
        <v>5.039619915121432</v>
      </c>
      <c r="I274">
        <v>14.206213914262211</v>
      </c>
      <c r="J274">
        <v>6.3464459345369049</v>
      </c>
    </row>
    <row r="275" spans="1:10" x14ac:dyDescent="0.2">
      <c r="A275">
        <v>274</v>
      </c>
      <c r="B275" s="8">
        <v>6.31944444444444E-2</v>
      </c>
      <c r="C275" s="25">
        <v>6.129321586530688</v>
      </c>
      <c r="I275">
        <v>15.27629646798519</v>
      </c>
      <c r="J275">
        <v>5.6085612336063075</v>
      </c>
    </row>
    <row r="276" spans="1:10" x14ac:dyDescent="0.2">
      <c r="A276">
        <v>275</v>
      </c>
      <c r="B276" s="8">
        <v>6.34259259259259E-2</v>
      </c>
      <c r="C276" s="25">
        <v>5.1808783468100099</v>
      </c>
      <c r="I276">
        <v>14.535973093597129</v>
      </c>
      <c r="J276">
        <v>5.2565203530683435</v>
      </c>
    </row>
    <row r="277" spans="1:10" x14ac:dyDescent="0.2">
      <c r="A277">
        <v>276</v>
      </c>
      <c r="B277" s="8">
        <v>6.3657407407407399E-2</v>
      </c>
      <c r="C277" s="25">
        <v>4.9470440107648201</v>
      </c>
      <c r="I277">
        <v>14.878158547944606</v>
      </c>
      <c r="J277">
        <v>5.7337395204952522</v>
      </c>
    </row>
    <row r="278" spans="1:10" x14ac:dyDescent="0.2">
      <c r="A278">
        <v>277</v>
      </c>
      <c r="B278" s="8">
        <v>6.3888888888888898E-2</v>
      </c>
      <c r="C278" s="25">
        <v>5.1814638858145097</v>
      </c>
      <c r="I278">
        <v>14.600458135886596</v>
      </c>
      <c r="J278">
        <v>6.3741840436421695</v>
      </c>
    </row>
    <row r="279" spans="1:10" x14ac:dyDescent="0.2">
      <c r="A279">
        <v>278</v>
      </c>
      <c r="B279" s="8">
        <v>6.4120370370370397E-2</v>
      </c>
      <c r="C279" s="25">
        <v>5.1263462405282203</v>
      </c>
      <c r="I279">
        <v>14.785452369737527</v>
      </c>
      <c r="J279">
        <v>6.113661786887155</v>
      </c>
    </row>
    <row r="280" spans="1:10" x14ac:dyDescent="0.2">
      <c r="A280">
        <v>279</v>
      </c>
      <c r="B280" s="8">
        <v>6.4351851851851799E-2</v>
      </c>
      <c r="C280" s="25">
        <v>5.2916721154827222</v>
      </c>
      <c r="I280">
        <v>14.634824646863505</v>
      </c>
      <c r="J280">
        <v>6.1914240329310193</v>
      </c>
    </row>
    <row r="281" spans="1:10" x14ac:dyDescent="0.2">
      <c r="A281">
        <v>280</v>
      </c>
      <c r="B281" s="8">
        <v>6.4583333333333298E-2</v>
      </c>
      <c r="C281" s="25">
        <v>6.5500222221845599</v>
      </c>
      <c r="I281">
        <v>14.527536458586399</v>
      </c>
      <c r="J281">
        <v>6.3748243723084821</v>
      </c>
    </row>
    <row r="282" spans="1:10" x14ac:dyDescent="0.2">
      <c r="A282">
        <v>281</v>
      </c>
      <c r="B282" s="8">
        <v>6.4814814814814797E-2</v>
      </c>
      <c r="C282" s="25">
        <v>5.7957949507476476</v>
      </c>
      <c r="I282">
        <v>14.239606736142681</v>
      </c>
      <c r="J282">
        <v>5.9354544523191795</v>
      </c>
    </row>
    <row r="283" spans="1:10" x14ac:dyDescent="0.2">
      <c r="A283">
        <v>282</v>
      </c>
      <c r="B283" s="8">
        <v>6.5046296296296297E-2</v>
      </c>
      <c r="C283" s="25">
        <v>5.0599128670583617</v>
      </c>
      <c r="I283">
        <v>14.821058471722717</v>
      </c>
      <c r="J283">
        <v>5.7693998917661018</v>
      </c>
    </row>
    <row r="284" spans="1:10" x14ac:dyDescent="0.2">
      <c r="A284">
        <v>283</v>
      </c>
      <c r="B284" s="8">
        <v>6.5277777777777796E-2</v>
      </c>
      <c r="C284" s="25">
        <v>5.7735673547642969</v>
      </c>
      <c r="I284">
        <v>14.852209412893602</v>
      </c>
      <c r="J284">
        <v>5.6348498156068079</v>
      </c>
    </row>
    <row r="285" spans="1:10" x14ac:dyDescent="0.2">
      <c r="A285">
        <v>284</v>
      </c>
      <c r="B285" s="8">
        <v>6.5509259259259295E-2</v>
      </c>
      <c r="C285" s="25">
        <v>5.9188281122382067</v>
      </c>
      <c r="I285">
        <v>14.405999244142007</v>
      </c>
      <c r="J285">
        <v>6.0701623628294259</v>
      </c>
    </row>
    <row r="286" spans="1:10" x14ac:dyDescent="0.2">
      <c r="A286">
        <v>285</v>
      </c>
      <c r="B286" s="8">
        <v>6.5740740740740697E-2</v>
      </c>
      <c r="C286" s="25">
        <v>5.2140371221454966</v>
      </c>
      <c r="I286">
        <v>14.055392954702812</v>
      </c>
      <c r="J286">
        <v>5.881910498393486</v>
      </c>
    </row>
    <row r="287" spans="1:10" x14ac:dyDescent="0.2">
      <c r="A287">
        <v>286</v>
      </c>
      <c r="B287" s="8">
        <v>6.5972222222222196E-2</v>
      </c>
      <c r="C287" s="25">
        <v>5.9224777097278132</v>
      </c>
      <c r="I287">
        <v>14.751094934877854</v>
      </c>
      <c r="J287">
        <v>5.8399739725447413</v>
      </c>
    </row>
    <row r="288" spans="1:10" x14ac:dyDescent="0.2">
      <c r="A288">
        <v>287</v>
      </c>
      <c r="B288" s="8">
        <v>6.6203703703703695E-2</v>
      </c>
      <c r="C288" s="25">
        <v>5.3073843735769541</v>
      </c>
      <c r="I288">
        <v>14.578583073963159</v>
      </c>
      <c r="J288">
        <v>5.5269278587255108</v>
      </c>
    </row>
    <row r="289" spans="1:10" x14ac:dyDescent="0.2">
      <c r="A289">
        <v>288</v>
      </c>
      <c r="B289" s="8">
        <v>6.6435185185185194E-2</v>
      </c>
      <c r="C289" s="25">
        <v>5.7326239871264351</v>
      </c>
      <c r="I289">
        <v>14.179210571976265</v>
      </c>
      <c r="J289">
        <v>5.8055668303984378</v>
      </c>
    </row>
    <row r="290" spans="1:10" x14ac:dyDescent="0.2">
      <c r="A290">
        <v>289</v>
      </c>
      <c r="B290" s="8">
        <v>6.6666666666666693E-2</v>
      </c>
      <c r="C290" s="25">
        <v>5.4956055171382161</v>
      </c>
      <c r="I290">
        <v>13.918784685133682</v>
      </c>
      <c r="J290">
        <v>6.1386301765495128</v>
      </c>
    </row>
    <row r="291" spans="1:10" x14ac:dyDescent="0.2">
      <c r="A291">
        <v>290</v>
      </c>
      <c r="B291" s="8">
        <v>6.6898148148148096E-2</v>
      </c>
      <c r="C291" s="25">
        <v>5.1559200062754771</v>
      </c>
      <c r="I291">
        <v>14.1871127749408</v>
      </c>
      <c r="J291">
        <v>6.1328923029839686</v>
      </c>
    </row>
    <row r="292" spans="1:10" x14ac:dyDescent="0.2">
      <c r="A292">
        <v>291</v>
      </c>
      <c r="B292" s="8">
        <v>6.7129629629629595E-2</v>
      </c>
      <c r="C292" s="25">
        <v>5.7194809399299524</v>
      </c>
      <c r="I292">
        <v>14.314687531032934</v>
      </c>
      <c r="J292">
        <v>6.2759228095245687</v>
      </c>
    </row>
    <row r="293" spans="1:10" x14ac:dyDescent="0.2">
      <c r="A293">
        <v>292</v>
      </c>
      <c r="B293" s="8">
        <v>6.7361111111111094E-2</v>
      </c>
      <c r="C293" s="25">
        <v>5.579215396849678</v>
      </c>
      <c r="I293">
        <v>13.727340375243063</v>
      </c>
      <c r="J293">
        <v>5.8955207102040523</v>
      </c>
    </row>
    <row r="294" spans="1:10" x14ac:dyDescent="0.2">
      <c r="A294">
        <v>293</v>
      </c>
      <c r="B294" s="8">
        <v>6.7592592592592607E-2</v>
      </c>
      <c r="C294" s="25">
        <v>6.4932710469292472</v>
      </c>
      <c r="I294">
        <v>14.17402977279221</v>
      </c>
      <c r="J294">
        <v>5.9676099068219939</v>
      </c>
    </row>
    <row r="295" spans="1:10" x14ac:dyDescent="0.2">
      <c r="A295">
        <v>294</v>
      </c>
      <c r="B295" s="8">
        <v>6.7824074074074106E-2</v>
      </c>
      <c r="C295" s="25">
        <v>7.5728813245392166</v>
      </c>
      <c r="I295">
        <v>13.73924901716085</v>
      </c>
      <c r="J295">
        <v>5.6250647008624384</v>
      </c>
    </row>
    <row r="296" spans="1:10" x14ac:dyDescent="0.2">
      <c r="A296">
        <v>295</v>
      </c>
      <c r="B296" s="8">
        <v>6.8055555555555494E-2</v>
      </c>
      <c r="C296" s="25">
        <v>7.5918109097163935</v>
      </c>
      <c r="I296">
        <v>13.31010596835694</v>
      </c>
      <c r="J296">
        <v>5.453948294584392</v>
      </c>
    </row>
    <row r="297" spans="1:10" x14ac:dyDescent="0.2">
      <c r="A297">
        <v>296</v>
      </c>
      <c r="B297" s="8">
        <v>6.8287037037036993E-2</v>
      </c>
      <c r="C297" s="25">
        <v>7.043310459025796</v>
      </c>
      <c r="I297">
        <v>12.378259077017999</v>
      </c>
      <c r="J297">
        <v>5.8179151668693079</v>
      </c>
    </row>
    <row r="298" spans="1:10" x14ac:dyDescent="0.2">
      <c r="A298">
        <v>297</v>
      </c>
      <c r="B298" s="8">
        <v>6.8518518518518506E-2</v>
      </c>
      <c r="C298" s="25">
        <v>6.0691014894206372</v>
      </c>
      <c r="I298">
        <v>12.295110572906614</v>
      </c>
      <c r="J298">
        <v>5.9190198888367744</v>
      </c>
    </row>
    <row r="299" spans="1:10" x14ac:dyDescent="0.2">
      <c r="A299">
        <v>298</v>
      </c>
      <c r="B299" s="8">
        <v>6.8750000000000006E-2</v>
      </c>
      <c r="C299" s="25">
        <v>5.7357528228162273</v>
      </c>
      <c r="I299">
        <v>11.354288705154543</v>
      </c>
      <c r="J299">
        <v>5.7875341899638055</v>
      </c>
    </row>
    <row r="300" spans="1:10" x14ac:dyDescent="0.2">
      <c r="A300">
        <v>299</v>
      </c>
      <c r="B300" s="8">
        <v>6.8981481481481505E-2</v>
      </c>
      <c r="C300" s="25">
        <v>4.780205109499966</v>
      </c>
      <c r="I300">
        <v>11.579076608741802</v>
      </c>
      <c r="J300">
        <v>5.4508819266039312</v>
      </c>
    </row>
    <row r="301" spans="1:10" x14ac:dyDescent="0.2">
      <c r="A301">
        <v>300</v>
      </c>
      <c r="B301" s="8">
        <v>6.9212962962963004E-2</v>
      </c>
      <c r="C301" s="25">
        <v>5.4765285030249258</v>
      </c>
      <c r="I301">
        <v>11.350189582361935</v>
      </c>
      <c r="J301">
        <v>5.64681778625018</v>
      </c>
    </row>
    <row r="302" spans="1:10" x14ac:dyDescent="0.2">
      <c r="A302">
        <v>301</v>
      </c>
      <c r="B302" s="8">
        <v>6.9444444444444406E-2</v>
      </c>
      <c r="C302" s="25">
        <v>5.6145666103647756</v>
      </c>
      <c r="I302">
        <v>11.099783141024815</v>
      </c>
      <c r="J302">
        <v>5.6913401663306535</v>
      </c>
    </row>
    <row r="303" spans="1:10" x14ac:dyDescent="0.2">
      <c r="A303">
        <v>302</v>
      </c>
      <c r="B303" s="8">
        <v>6.9675925925925905E-2</v>
      </c>
      <c r="C303" s="25">
        <v>5.0158561028446922</v>
      </c>
      <c r="I303">
        <v>11.128839731875786</v>
      </c>
      <c r="J303">
        <v>5.730095364729058</v>
      </c>
    </row>
    <row r="304" spans="1:10" x14ac:dyDescent="0.2">
      <c r="A304">
        <v>303</v>
      </c>
      <c r="B304" s="8">
        <v>6.9907407407407404E-2</v>
      </c>
      <c r="C304" s="25">
        <v>5.2983621788037194</v>
      </c>
      <c r="I304">
        <v>10.515724775570886</v>
      </c>
      <c r="J304">
        <v>5.679777303928641</v>
      </c>
    </row>
    <row r="305" spans="1:10" x14ac:dyDescent="0.2">
      <c r="A305">
        <v>304</v>
      </c>
      <c r="B305" s="8">
        <v>7.0138888888888903E-2</v>
      </c>
      <c r="C305" s="25">
        <v>5.9526942546118997</v>
      </c>
      <c r="I305">
        <v>9.8527470281135301</v>
      </c>
      <c r="J305">
        <v>5.9159879798541004</v>
      </c>
    </row>
    <row r="306" spans="1:10" x14ac:dyDescent="0.2">
      <c r="A306">
        <v>305</v>
      </c>
      <c r="B306" s="8">
        <v>7.0370370370370403E-2</v>
      </c>
      <c r="C306" s="25">
        <v>5.9912488774137094</v>
      </c>
      <c r="I306">
        <v>10.095002944251346</v>
      </c>
      <c r="J306">
        <v>5.8672643634926596</v>
      </c>
    </row>
    <row r="307" spans="1:10" x14ac:dyDescent="0.2">
      <c r="A307">
        <v>306</v>
      </c>
      <c r="B307" s="8">
        <v>7.0601851851851805E-2</v>
      </c>
      <c r="C307" s="25">
        <v>5.9897513953232977</v>
      </c>
      <c r="I307">
        <v>10.331176463070975</v>
      </c>
      <c r="J307">
        <v>5.4889252540406144</v>
      </c>
    </row>
    <row r="308" spans="1:10" x14ac:dyDescent="0.2">
      <c r="A308">
        <v>307</v>
      </c>
      <c r="B308" s="8">
        <v>7.0833333333333304E-2</v>
      </c>
      <c r="C308" s="25">
        <v>6.681575329882099</v>
      </c>
      <c r="I308">
        <v>10.271162651921248</v>
      </c>
      <c r="J308">
        <v>5.5443200164172177</v>
      </c>
    </row>
    <row r="309" spans="1:10" x14ac:dyDescent="0.2">
      <c r="A309">
        <v>308</v>
      </c>
      <c r="B309" s="8">
        <v>7.1064814814814803E-2</v>
      </c>
      <c r="C309" s="25">
        <v>6.0309324136303788</v>
      </c>
      <c r="I309">
        <v>10.208630509960139</v>
      </c>
      <c r="J309">
        <v>5.2823834687677609</v>
      </c>
    </row>
    <row r="310" spans="1:10" x14ac:dyDescent="0.2">
      <c r="A310">
        <v>309</v>
      </c>
      <c r="B310" s="8">
        <v>7.1296296296296302E-2</v>
      </c>
      <c r="C310" s="25">
        <v>5.1402372621417411</v>
      </c>
      <c r="I310">
        <v>9.7743803895694583</v>
      </c>
      <c r="J310">
        <v>5.2471694803536373</v>
      </c>
    </row>
    <row r="311" spans="1:10" x14ac:dyDescent="0.2">
      <c r="A311">
        <v>310</v>
      </c>
      <c r="B311" s="8">
        <v>7.1527777777777801E-2</v>
      </c>
      <c r="C311" s="25">
        <v>5.2756109704100682</v>
      </c>
      <c r="I311">
        <v>8.8394710751769185</v>
      </c>
      <c r="J311">
        <v>5.6913401663306251</v>
      </c>
    </row>
    <row r="312" spans="1:10" x14ac:dyDescent="0.2">
      <c r="A312">
        <v>311</v>
      </c>
      <c r="B312" s="8">
        <v>7.17592592592593E-2</v>
      </c>
      <c r="C312" s="25">
        <v>5.1554811572796009</v>
      </c>
      <c r="I312">
        <v>8.975262082595771</v>
      </c>
      <c r="J312">
        <v>5.4232925799286278</v>
      </c>
    </row>
    <row r="313" spans="1:10" x14ac:dyDescent="0.2">
      <c r="A313">
        <v>312</v>
      </c>
      <c r="B313" s="8">
        <v>7.1990740740740702E-2</v>
      </c>
      <c r="C313" s="25">
        <v>5.136067318171107</v>
      </c>
      <c r="I313">
        <v>8.7360030306388907</v>
      </c>
      <c r="J313">
        <v>4.7655790009145633</v>
      </c>
    </row>
    <row r="314" spans="1:10" x14ac:dyDescent="0.2">
      <c r="A314">
        <v>313</v>
      </c>
      <c r="B314" s="8">
        <v>7.2222222222222202E-2</v>
      </c>
      <c r="C314" s="25">
        <v>5.6731474465242231</v>
      </c>
      <c r="I314">
        <v>7.5911376351947473</v>
      </c>
      <c r="J314">
        <v>5.9529939147736206</v>
      </c>
    </row>
    <row r="315" spans="1:10" x14ac:dyDescent="0.2">
      <c r="A315">
        <v>314</v>
      </c>
      <c r="B315" s="8">
        <v>7.2453703703703701E-2</v>
      </c>
      <c r="C315" s="25">
        <v>4.5949668117209157</v>
      </c>
      <c r="I315">
        <v>7.5967759119714104</v>
      </c>
      <c r="J315">
        <v>5.262373964754322</v>
      </c>
    </row>
    <row r="316" spans="1:10" x14ac:dyDescent="0.2">
      <c r="A316">
        <v>315</v>
      </c>
      <c r="B316" s="8">
        <v>7.26851851851852E-2</v>
      </c>
      <c r="C316" s="25">
        <v>4.9470886750224548</v>
      </c>
      <c r="I316">
        <v>7.6121262961873919</v>
      </c>
      <c r="J316">
        <v>4.9652896526754429</v>
      </c>
    </row>
    <row r="317" spans="1:10" x14ac:dyDescent="0.2">
      <c r="A317">
        <v>316</v>
      </c>
      <c r="B317" s="8">
        <v>7.2916666666666699E-2</v>
      </c>
      <c r="C317" s="25">
        <v>4.9967158343937275</v>
      </c>
      <c r="I317">
        <v>7.5858744255171242</v>
      </c>
      <c r="J317">
        <v>5.0867319956603021</v>
      </c>
    </row>
    <row r="318" spans="1:10" x14ac:dyDescent="0.2">
      <c r="A318">
        <v>317</v>
      </c>
      <c r="B318" s="8">
        <v>7.3148148148148101E-2</v>
      </c>
      <c r="C318" s="25">
        <v>5.2705208371572461</v>
      </c>
      <c r="I318">
        <v>7.2503613468032739</v>
      </c>
      <c r="J318">
        <v>5.3769839088019182</v>
      </c>
    </row>
    <row r="319" spans="1:10" x14ac:dyDescent="0.2">
      <c r="A319">
        <v>318</v>
      </c>
      <c r="B319" s="8">
        <v>7.33796296296296E-2</v>
      </c>
      <c r="C319" s="25">
        <v>5.3694700281143817</v>
      </c>
      <c r="I319">
        <v>6.4794975762578115</v>
      </c>
      <c r="J319">
        <v>5.8834144080306325</v>
      </c>
    </row>
    <row r="320" spans="1:10" x14ac:dyDescent="0.2">
      <c r="A320">
        <v>319</v>
      </c>
      <c r="B320" s="8">
        <v>7.3611111111111099E-2</v>
      </c>
      <c r="C320" s="25">
        <v>6.4342135849765079</v>
      </c>
      <c r="I320">
        <v>6.8056445120777092</v>
      </c>
      <c r="J320">
        <v>6.1822087582430232</v>
      </c>
    </row>
    <row r="321" spans="1:14" x14ac:dyDescent="0.2">
      <c r="A321">
        <v>320</v>
      </c>
      <c r="B321" s="8">
        <v>7.3842592592592599E-2</v>
      </c>
      <c r="C321" s="25">
        <v>6.2858764480160154</v>
      </c>
      <c r="I321">
        <v>6.3794133269831796</v>
      </c>
      <c r="J321">
        <v>6.1597791795867778</v>
      </c>
    </row>
    <row r="322" spans="1:14" x14ac:dyDescent="0.2">
      <c r="A322">
        <v>321</v>
      </c>
      <c r="B322" s="8">
        <v>7.4074074074074098E-2</v>
      </c>
      <c r="C322" s="25">
        <v>5.9959226914925097</v>
      </c>
      <c r="I322">
        <v>6.558499562007083</v>
      </c>
      <c r="J322">
        <v>5.5070779317707572</v>
      </c>
    </row>
    <row r="323" spans="1:14" x14ac:dyDescent="0.2">
      <c r="A323">
        <v>322</v>
      </c>
      <c r="B323" s="8">
        <v>7.4305555555555597E-2</v>
      </c>
      <c r="C323" s="25">
        <v>5.4747126205607151</v>
      </c>
      <c r="I323">
        <v>6.8160048806921774</v>
      </c>
      <c r="J323">
        <v>5.3160596836900691</v>
      </c>
    </row>
    <row r="324" spans="1:14" x14ac:dyDescent="0.2">
      <c r="A324">
        <v>323</v>
      </c>
      <c r="B324" s="8">
        <v>7.4537037037036999E-2</v>
      </c>
      <c r="C324" s="25">
        <v>5.7331656260663513</v>
      </c>
      <c r="J324">
        <v>5.3160596836900691</v>
      </c>
    </row>
    <row r="325" spans="1:14" x14ac:dyDescent="0.2">
      <c r="A325">
        <v>324</v>
      </c>
      <c r="B325" s="8">
        <v>7.4768518518518498E-2</v>
      </c>
      <c r="C325" s="25">
        <v>5.669342641176577</v>
      </c>
      <c r="J325">
        <v>5.4167963947075783</v>
      </c>
    </row>
    <row r="326" spans="1:14" x14ac:dyDescent="0.2">
      <c r="A326">
        <v>325</v>
      </c>
      <c r="B326" s="8">
        <v>7.4999999999999997E-2</v>
      </c>
      <c r="C326" s="25">
        <v>5.7161898011053518</v>
      </c>
      <c r="J326">
        <v>4.6665541729412068</v>
      </c>
    </row>
    <row r="327" spans="1:14" x14ac:dyDescent="0.2">
      <c r="A327">
        <v>326</v>
      </c>
      <c r="B327" s="8">
        <v>7.5231481481481496E-2</v>
      </c>
      <c r="C327" s="25">
        <v>5.5265605520574592</v>
      </c>
      <c r="J327">
        <v>4.81783798768965</v>
      </c>
    </row>
    <row r="328" spans="1:14" x14ac:dyDescent="0.2">
      <c r="A328">
        <v>327</v>
      </c>
      <c r="B328" s="10">
        <v>7.5462962962962996E-2</v>
      </c>
      <c r="C328" s="25">
        <v>5.3369201315134811</v>
      </c>
      <c r="J328">
        <v>5.2768409938137602</v>
      </c>
      <c r="N328">
        <v>1</v>
      </c>
    </row>
    <row r="329" spans="1:14" x14ac:dyDescent="0.2">
      <c r="A329">
        <v>328</v>
      </c>
      <c r="B329" s="8">
        <v>7.5694444444444398E-2</v>
      </c>
      <c r="C329" s="25">
        <v>6.0724921026798029</v>
      </c>
      <c r="J329">
        <v>5.9604405448443458</v>
      </c>
    </row>
    <row r="330" spans="1:14" x14ac:dyDescent="0.2">
      <c r="A330">
        <v>329</v>
      </c>
      <c r="B330" s="8">
        <v>7.5925925925925897E-2</v>
      </c>
      <c r="C330" s="25">
        <v>5.6050419426494305</v>
      </c>
      <c r="J330">
        <v>6.1654824514383177</v>
      </c>
      <c r="K330">
        <v>8.5125951057683498</v>
      </c>
    </row>
    <row r="331" spans="1:14" x14ac:dyDescent="0.2">
      <c r="A331">
        <v>330</v>
      </c>
      <c r="B331" s="8">
        <v>7.6157407407407396E-2</v>
      </c>
      <c r="C331" s="25">
        <v>5.2080001957541597</v>
      </c>
      <c r="J331">
        <v>5.8340137985728662</v>
      </c>
      <c r="K331">
        <v>9.2393790449693682</v>
      </c>
    </row>
    <row r="332" spans="1:14" x14ac:dyDescent="0.2">
      <c r="A332">
        <v>331</v>
      </c>
      <c r="B332" s="8">
        <v>7.6388888888888895E-2</v>
      </c>
      <c r="C332" s="25">
        <v>5.311879658076581</v>
      </c>
      <c r="J332">
        <v>5.4370264445859586</v>
      </c>
      <c r="K332">
        <v>8.4060354680292964</v>
      </c>
    </row>
    <row r="333" spans="1:14" x14ac:dyDescent="0.2">
      <c r="A333">
        <v>332</v>
      </c>
      <c r="B333" s="10">
        <v>7.6620370370370394E-2</v>
      </c>
      <c r="C333" s="25">
        <v>5.7351915041813246</v>
      </c>
      <c r="J333">
        <v>5.1968941761256966</v>
      </c>
      <c r="K333">
        <v>8.5786226854232925</v>
      </c>
      <c r="N333">
        <v>1</v>
      </c>
    </row>
    <row r="334" spans="1:14" x14ac:dyDescent="0.2">
      <c r="A334">
        <v>333</v>
      </c>
      <c r="B334" s="8">
        <v>7.6851851851851893E-2</v>
      </c>
      <c r="C334" s="25">
        <v>4.732297631702016</v>
      </c>
      <c r="J334">
        <v>4.9245806999477963</v>
      </c>
      <c r="K334">
        <v>7.4320478455162862</v>
      </c>
    </row>
    <row r="335" spans="1:14" x14ac:dyDescent="0.2">
      <c r="A335">
        <v>334</v>
      </c>
      <c r="B335" s="8">
        <v>7.7083333333333295E-2</v>
      </c>
      <c r="C335" s="25">
        <v>5.9113075577871088</v>
      </c>
      <c r="J335">
        <v>4.8812383790855955</v>
      </c>
      <c r="K335">
        <v>8.0555895582069592</v>
      </c>
    </row>
    <row r="336" spans="1:14" x14ac:dyDescent="0.2">
      <c r="A336">
        <v>335</v>
      </c>
      <c r="B336" s="8">
        <v>7.7314814814814795E-2</v>
      </c>
      <c r="C336" s="25">
        <v>5.9384565308487041</v>
      </c>
      <c r="J336">
        <v>4.8358437648743209</v>
      </c>
      <c r="K336">
        <v>7.6472790453246402</v>
      </c>
    </row>
    <row r="337" spans="1:12" x14ac:dyDescent="0.2">
      <c r="A337">
        <v>336</v>
      </c>
      <c r="B337" s="8">
        <v>7.7546296296296294E-2</v>
      </c>
      <c r="C337" s="25">
        <v>6.3666342782233993</v>
      </c>
      <c r="J337">
        <v>5.0106097943028871</v>
      </c>
      <c r="K337">
        <v>7.9622901992979038</v>
      </c>
      <c r="L337">
        <v>12.510459394775964</v>
      </c>
    </row>
    <row r="338" spans="1:12" x14ac:dyDescent="0.2">
      <c r="A338">
        <v>337</v>
      </c>
      <c r="B338" s="8">
        <v>7.7777777777777807E-2</v>
      </c>
      <c r="C338" s="25">
        <v>6.8724804503211061</v>
      </c>
      <c r="J338">
        <v>5.7452151543415733</v>
      </c>
      <c r="K338">
        <v>7.6526171424730984</v>
      </c>
      <c r="L338">
        <v>11.748781919439582</v>
      </c>
    </row>
    <row r="339" spans="1:12" x14ac:dyDescent="0.2">
      <c r="A339">
        <v>338</v>
      </c>
      <c r="B339" s="8">
        <v>7.8009259259259306E-2</v>
      </c>
      <c r="C339" s="25">
        <v>6.4097073275536243</v>
      </c>
      <c r="J339">
        <v>5.3333226929798538</v>
      </c>
      <c r="K339">
        <v>7.3912691718691672</v>
      </c>
      <c r="L339">
        <v>11.295218230147022</v>
      </c>
    </row>
    <row r="340" spans="1:12" x14ac:dyDescent="0.2">
      <c r="A340">
        <v>339</v>
      </c>
      <c r="B340" s="8">
        <v>7.8240740740740694E-2</v>
      </c>
      <c r="C340" s="25">
        <v>7.161094569200773</v>
      </c>
      <c r="J340">
        <v>5.2105162512098495</v>
      </c>
      <c r="K340">
        <v>7.5821244898251656</v>
      </c>
      <c r="L340">
        <v>10.895855477842064</v>
      </c>
    </row>
    <row r="341" spans="1:12" x14ac:dyDescent="0.2">
      <c r="A341">
        <v>340</v>
      </c>
      <c r="B341" s="8">
        <v>7.8472222222222193E-2</v>
      </c>
      <c r="C341" s="25">
        <v>7.463070551217081</v>
      </c>
      <c r="J341">
        <v>5.1613594108788625</v>
      </c>
      <c r="K341">
        <v>7.3218636101640344</v>
      </c>
      <c r="L341">
        <v>10.145739627273551</v>
      </c>
    </row>
    <row r="342" spans="1:12" x14ac:dyDescent="0.2">
      <c r="A342">
        <v>341</v>
      </c>
      <c r="B342" s="8">
        <v>7.8703703703703706E-2</v>
      </c>
      <c r="C342" s="25">
        <v>8.0737568776484494</v>
      </c>
      <c r="J342">
        <v>5.6890861507351191</v>
      </c>
      <c r="K342">
        <v>6.3019655662470404</v>
      </c>
      <c r="L342">
        <v>10.138707317945958</v>
      </c>
    </row>
    <row r="343" spans="1:12" x14ac:dyDescent="0.2">
      <c r="A343">
        <v>342</v>
      </c>
      <c r="B343" s="8">
        <v>7.8935185185185205E-2</v>
      </c>
      <c r="C343" s="25">
        <v>8.1418161707390055</v>
      </c>
      <c r="J343">
        <v>5.7963001573706974</v>
      </c>
      <c r="K343">
        <v>5.4857125990815359</v>
      </c>
      <c r="L343">
        <v>10.181372270258192</v>
      </c>
    </row>
    <row r="344" spans="1:12" x14ac:dyDescent="0.2">
      <c r="A344">
        <v>343</v>
      </c>
      <c r="B344" s="8">
        <v>7.9166666666666705E-2</v>
      </c>
      <c r="C344" s="25">
        <v>9.1138226186721507</v>
      </c>
      <c r="J344">
        <v>5.9667855959063818</v>
      </c>
      <c r="K344">
        <v>5.2894787002034418</v>
      </c>
      <c r="L344">
        <v>9.8188568737461406</v>
      </c>
    </row>
    <row r="345" spans="1:12" x14ac:dyDescent="0.2">
      <c r="A345">
        <v>344</v>
      </c>
      <c r="B345" s="8">
        <v>7.9398148148148107E-2</v>
      </c>
      <c r="C345" s="25">
        <v>7.4432249456859738</v>
      </c>
      <c r="J345">
        <v>6.0243917861829228</v>
      </c>
      <c r="K345">
        <v>5.4593469709900653</v>
      </c>
      <c r="L345">
        <v>10.022159771275367</v>
      </c>
    </row>
    <row r="346" spans="1:12" x14ac:dyDescent="0.2">
      <c r="A346">
        <v>345</v>
      </c>
      <c r="B346" s="8">
        <v>7.9629629629629606E-2</v>
      </c>
      <c r="C346" s="25">
        <v>5.8723328377963009</v>
      </c>
      <c r="J346">
        <v>6.3295404571689753</v>
      </c>
      <c r="K346">
        <v>5.4796354619851932</v>
      </c>
      <c r="L346">
        <v>8.8529743021708942</v>
      </c>
    </row>
    <row r="347" spans="1:12" x14ac:dyDescent="0.2">
      <c r="A347">
        <v>346</v>
      </c>
      <c r="B347" s="8">
        <v>7.9861111111111105E-2</v>
      </c>
      <c r="C347" s="25">
        <v>6.5179336176911242</v>
      </c>
      <c r="J347">
        <v>6.7533313394191321</v>
      </c>
      <c r="K347">
        <v>5.4960144731498639</v>
      </c>
      <c r="L347">
        <v>7.4842138874643585</v>
      </c>
    </row>
    <row r="348" spans="1:12" x14ac:dyDescent="0.2">
      <c r="A348">
        <v>347</v>
      </c>
      <c r="B348" s="8">
        <v>8.0092592592592604E-2</v>
      </c>
      <c r="C348" s="25">
        <v>5.8755816496116084</v>
      </c>
      <c r="J348">
        <v>6.2674232020270244</v>
      </c>
      <c r="K348">
        <v>5.0330092802274971</v>
      </c>
      <c r="L348">
        <v>6.8832416706328905</v>
      </c>
    </row>
    <row r="349" spans="1:12" x14ac:dyDescent="0.2">
      <c r="A349">
        <v>348</v>
      </c>
      <c r="B349" s="8">
        <v>8.0324074074074103E-2</v>
      </c>
      <c r="C349" s="25">
        <v>5.6870121894447827</v>
      </c>
      <c r="J349">
        <v>6.150802426077802</v>
      </c>
      <c r="K349">
        <v>4.5483213679102539</v>
      </c>
    </row>
    <row r="350" spans="1:12" x14ac:dyDescent="0.2">
      <c r="A350">
        <v>349</v>
      </c>
      <c r="B350" s="8">
        <v>8.0555555555555505E-2</v>
      </c>
      <c r="C350" s="25">
        <v>5.0356777193191995</v>
      </c>
      <c r="J350">
        <v>5.9528184190250695</v>
      </c>
      <c r="K350">
        <v>4.6524705567472679</v>
      </c>
    </row>
    <row r="351" spans="1:12" x14ac:dyDescent="0.2">
      <c r="A351">
        <v>350</v>
      </c>
      <c r="B351" s="8">
        <v>8.0787037037037004E-2</v>
      </c>
      <c r="C351" s="25">
        <v>5.7593155009679471</v>
      </c>
      <c r="J351">
        <v>6.094539510723525</v>
      </c>
      <c r="K351">
        <v>4.9082644929363157</v>
      </c>
    </row>
    <row r="352" spans="1:12" x14ac:dyDescent="0.2">
      <c r="A352">
        <v>351</v>
      </c>
      <c r="B352" s="8">
        <v>8.1018518518518504E-2</v>
      </c>
      <c r="C352" s="25">
        <v>6.2726161111834342</v>
      </c>
      <c r="J352">
        <v>6.0056893129821782</v>
      </c>
      <c r="K352">
        <v>6.0620811188133308</v>
      </c>
    </row>
    <row r="353" spans="1:14" x14ac:dyDescent="0.2">
      <c r="A353">
        <v>352</v>
      </c>
      <c r="B353" s="10">
        <v>8.1250000000000003E-2</v>
      </c>
      <c r="C353" s="25">
        <v>6.5736346090941078</v>
      </c>
      <c r="J353">
        <v>6.1028814324541099</v>
      </c>
      <c r="K353">
        <v>6.0804147807974447</v>
      </c>
      <c r="N353">
        <v>1</v>
      </c>
    </row>
    <row r="354" spans="1:14" x14ac:dyDescent="0.2">
      <c r="A354">
        <v>353</v>
      </c>
      <c r="B354" s="8">
        <v>8.1481481481481502E-2</v>
      </c>
      <c r="C354" s="25">
        <v>5.3965316215031534</v>
      </c>
      <c r="J354">
        <v>6.0420854522747476</v>
      </c>
      <c r="K354">
        <v>4.8259787283684643</v>
      </c>
    </row>
    <row r="355" spans="1:14" x14ac:dyDescent="0.2">
      <c r="A355">
        <v>354</v>
      </c>
      <c r="B355" s="8">
        <v>8.1712962962963001E-2</v>
      </c>
      <c r="C355" s="25">
        <v>5.8476530278470937</v>
      </c>
      <c r="J355">
        <v>5.7209867536791261</v>
      </c>
      <c r="K355">
        <v>5.0501395261667632</v>
      </c>
      <c r="M355">
        <v>13.081161822290719</v>
      </c>
    </row>
    <row r="356" spans="1:14" x14ac:dyDescent="0.2">
      <c r="A356">
        <v>355</v>
      </c>
      <c r="B356" s="8">
        <v>8.1944444444444403E-2</v>
      </c>
      <c r="C356" s="25">
        <v>5.2623884502385652</v>
      </c>
      <c r="J356">
        <v>5.9321522986860513</v>
      </c>
      <c r="K356">
        <v>5.2189628882387602</v>
      </c>
      <c r="M356">
        <v>12.948099148840662</v>
      </c>
    </row>
    <row r="357" spans="1:14" x14ac:dyDescent="0.2">
      <c r="A357">
        <v>356</v>
      </c>
      <c r="B357" s="8">
        <v>8.2175925925925902E-2</v>
      </c>
      <c r="C357" s="25">
        <v>5.2643943363117529</v>
      </c>
      <c r="J357">
        <v>5.2692062587146449</v>
      </c>
      <c r="K357">
        <v>5.0605607357796325</v>
      </c>
      <c r="M357">
        <v>10.941564956064926</v>
      </c>
    </row>
    <row r="358" spans="1:14" x14ac:dyDescent="0.2">
      <c r="A358">
        <v>357</v>
      </c>
      <c r="B358" s="8">
        <v>8.2407407407407401E-2</v>
      </c>
      <c r="C358" s="25">
        <v>5.1310099675019121</v>
      </c>
      <c r="J358">
        <v>5.3160452922477894</v>
      </c>
      <c r="K358">
        <v>5.0114651137433048</v>
      </c>
      <c r="M358">
        <v>10.193623793702935</v>
      </c>
    </row>
    <row r="359" spans="1:14" x14ac:dyDescent="0.2">
      <c r="A359">
        <v>358</v>
      </c>
      <c r="B359" s="8">
        <v>8.2638888888888901E-2</v>
      </c>
      <c r="C359" s="25">
        <v>5.7722821138927785</v>
      </c>
      <c r="J359">
        <v>5.4984058927373454</v>
      </c>
      <c r="K359">
        <v>4.5463050562319838</v>
      </c>
      <c r="M359">
        <v>10.46293844529875</v>
      </c>
    </row>
    <row r="360" spans="1:14" x14ac:dyDescent="0.2">
      <c r="A360">
        <v>359</v>
      </c>
      <c r="B360" s="8">
        <v>8.28703703703704E-2</v>
      </c>
      <c r="C360" s="25">
        <v>6.2671103972527904</v>
      </c>
      <c r="K360">
        <v>4.6864317631592591</v>
      </c>
      <c r="M360">
        <v>10.101117320804658</v>
      </c>
    </row>
    <row r="361" spans="1:14" x14ac:dyDescent="0.2">
      <c r="A361">
        <v>360</v>
      </c>
      <c r="B361" s="8">
        <v>8.3101851851851802E-2</v>
      </c>
      <c r="C361" s="25">
        <v>5.578077861386622</v>
      </c>
      <c r="K361">
        <v>4.871315090941378</v>
      </c>
      <c r="M361">
        <v>8.2567969760954316</v>
      </c>
    </row>
    <row r="362" spans="1:14" x14ac:dyDescent="0.2">
      <c r="A362">
        <v>361</v>
      </c>
      <c r="B362" s="8">
        <v>8.3333333333333301E-2</v>
      </c>
      <c r="C362" s="25">
        <v>6.3727758086244686</v>
      </c>
      <c r="K362">
        <v>4.6599802305818505</v>
      </c>
      <c r="M362">
        <v>7.2542857732088271</v>
      </c>
    </row>
    <row r="363" spans="1:14" x14ac:dyDescent="0.2">
      <c r="A363">
        <v>362</v>
      </c>
      <c r="B363" s="8">
        <v>8.35648148148148E-2</v>
      </c>
      <c r="C363" s="25">
        <v>5.3564905822390827</v>
      </c>
      <c r="K363">
        <v>5.6690201533449285</v>
      </c>
      <c r="M363">
        <v>5.5640637891022457</v>
      </c>
    </row>
    <row r="364" spans="1:14" x14ac:dyDescent="0.2">
      <c r="A364">
        <v>363</v>
      </c>
      <c r="B364" s="8">
        <v>8.3796296296296299E-2</v>
      </c>
      <c r="C364" s="25">
        <v>5.4431070370247037</v>
      </c>
      <c r="K364">
        <v>5.1700321259000441</v>
      </c>
      <c r="M364">
        <v>5.5490706153933544</v>
      </c>
    </row>
    <row r="365" spans="1:14" x14ac:dyDescent="0.2">
      <c r="A365">
        <v>364</v>
      </c>
      <c r="B365" s="8">
        <v>8.4027777777777798E-2</v>
      </c>
      <c r="C365" s="25">
        <v>4.8487176046824727</v>
      </c>
      <c r="K365">
        <v>4.7360151997484055</v>
      </c>
      <c r="M365">
        <v>5.634589115830388</v>
      </c>
    </row>
    <row r="366" spans="1:14" x14ac:dyDescent="0.2">
      <c r="A366">
        <v>365</v>
      </c>
      <c r="B366" s="8">
        <v>8.4259259259259298E-2</v>
      </c>
      <c r="C366" s="25">
        <v>5.0070908663395493</v>
      </c>
      <c r="K366">
        <v>4.216136188256157</v>
      </c>
      <c r="M366">
        <v>5.7641879855130354</v>
      </c>
    </row>
    <row r="367" spans="1:14" x14ac:dyDescent="0.2">
      <c r="A367">
        <v>366</v>
      </c>
      <c r="B367" s="8">
        <v>8.44907407407407E-2</v>
      </c>
      <c r="C367" s="25">
        <v>5.6686634556058833</v>
      </c>
      <c r="K367">
        <v>4.4610467373083971</v>
      </c>
      <c r="M367">
        <v>5.6535886376736508</v>
      </c>
    </row>
    <row r="368" spans="1:14" x14ac:dyDescent="0.2">
      <c r="A368">
        <v>367</v>
      </c>
      <c r="B368" s="8">
        <v>8.4722222222222199E-2</v>
      </c>
      <c r="C368" s="25">
        <v>4.4812012855865699</v>
      </c>
      <c r="K368">
        <v>4.9367846218992115</v>
      </c>
      <c r="M368">
        <v>5.7675651806856365</v>
      </c>
    </row>
    <row r="369" spans="1:13" x14ac:dyDescent="0.2">
      <c r="A369">
        <v>368</v>
      </c>
      <c r="B369" s="8">
        <v>8.4953703703703698E-2</v>
      </c>
      <c r="C369" s="25">
        <v>3.9795277937307469</v>
      </c>
      <c r="K369">
        <v>4.8044403935052982</v>
      </c>
      <c r="M369">
        <v>5.3650596759397908</v>
      </c>
    </row>
    <row r="370" spans="1:13" x14ac:dyDescent="0.2">
      <c r="A370">
        <v>369</v>
      </c>
      <c r="B370" s="8">
        <v>8.5185185185185197E-2</v>
      </c>
      <c r="C370" s="25">
        <v>4.8149617738021098</v>
      </c>
      <c r="K370">
        <v>4.2399154771700083</v>
      </c>
      <c r="M370">
        <v>4.8896140016564988</v>
      </c>
    </row>
    <row r="371" spans="1:13" x14ac:dyDescent="0.2">
      <c r="A371">
        <v>370</v>
      </c>
      <c r="B371" s="8">
        <v>8.5416666666666696E-2</v>
      </c>
      <c r="C371" s="25">
        <v>5.5326622964466479</v>
      </c>
      <c r="K371">
        <v>4.5111581324477577</v>
      </c>
      <c r="M371">
        <v>4.8327504802510326</v>
      </c>
    </row>
    <row r="372" spans="1:13" x14ac:dyDescent="0.2">
      <c r="A372">
        <v>371</v>
      </c>
      <c r="B372" s="8">
        <v>8.5648148148148098E-2</v>
      </c>
      <c r="C372" s="25">
        <v>5.7243588186365493</v>
      </c>
      <c r="K372">
        <v>4.5322685654259338</v>
      </c>
      <c r="M372">
        <v>5.370752417268907</v>
      </c>
    </row>
    <row r="373" spans="1:13" x14ac:dyDescent="0.2">
      <c r="A373">
        <v>372</v>
      </c>
      <c r="B373" s="8">
        <v>8.5879629629629597E-2</v>
      </c>
      <c r="C373" s="25">
        <v>5.5965364258002479</v>
      </c>
      <c r="K373">
        <v>5.3465330878603794</v>
      </c>
      <c r="M373">
        <v>5.0228645782431665</v>
      </c>
    </row>
    <row r="374" spans="1:13" x14ac:dyDescent="0.2">
      <c r="A374">
        <v>373</v>
      </c>
      <c r="B374" s="8">
        <v>8.6111111111111097E-2</v>
      </c>
      <c r="C374" s="25">
        <v>5.8530557017380511</v>
      </c>
      <c r="K374">
        <v>4.4309524020307931</v>
      </c>
      <c r="M374">
        <v>5.0165372885600297</v>
      </c>
    </row>
    <row r="375" spans="1:13" x14ac:dyDescent="0.2">
      <c r="A375">
        <v>374</v>
      </c>
      <c r="B375" s="8">
        <v>8.6342592592592596E-2</v>
      </c>
      <c r="C375" s="25">
        <v>5.2618862523975318</v>
      </c>
      <c r="K375">
        <v>5.0622851320412625</v>
      </c>
      <c r="M375">
        <v>4.7363715484487212</v>
      </c>
    </row>
    <row r="376" spans="1:13" x14ac:dyDescent="0.2">
      <c r="A376">
        <v>375</v>
      </c>
      <c r="B376" s="8">
        <v>8.6574074074074095E-2</v>
      </c>
      <c r="C376" s="25">
        <v>5.3444820335861563</v>
      </c>
      <c r="K376">
        <v>4.4058592750375309</v>
      </c>
      <c r="M376">
        <v>4.8586850826718777</v>
      </c>
    </row>
    <row r="377" spans="1:13" x14ac:dyDescent="0.2">
      <c r="A377">
        <v>376</v>
      </c>
      <c r="B377" s="8">
        <v>8.6805555555555594E-2</v>
      </c>
      <c r="C377" s="25">
        <v>5.1465877617731515</v>
      </c>
      <c r="K377">
        <v>4.7418455868397649</v>
      </c>
      <c r="M377">
        <v>4.8790829174022354</v>
      </c>
    </row>
    <row r="378" spans="1:13" x14ac:dyDescent="0.2">
      <c r="A378">
        <v>377</v>
      </c>
      <c r="B378" s="8">
        <v>8.7037037037036996E-2</v>
      </c>
      <c r="C378" s="25">
        <v>5.0293383737734887</v>
      </c>
      <c r="K378">
        <v>4.9308856014523998</v>
      </c>
      <c r="M378">
        <v>5.0089051425504056</v>
      </c>
    </row>
    <row r="379" spans="1:13" x14ac:dyDescent="0.2">
      <c r="A379">
        <v>378</v>
      </c>
      <c r="B379" s="8">
        <v>8.7268518518518495E-2</v>
      </c>
      <c r="C379" s="25">
        <v>5.3258982524154792</v>
      </c>
      <c r="K379">
        <v>4.2685554665296577</v>
      </c>
      <c r="M379">
        <v>4.9931780376449746</v>
      </c>
    </row>
    <row r="380" spans="1:13" x14ac:dyDescent="0.2">
      <c r="A380">
        <v>379</v>
      </c>
      <c r="B380" s="8">
        <v>8.7499999999999994E-2</v>
      </c>
      <c r="C380" s="25">
        <v>6.0614372520933104</v>
      </c>
      <c r="K380">
        <v>4.6490015595242848</v>
      </c>
      <c r="M380">
        <v>5.7367988245173773</v>
      </c>
    </row>
    <row r="381" spans="1:13" x14ac:dyDescent="0.2">
      <c r="A381">
        <v>380</v>
      </c>
      <c r="B381" s="8">
        <v>8.7731481481481494E-2</v>
      </c>
      <c r="C381" s="25">
        <v>5.2095604038798884</v>
      </c>
      <c r="K381">
        <v>5.5445469221001868</v>
      </c>
      <c r="M381">
        <v>5.232308692620486</v>
      </c>
    </row>
    <row r="382" spans="1:13" x14ac:dyDescent="0.2">
      <c r="A382">
        <v>381</v>
      </c>
      <c r="B382" s="8">
        <v>8.7962962962963007E-2</v>
      </c>
      <c r="C382" s="25">
        <v>5.2883406799708057</v>
      </c>
      <c r="K382">
        <v>5.0297940084025949</v>
      </c>
      <c r="M382">
        <v>4.9099188520755099</v>
      </c>
    </row>
    <row r="383" spans="1:13" x14ac:dyDescent="0.2">
      <c r="A383">
        <v>382</v>
      </c>
      <c r="B383" s="8">
        <v>8.8194444444444395E-2</v>
      </c>
      <c r="C383" s="25">
        <v>5.2482198814929228</v>
      </c>
      <c r="K383">
        <v>4.5127623221647157</v>
      </c>
      <c r="M383">
        <v>5.3615813027418886</v>
      </c>
    </row>
    <row r="384" spans="1:13" x14ac:dyDescent="0.2">
      <c r="A384">
        <v>383</v>
      </c>
      <c r="B384" s="8">
        <v>8.8425925925925894E-2</v>
      </c>
      <c r="C384" s="25">
        <v>5.7801062652787252</v>
      </c>
      <c r="K384">
        <v>3.8290227841690303</v>
      </c>
      <c r="M384">
        <v>4.7093944187601418</v>
      </c>
    </row>
    <row r="385" spans="1:13" x14ac:dyDescent="0.2">
      <c r="A385">
        <v>384</v>
      </c>
      <c r="B385" s="8">
        <v>8.8657407407407393E-2</v>
      </c>
      <c r="C385" s="25">
        <v>5.6618352608827527</v>
      </c>
      <c r="K385">
        <v>4.4595249240598767</v>
      </c>
      <c r="M385">
        <v>4.7344231569558692</v>
      </c>
    </row>
    <row r="386" spans="1:13" x14ac:dyDescent="0.2">
      <c r="A386">
        <v>385</v>
      </c>
      <c r="B386" s="8">
        <v>8.8888888888888906E-2</v>
      </c>
      <c r="C386" s="25">
        <v>6.119313843071728</v>
      </c>
      <c r="K386">
        <v>4.1118468276739417</v>
      </c>
      <c r="M386">
        <v>4.8791034417049763</v>
      </c>
    </row>
    <row r="387" spans="1:13" x14ac:dyDescent="0.2">
      <c r="A387">
        <v>386</v>
      </c>
      <c r="B387" s="8">
        <v>8.9120370370370405E-2</v>
      </c>
      <c r="C387" s="25">
        <v>5.9325769550524594</v>
      </c>
      <c r="K387">
        <v>4.338831982310122</v>
      </c>
      <c r="M387">
        <v>4.7808084372992621</v>
      </c>
    </row>
    <row r="388" spans="1:13" x14ac:dyDescent="0.2">
      <c r="A388">
        <v>387</v>
      </c>
      <c r="B388" s="8">
        <v>8.9351851851851793E-2</v>
      </c>
      <c r="C388" s="25">
        <v>5.7917750281706271</v>
      </c>
      <c r="K388">
        <v>3.9825930046785434</v>
      </c>
      <c r="M388">
        <v>4.7817810563865093</v>
      </c>
    </row>
    <row r="389" spans="1:13" x14ac:dyDescent="0.2">
      <c r="A389">
        <v>388</v>
      </c>
      <c r="B389" s="8">
        <v>8.9583333333333307E-2</v>
      </c>
      <c r="C389" s="25">
        <v>6.6449332875876301</v>
      </c>
      <c r="K389">
        <v>4.371651644423868</v>
      </c>
      <c r="M389">
        <v>5.3865286935267269</v>
      </c>
    </row>
    <row r="390" spans="1:13" x14ac:dyDescent="0.2">
      <c r="A390">
        <v>389</v>
      </c>
      <c r="B390" s="8">
        <v>8.9814814814814806E-2</v>
      </c>
      <c r="C390" s="25">
        <v>6.8019316173547617</v>
      </c>
      <c r="K390">
        <v>4.3849221366723787</v>
      </c>
      <c r="M390">
        <v>4.9880846148072449</v>
      </c>
    </row>
    <row r="391" spans="1:13" x14ac:dyDescent="0.2">
      <c r="A391">
        <v>390</v>
      </c>
      <c r="B391" s="8">
        <v>9.0046296296296305E-2</v>
      </c>
      <c r="C391" s="25">
        <v>6.0715072723591401</v>
      </c>
      <c r="K391">
        <v>3.7989502314903456</v>
      </c>
      <c r="M391">
        <v>4.7628545291013369</v>
      </c>
    </row>
    <row r="392" spans="1:13" x14ac:dyDescent="0.2">
      <c r="A392">
        <v>391</v>
      </c>
      <c r="B392" s="8">
        <v>9.0277777777777804E-2</v>
      </c>
      <c r="C392" s="25">
        <v>5.916471818758601</v>
      </c>
      <c r="K392">
        <v>4.1762856268918851</v>
      </c>
      <c r="M392">
        <v>4.3586507682468172</v>
      </c>
    </row>
    <row r="393" spans="1:13" x14ac:dyDescent="0.2">
      <c r="A393">
        <v>392</v>
      </c>
      <c r="B393" s="8">
        <v>9.0509259259259206E-2</v>
      </c>
      <c r="C393" s="25">
        <v>6.2653166027129981</v>
      </c>
      <c r="K393">
        <v>4.2606158955014006</v>
      </c>
      <c r="M393">
        <v>4.9997655349984571</v>
      </c>
    </row>
    <row r="394" spans="1:13" x14ac:dyDescent="0.2">
      <c r="A394">
        <v>393</v>
      </c>
      <c r="B394" s="8">
        <v>9.0740740740740705E-2</v>
      </c>
      <c r="C394" s="25">
        <v>6.6535516402632924</v>
      </c>
      <c r="K394">
        <v>4.1914741669580264</v>
      </c>
      <c r="M394">
        <v>4.6577477298044228</v>
      </c>
    </row>
    <row r="395" spans="1:13" x14ac:dyDescent="0.2">
      <c r="A395">
        <v>394</v>
      </c>
      <c r="B395" s="8">
        <v>9.0972222222222204E-2</v>
      </c>
      <c r="C395" s="25">
        <v>6.4046391457033227</v>
      </c>
      <c r="K395">
        <v>3.8137328074659584</v>
      </c>
      <c r="M395">
        <v>4.6843466793421689</v>
      </c>
    </row>
    <row r="396" spans="1:13" x14ac:dyDescent="0.2">
      <c r="A396">
        <v>395</v>
      </c>
      <c r="B396" s="8">
        <v>9.1203703703703703E-2</v>
      </c>
      <c r="C396" s="25">
        <v>6.7529606354505178</v>
      </c>
      <c r="K396">
        <v>5.0636990016819636</v>
      </c>
      <c r="M396">
        <v>4.9746719388819978</v>
      </c>
    </row>
    <row r="397" spans="1:13" x14ac:dyDescent="0.2">
      <c r="A397">
        <v>396</v>
      </c>
      <c r="B397" s="8">
        <v>9.1435185185185203E-2</v>
      </c>
      <c r="C397" s="25">
        <v>7.2013478357289324</v>
      </c>
      <c r="K397">
        <v>4.8786750821182627</v>
      </c>
      <c r="M397">
        <v>4.9244412694377573</v>
      </c>
    </row>
    <row r="398" spans="1:13" x14ac:dyDescent="0.2">
      <c r="A398">
        <v>397</v>
      </c>
      <c r="B398" s="8">
        <v>9.1666666666666702E-2</v>
      </c>
      <c r="C398" s="25">
        <v>7.4614808315215218</v>
      </c>
      <c r="K398">
        <v>5.2075404261582943</v>
      </c>
      <c r="M398">
        <v>5.5318599313588477</v>
      </c>
    </row>
    <row r="399" spans="1:13" x14ac:dyDescent="0.2">
      <c r="A399">
        <v>398</v>
      </c>
      <c r="B399" s="8">
        <v>9.1898148148148104E-2</v>
      </c>
      <c r="C399" s="25">
        <v>7.1399082247470878</v>
      </c>
      <c r="K399">
        <v>5.0363325551395519</v>
      </c>
      <c r="M399">
        <v>5.0559792335411098</v>
      </c>
    </row>
    <row r="400" spans="1:13" x14ac:dyDescent="0.2">
      <c r="A400">
        <v>399</v>
      </c>
      <c r="B400" s="8">
        <v>9.2129629629629603E-2</v>
      </c>
      <c r="C400" s="25">
        <v>7.13610348290171</v>
      </c>
      <c r="K400">
        <v>4.9587274695565915</v>
      </c>
      <c r="M400">
        <v>4.9895159056319702</v>
      </c>
    </row>
    <row r="401" spans="1:13" x14ac:dyDescent="0.2">
      <c r="A401">
        <v>400</v>
      </c>
      <c r="B401" s="8">
        <v>9.2361111111111102E-2</v>
      </c>
      <c r="C401" s="25">
        <v>7.3121291310632772</v>
      </c>
      <c r="K401">
        <v>4.7596104866784419</v>
      </c>
      <c r="M401">
        <v>4.6085090555991997</v>
      </c>
    </row>
    <row r="402" spans="1:13" x14ac:dyDescent="0.2">
      <c r="A402">
        <v>401</v>
      </c>
      <c r="B402" s="8">
        <v>9.2592592592592601E-2</v>
      </c>
      <c r="C402" s="25">
        <v>5.5626824068642815</v>
      </c>
      <c r="K402">
        <v>4.6185769147959537</v>
      </c>
      <c r="M402">
        <v>4.3922286410270095</v>
      </c>
    </row>
    <row r="403" spans="1:13" x14ac:dyDescent="0.2">
      <c r="A403">
        <v>402</v>
      </c>
      <c r="B403" s="8">
        <v>9.28240740740741E-2</v>
      </c>
      <c r="C403" s="25">
        <v>5.6921982432739462</v>
      </c>
      <c r="K403">
        <v>4.2585284861870294</v>
      </c>
      <c r="M403">
        <v>4.942179917372524</v>
      </c>
    </row>
    <row r="404" spans="1:13" x14ac:dyDescent="0.2">
      <c r="A404">
        <v>403</v>
      </c>
      <c r="B404" s="8">
        <v>9.3055555555555503E-2</v>
      </c>
      <c r="C404" s="25">
        <v>4.7172796879906223</v>
      </c>
      <c r="K404">
        <v>4.0106907712774165</v>
      </c>
      <c r="M404">
        <v>4.2327120968869751</v>
      </c>
    </row>
    <row r="405" spans="1:13" x14ac:dyDescent="0.2">
      <c r="A405">
        <v>404</v>
      </c>
      <c r="B405" s="8">
        <v>9.3287037037037002E-2</v>
      </c>
      <c r="C405" s="25">
        <v>5.7440385889632468</v>
      </c>
      <c r="K405">
        <v>4.2559279124150713</v>
      </c>
      <c r="M405">
        <v>4.9344983716873543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08"/>
  <sheetViews>
    <sheetView topLeftCell="D1" workbookViewId="0">
      <selection activeCell="R10" sqref="R10"/>
    </sheetView>
  </sheetViews>
  <sheetFormatPr baseColWidth="10" defaultColWidth="10.6640625" defaultRowHeight="16" x14ac:dyDescent="0.2"/>
  <cols>
    <col min="2" max="2" width="10.6640625" style="1"/>
    <col min="5" max="5" width="10.6640625" style="1"/>
    <col min="8" max="8" width="10.6640625" style="1"/>
    <col min="11" max="11" width="10.6640625" style="1"/>
    <col min="12" max="13" width="11" bestFit="1" customWidth="1"/>
    <col min="14" max="14" width="11" style="1" bestFit="1" customWidth="1"/>
    <col min="15" max="15" width="11.6640625" bestFit="1" customWidth="1"/>
  </cols>
  <sheetData>
    <row r="1" spans="1:29" x14ac:dyDescent="0.2">
      <c r="C1" t="s">
        <v>0</v>
      </c>
    </row>
    <row r="2" spans="1:29" x14ac:dyDescent="0.2">
      <c r="B2" s="3"/>
      <c r="C2" s="31" t="s">
        <v>18</v>
      </c>
      <c r="D2" s="31"/>
      <c r="E2" s="32"/>
      <c r="F2" s="33" t="s">
        <v>9</v>
      </c>
      <c r="G2" s="31"/>
      <c r="H2" s="32"/>
      <c r="I2" s="33" t="s">
        <v>11</v>
      </c>
      <c r="J2" s="31"/>
      <c r="K2" s="32"/>
      <c r="L2" s="33" t="s">
        <v>12</v>
      </c>
      <c r="M2" s="31"/>
      <c r="N2" s="32"/>
      <c r="O2" s="2"/>
    </row>
    <row r="3" spans="1:29" x14ac:dyDescent="0.2">
      <c r="A3" t="s">
        <v>16</v>
      </c>
      <c r="B3" s="4" t="s">
        <v>8</v>
      </c>
      <c r="C3" s="5" t="s">
        <v>1</v>
      </c>
      <c r="D3" s="5" t="s">
        <v>2</v>
      </c>
      <c r="E3" s="4" t="s">
        <v>3</v>
      </c>
      <c r="F3" s="5" t="s">
        <v>4</v>
      </c>
      <c r="G3" s="5" t="s">
        <v>2</v>
      </c>
      <c r="H3" s="4" t="s">
        <v>3</v>
      </c>
      <c r="I3" s="5" t="s">
        <v>5</v>
      </c>
      <c r="J3" s="5" t="s">
        <v>6</v>
      </c>
      <c r="K3" s="4" t="s">
        <v>7</v>
      </c>
      <c r="L3" s="5" t="s">
        <v>14</v>
      </c>
      <c r="M3" s="5" t="s">
        <v>15</v>
      </c>
      <c r="N3" s="4" t="s">
        <v>13</v>
      </c>
      <c r="O3" s="5" t="s">
        <v>33</v>
      </c>
      <c r="Y3" t="s">
        <v>29</v>
      </c>
      <c r="Z3" t="s">
        <v>30</v>
      </c>
      <c r="AA3" t="s">
        <v>31</v>
      </c>
      <c r="AB3" t="s">
        <v>28</v>
      </c>
      <c r="AC3" t="s">
        <v>32</v>
      </c>
    </row>
    <row r="4" spans="1:29" x14ac:dyDescent="0.2">
      <c r="A4">
        <v>1</v>
      </c>
      <c r="B4" s="8">
        <v>0</v>
      </c>
      <c r="E4"/>
      <c r="F4" s="6">
        <v>220.833333333333</v>
      </c>
      <c r="G4" s="6">
        <v>161.5</v>
      </c>
      <c r="H4" s="7">
        <v>25</v>
      </c>
      <c r="I4" s="6">
        <f>F4-C4</f>
        <v>220.833333333333</v>
      </c>
      <c r="J4" s="6">
        <f t="shared" ref="J4:K19" si="0">G4-D4</f>
        <v>161.5</v>
      </c>
      <c r="K4" s="7">
        <f t="shared" si="0"/>
        <v>25</v>
      </c>
      <c r="L4" s="6">
        <f>I4*0.116</f>
        <v>25.616666666666628</v>
      </c>
      <c r="M4" s="6">
        <f t="shared" ref="M4:M67" si="1">J4*0.116</f>
        <v>18.734000000000002</v>
      </c>
      <c r="N4" s="7">
        <f>K4*0.5</f>
        <v>12.5</v>
      </c>
      <c r="O4" s="6">
        <f>SQRT((L4^2)+(M4^2)+(N4^2))</f>
        <v>34.109036443604047</v>
      </c>
      <c r="S4">
        <v>1</v>
      </c>
      <c r="T4" t="s">
        <v>19</v>
      </c>
      <c r="U4">
        <v>0</v>
      </c>
      <c r="V4">
        <v>563</v>
      </c>
      <c r="W4">
        <v>563</v>
      </c>
      <c r="X4">
        <v>563</v>
      </c>
      <c r="Y4">
        <v>0.5</v>
      </c>
      <c r="Z4">
        <v>310.5</v>
      </c>
      <c r="AA4">
        <v>4</v>
      </c>
      <c r="AB4">
        <v>42</v>
      </c>
      <c r="AC4">
        <v>1</v>
      </c>
    </row>
    <row r="5" spans="1:29" x14ac:dyDescent="0.2">
      <c r="A5">
        <v>2</v>
      </c>
      <c r="B5" s="8">
        <v>2.3148148148148146E-4</v>
      </c>
      <c r="E5"/>
      <c r="F5" s="6">
        <v>224.166666666666</v>
      </c>
      <c r="G5" s="6">
        <v>175.5</v>
      </c>
      <c r="H5" s="7">
        <v>25</v>
      </c>
      <c r="I5" s="6">
        <f t="shared" ref="I5:K68" si="2">F5-C5</f>
        <v>224.166666666666</v>
      </c>
      <c r="J5" s="6">
        <f t="shared" si="0"/>
        <v>175.5</v>
      </c>
      <c r="K5" s="7">
        <f t="shared" si="0"/>
        <v>25</v>
      </c>
      <c r="L5" s="6">
        <f t="shared" ref="L5:M68" si="3">I5*0.116</f>
        <v>26.003333333333259</v>
      </c>
      <c r="M5" s="6">
        <f t="shared" si="1"/>
        <v>20.358000000000001</v>
      </c>
      <c r="N5" s="7">
        <f t="shared" ref="N5:N68" si="4">K5*0.5</f>
        <v>12.5</v>
      </c>
      <c r="O5" s="6">
        <f t="shared" ref="O5:O68" si="5">SQRT((L5^2)+(M5^2)+(N5^2))</f>
        <v>35.311067789638429</v>
      </c>
      <c r="S5">
        <v>2</v>
      </c>
      <c r="T5" t="s">
        <v>20</v>
      </c>
      <c r="U5">
        <v>0</v>
      </c>
      <c r="V5">
        <v>524</v>
      </c>
      <c r="W5">
        <v>524</v>
      </c>
      <c r="X5">
        <v>524</v>
      </c>
      <c r="Y5">
        <v>198</v>
      </c>
      <c r="Z5">
        <v>328.5</v>
      </c>
      <c r="AA5">
        <v>40</v>
      </c>
      <c r="AB5">
        <v>94</v>
      </c>
      <c r="AC5">
        <v>-3</v>
      </c>
    </row>
    <row r="6" spans="1:29" x14ac:dyDescent="0.2">
      <c r="A6">
        <v>3</v>
      </c>
      <c r="B6" s="8">
        <v>4.6296296296296293E-4</v>
      </c>
      <c r="E6"/>
      <c r="F6" s="6">
        <v>223.5</v>
      </c>
      <c r="G6" s="6">
        <v>178.833333333333</v>
      </c>
      <c r="H6" s="7">
        <v>29</v>
      </c>
      <c r="I6" s="6">
        <f t="shared" si="2"/>
        <v>223.5</v>
      </c>
      <c r="J6" s="6">
        <f t="shared" si="0"/>
        <v>178.833333333333</v>
      </c>
      <c r="K6" s="7">
        <f t="shared" si="0"/>
        <v>29</v>
      </c>
      <c r="L6" s="6">
        <f t="shared" si="3"/>
        <v>25.926000000000002</v>
      </c>
      <c r="M6" s="6">
        <f t="shared" si="1"/>
        <v>20.744666666666628</v>
      </c>
      <c r="N6" s="7">
        <f t="shared" si="4"/>
        <v>14.5</v>
      </c>
      <c r="O6" s="6">
        <f t="shared" si="5"/>
        <v>36.231873690317336</v>
      </c>
      <c r="S6">
        <v>3</v>
      </c>
      <c r="T6" t="s">
        <v>21</v>
      </c>
      <c r="U6">
        <v>0</v>
      </c>
      <c r="V6">
        <v>482</v>
      </c>
      <c r="W6">
        <v>482</v>
      </c>
      <c r="X6">
        <v>482</v>
      </c>
      <c r="Y6">
        <v>7.5</v>
      </c>
      <c r="Z6">
        <v>226.5</v>
      </c>
      <c r="AA6">
        <v>21</v>
      </c>
      <c r="AB6">
        <v>145</v>
      </c>
      <c r="AC6">
        <v>-3</v>
      </c>
    </row>
    <row r="7" spans="1:29" x14ac:dyDescent="0.2">
      <c r="A7">
        <v>4</v>
      </c>
      <c r="B7" s="8">
        <v>6.9444444444444404E-4</v>
      </c>
      <c r="E7"/>
      <c r="F7" s="6">
        <v>220.833333333333</v>
      </c>
      <c r="G7" s="6">
        <v>178.833333333333</v>
      </c>
      <c r="H7" s="7">
        <v>28</v>
      </c>
      <c r="I7" s="6">
        <f t="shared" si="2"/>
        <v>220.833333333333</v>
      </c>
      <c r="J7" s="6">
        <f t="shared" si="0"/>
        <v>178.833333333333</v>
      </c>
      <c r="K7" s="7">
        <f t="shared" si="0"/>
        <v>28</v>
      </c>
      <c r="L7" s="6">
        <f t="shared" si="3"/>
        <v>25.616666666666628</v>
      </c>
      <c r="M7" s="6">
        <f t="shared" si="1"/>
        <v>20.744666666666628</v>
      </c>
      <c r="N7" s="7">
        <f t="shared" si="4"/>
        <v>14</v>
      </c>
      <c r="O7" s="6">
        <f t="shared" si="5"/>
        <v>35.812774344111048</v>
      </c>
      <c r="S7">
        <v>4</v>
      </c>
      <c r="T7" t="s">
        <v>22</v>
      </c>
      <c r="U7">
        <v>0</v>
      </c>
      <c r="V7">
        <v>426</v>
      </c>
      <c r="W7">
        <v>426</v>
      </c>
      <c r="X7">
        <v>426</v>
      </c>
      <c r="Y7">
        <v>166.5</v>
      </c>
      <c r="Z7">
        <v>248</v>
      </c>
      <c r="AA7">
        <v>36</v>
      </c>
      <c r="AB7">
        <v>182</v>
      </c>
      <c r="AC7">
        <v>-3</v>
      </c>
    </row>
    <row r="8" spans="1:29" x14ac:dyDescent="0.2">
      <c r="A8">
        <v>5</v>
      </c>
      <c r="B8" s="8">
        <v>9.2592592592592596E-4</v>
      </c>
      <c r="E8"/>
      <c r="F8" s="6">
        <v>223.5</v>
      </c>
      <c r="G8" s="6">
        <v>176.833333333333</v>
      </c>
      <c r="H8" s="7">
        <v>29</v>
      </c>
      <c r="I8" s="6">
        <f t="shared" si="2"/>
        <v>223.5</v>
      </c>
      <c r="J8" s="6">
        <f t="shared" si="0"/>
        <v>176.833333333333</v>
      </c>
      <c r="K8" s="7">
        <f t="shared" si="0"/>
        <v>29</v>
      </c>
      <c r="L8" s="6">
        <f t="shared" si="3"/>
        <v>25.926000000000002</v>
      </c>
      <c r="M8" s="6">
        <f t="shared" si="1"/>
        <v>20.512666666666629</v>
      </c>
      <c r="N8" s="7">
        <f t="shared" si="4"/>
        <v>14.5</v>
      </c>
      <c r="O8" s="6">
        <f t="shared" si="5"/>
        <v>36.099542514798941</v>
      </c>
      <c r="S8">
        <v>5</v>
      </c>
      <c r="T8" t="s">
        <v>23</v>
      </c>
      <c r="U8">
        <v>0</v>
      </c>
      <c r="V8">
        <v>422</v>
      </c>
      <c r="W8">
        <v>422</v>
      </c>
      <c r="X8">
        <v>422</v>
      </c>
      <c r="Y8">
        <v>167</v>
      </c>
      <c r="Z8">
        <v>312.5</v>
      </c>
      <c r="AA8">
        <v>21</v>
      </c>
      <c r="AB8">
        <v>215</v>
      </c>
    </row>
    <row r="9" spans="1:29" x14ac:dyDescent="0.2">
      <c r="A9">
        <v>6</v>
      </c>
      <c r="B9" s="8">
        <v>1.1574074074074099E-3</v>
      </c>
      <c r="E9"/>
      <c r="F9" s="6">
        <v>222.833333333333</v>
      </c>
      <c r="G9" s="6">
        <v>174.166666666666</v>
      </c>
      <c r="H9" s="7">
        <v>29</v>
      </c>
      <c r="I9" s="6">
        <f t="shared" si="2"/>
        <v>222.833333333333</v>
      </c>
      <c r="J9" s="6">
        <f t="shared" si="0"/>
        <v>174.166666666666</v>
      </c>
      <c r="K9" s="7">
        <f t="shared" si="0"/>
        <v>29</v>
      </c>
      <c r="L9" s="6">
        <f t="shared" si="3"/>
        <v>25.848666666666631</v>
      </c>
      <c r="M9" s="6">
        <f t="shared" si="1"/>
        <v>20.203333333333259</v>
      </c>
      <c r="N9" s="7">
        <f t="shared" si="4"/>
        <v>14.5</v>
      </c>
      <c r="O9" s="6">
        <f t="shared" si="5"/>
        <v>35.868903610540109</v>
      </c>
      <c r="S9">
        <v>6</v>
      </c>
      <c r="T9" t="s">
        <v>24</v>
      </c>
      <c r="U9">
        <v>0</v>
      </c>
      <c r="V9">
        <v>378</v>
      </c>
      <c r="W9">
        <v>378</v>
      </c>
      <c r="X9">
        <v>378</v>
      </c>
      <c r="Y9">
        <v>185.5</v>
      </c>
      <c r="Z9">
        <v>144</v>
      </c>
      <c r="AA9">
        <v>9</v>
      </c>
      <c r="AB9">
        <v>263</v>
      </c>
      <c r="AC9">
        <v>-1</v>
      </c>
    </row>
    <row r="10" spans="1:29" x14ac:dyDescent="0.2">
      <c r="A10">
        <v>7</v>
      </c>
      <c r="B10" s="8">
        <v>1.38888888888889E-3</v>
      </c>
      <c r="E10"/>
      <c r="F10" s="6">
        <v>228.166666666666</v>
      </c>
      <c r="G10" s="6">
        <v>174.166666666666</v>
      </c>
      <c r="H10" s="7">
        <v>29</v>
      </c>
      <c r="I10" s="6">
        <f t="shared" si="2"/>
        <v>228.166666666666</v>
      </c>
      <c r="J10" s="6">
        <f t="shared" si="0"/>
        <v>174.166666666666</v>
      </c>
      <c r="K10" s="7">
        <f t="shared" si="0"/>
        <v>29</v>
      </c>
      <c r="L10" s="6">
        <f t="shared" si="3"/>
        <v>26.467333333333258</v>
      </c>
      <c r="M10" s="6">
        <f t="shared" si="1"/>
        <v>20.203333333333259</v>
      </c>
      <c r="N10" s="7">
        <f t="shared" si="4"/>
        <v>14.5</v>
      </c>
      <c r="O10" s="6">
        <f t="shared" si="5"/>
        <v>36.317274285875982</v>
      </c>
      <c r="S10">
        <v>7</v>
      </c>
      <c r="T10" t="s">
        <v>27</v>
      </c>
      <c r="U10">
        <v>0</v>
      </c>
      <c r="V10">
        <v>362</v>
      </c>
      <c r="W10">
        <v>362</v>
      </c>
      <c r="X10">
        <v>362</v>
      </c>
      <c r="Y10">
        <v>214</v>
      </c>
      <c r="Z10">
        <v>225</v>
      </c>
      <c r="AA10">
        <v>37</v>
      </c>
      <c r="AB10">
        <v>326</v>
      </c>
      <c r="AC10">
        <v>1</v>
      </c>
    </row>
    <row r="11" spans="1:29" x14ac:dyDescent="0.2">
      <c r="A11">
        <v>8</v>
      </c>
      <c r="B11" s="8">
        <v>1.6203703703703701E-3</v>
      </c>
      <c r="E11"/>
      <c r="F11" s="6">
        <v>225.5</v>
      </c>
      <c r="G11" s="6">
        <v>174.166666666666</v>
      </c>
      <c r="H11" s="7">
        <v>28</v>
      </c>
      <c r="I11" s="6">
        <f t="shared" si="2"/>
        <v>225.5</v>
      </c>
      <c r="J11" s="6">
        <f t="shared" si="0"/>
        <v>174.166666666666</v>
      </c>
      <c r="K11" s="7">
        <f t="shared" si="0"/>
        <v>28</v>
      </c>
      <c r="L11" s="6">
        <f t="shared" si="3"/>
        <v>26.158000000000001</v>
      </c>
      <c r="M11" s="6">
        <f t="shared" si="1"/>
        <v>20.203333333333259</v>
      </c>
      <c r="N11" s="7">
        <f t="shared" si="4"/>
        <v>14</v>
      </c>
      <c r="O11" s="6">
        <f t="shared" si="5"/>
        <v>35.894507125433201</v>
      </c>
      <c r="S11">
        <v>8</v>
      </c>
      <c r="T11" t="s">
        <v>25</v>
      </c>
      <c r="U11">
        <v>0</v>
      </c>
      <c r="V11">
        <v>318</v>
      </c>
      <c r="W11">
        <v>318</v>
      </c>
      <c r="X11">
        <v>318</v>
      </c>
      <c r="Y11">
        <v>112</v>
      </c>
      <c r="Z11">
        <v>185.5</v>
      </c>
      <c r="AA11">
        <v>26</v>
      </c>
      <c r="AB11">
        <v>333</v>
      </c>
      <c r="AC11">
        <v>2</v>
      </c>
    </row>
    <row r="12" spans="1:29" x14ac:dyDescent="0.2">
      <c r="A12">
        <v>9</v>
      </c>
      <c r="B12" s="8">
        <v>1.85185185185185E-3</v>
      </c>
      <c r="E12"/>
      <c r="F12" s="6">
        <v>224.833333333333</v>
      </c>
      <c r="G12" s="6">
        <v>173.5</v>
      </c>
      <c r="H12" s="7">
        <v>28</v>
      </c>
      <c r="I12" s="6">
        <f t="shared" si="2"/>
        <v>224.833333333333</v>
      </c>
      <c r="J12" s="6">
        <f t="shared" si="0"/>
        <v>173.5</v>
      </c>
      <c r="K12" s="7">
        <f t="shared" si="0"/>
        <v>28</v>
      </c>
      <c r="L12" s="6">
        <f t="shared" si="3"/>
        <v>26.08066666666663</v>
      </c>
      <c r="M12" s="6">
        <f t="shared" si="1"/>
        <v>20.126000000000001</v>
      </c>
      <c r="N12" s="7">
        <f t="shared" si="4"/>
        <v>14</v>
      </c>
      <c r="O12" s="6">
        <f t="shared" si="5"/>
        <v>35.79465113362297</v>
      </c>
      <c r="S12">
        <v>9</v>
      </c>
      <c r="T12" t="s">
        <v>26</v>
      </c>
      <c r="U12">
        <v>0</v>
      </c>
      <c r="V12">
        <v>346</v>
      </c>
      <c r="W12">
        <v>346</v>
      </c>
      <c r="X12">
        <v>346</v>
      </c>
      <c r="Y12">
        <v>111</v>
      </c>
      <c r="Z12">
        <v>176</v>
      </c>
      <c r="AA12">
        <v>24</v>
      </c>
      <c r="AB12">
        <v>350</v>
      </c>
      <c r="AC12">
        <v>-1</v>
      </c>
    </row>
    <row r="13" spans="1:29" x14ac:dyDescent="0.2">
      <c r="A13">
        <v>10</v>
      </c>
      <c r="B13" s="8">
        <v>2.0833333333333298E-3</v>
      </c>
      <c r="E13"/>
      <c r="F13" s="6">
        <v>225.5</v>
      </c>
      <c r="G13" s="6">
        <v>176.166666666666</v>
      </c>
      <c r="H13" s="7">
        <v>28</v>
      </c>
      <c r="I13" s="6">
        <f t="shared" si="2"/>
        <v>225.5</v>
      </c>
      <c r="J13" s="6">
        <f t="shared" si="0"/>
        <v>176.166666666666</v>
      </c>
      <c r="K13" s="7">
        <f t="shared" si="0"/>
        <v>28</v>
      </c>
      <c r="L13" s="6">
        <f t="shared" si="3"/>
        <v>26.158000000000001</v>
      </c>
      <c r="M13" s="6">
        <f t="shared" si="1"/>
        <v>20.435333333333258</v>
      </c>
      <c r="N13" s="7">
        <f t="shared" si="4"/>
        <v>14</v>
      </c>
      <c r="O13" s="6">
        <f t="shared" si="5"/>
        <v>36.025599404374127</v>
      </c>
    </row>
    <row r="14" spans="1:29" x14ac:dyDescent="0.2">
      <c r="A14">
        <v>11</v>
      </c>
      <c r="B14" s="8">
        <v>2.3148148148148099E-3</v>
      </c>
      <c r="E14"/>
      <c r="F14" s="6">
        <v>225.5</v>
      </c>
      <c r="G14" s="6">
        <v>177.5</v>
      </c>
      <c r="H14" s="7">
        <v>29</v>
      </c>
      <c r="I14" s="6">
        <f t="shared" si="2"/>
        <v>225.5</v>
      </c>
      <c r="J14" s="6">
        <f t="shared" si="0"/>
        <v>177.5</v>
      </c>
      <c r="K14" s="7">
        <f t="shared" si="0"/>
        <v>29</v>
      </c>
      <c r="L14" s="6">
        <f t="shared" si="3"/>
        <v>26.158000000000001</v>
      </c>
      <c r="M14" s="6">
        <f t="shared" si="1"/>
        <v>20.59</v>
      </c>
      <c r="N14" s="7">
        <f t="shared" si="4"/>
        <v>14.5</v>
      </c>
      <c r="O14" s="6">
        <f t="shared" si="5"/>
        <v>36.310316220049643</v>
      </c>
    </row>
    <row r="15" spans="1:29" x14ac:dyDescent="0.2">
      <c r="A15">
        <v>12</v>
      </c>
      <c r="B15" s="8">
        <v>2.5462962962963E-3</v>
      </c>
      <c r="E15"/>
      <c r="F15" s="6">
        <v>224.833333333333</v>
      </c>
      <c r="G15" s="6">
        <v>178.166666666666</v>
      </c>
      <c r="H15" s="7">
        <v>29</v>
      </c>
      <c r="I15" s="6">
        <f t="shared" si="2"/>
        <v>224.833333333333</v>
      </c>
      <c r="J15" s="6">
        <f t="shared" si="0"/>
        <v>178.166666666666</v>
      </c>
      <c r="K15" s="7">
        <f t="shared" si="0"/>
        <v>29</v>
      </c>
      <c r="L15" s="6">
        <f t="shared" si="3"/>
        <v>26.08066666666663</v>
      </c>
      <c r="M15" s="6">
        <f t="shared" si="1"/>
        <v>20.667333333333257</v>
      </c>
      <c r="N15" s="7">
        <f t="shared" si="4"/>
        <v>14.5</v>
      </c>
      <c r="O15" s="6">
        <f t="shared" si="5"/>
        <v>36.298620371701233</v>
      </c>
    </row>
    <row r="16" spans="1:29" x14ac:dyDescent="0.2">
      <c r="A16">
        <v>13</v>
      </c>
      <c r="B16" s="8">
        <v>2.7777777777777801E-3</v>
      </c>
      <c r="E16"/>
      <c r="F16" s="6">
        <v>223.5</v>
      </c>
      <c r="G16" s="6">
        <v>178.833333333333</v>
      </c>
      <c r="H16" s="7">
        <v>28</v>
      </c>
      <c r="I16" s="6">
        <f t="shared" si="2"/>
        <v>223.5</v>
      </c>
      <c r="J16" s="6">
        <f t="shared" si="0"/>
        <v>178.833333333333</v>
      </c>
      <c r="K16" s="7">
        <f t="shared" si="0"/>
        <v>28</v>
      </c>
      <c r="L16" s="6">
        <f t="shared" si="3"/>
        <v>25.926000000000002</v>
      </c>
      <c r="M16" s="6">
        <f t="shared" si="1"/>
        <v>20.744666666666628</v>
      </c>
      <c r="N16" s="7">
        <f t="shared" si="4"/>
        <v>14</v>
      </c>
      <c r="O16" s="6">
        <f t="shared" si="5"/>
        <v>36.034687054435615</v>
      </c>
    </row>
    <row r="17" spans="1:22" x14ac:dyDescent="0.2">
      <c r="A17">
        <v>14</v>
      </c>
      <c r="B17" s="8">
        <v>3.0092592592592601E-3</v>
      </c>
      <c r="E17"/>
      <c r="F17" s="6">
        <v>224.833333333333</v>
      </c>
      <c r="G17" s="6">
        <v>181.5</v>
      </c>
      <c r="H17" s="7">
        <v>27</v>
      </c>
      <c r="I17" s="6">
        <f t="shared" si="2"/>
        <v>224.833333333333</v>
      </c>
      <c r="J17" s="6">
        <f t="shared" si="0"/>
        <v>181.5</v>
      </c>
      <c r="K17" s="7">
        <f t="shared" si="0"/>
        <v>27</v>
      </c>
      <c r="L17" s="6">
        <f t="shared" si="3"/>
        <v>26.08066666666663</v>
      </c>
      <c r="M17" s="6">
        <f t="shared" si="1"/>
        <v>21.054000000000002</v>
      </c>
      <c r="N17" s="7">
        <f t="shared" si="4"/>
        <v>13.5</v>
      </c>
      <c r="O17" s="6">
        <f t="shared" si="5"/>
        <v>36.134776736238123</v>
      </c>
      <c r="U17">
        <v>-3</v>
      </c>
      <c r="V17">
        <v>3</v>
      </c>
    </row>
    <row r="18" spans="1:22" x14ac:dyDescent="0.2">
      <c r="A18">
        <v>15</v>
      </c>
      <c r="B18" s="8">
        <v>3.2407407407407402E-3</v>
      </c>
      <c r="E18"/>
      <c r="F18" s="6">
        <v>222.833333333333</v>
      </c>
      <c r="G18" s="6">
        <v>182.166666666666</v>
      </c>
      <c r="H18" s="7">
        <v>27</v>
      </c>
      <c r="I18" s="6">
        <f t="shared" si="2"/>
        <v>222.833333333333</v>
      </c>
      <c r="J18" s="6">
        <f t="shared" si="0"/>
        <v>182.166666666666</v>
      </c>
      <c r="K18" s="7">
        <f t="shared" si="0"/>
        <v>27</v>
      </c>
      <c r="L18" s="6">
        <f t="shared" si="3"/>
        <v>25.848666666666631</v>
      </c>
      <c r="M18" s="6">
        <f t="shared" si="1"/>
        <v>21.131333333333256</v>
      </c>
      <c r="N18" s="7">
        <f t="shared" si="4"/>
        <v>13.5</v>
      </c>
      <c r="O18" s="6">
        <f t="shared" si="5"/>
        <v>36.013008995207322</v>
      </c>
      <c r="U18">
        <v>-2</v>
      </c>
      <c r="V18">
        <v>0</v>
      </c>
    </row>
    <row r="19" spans="1:22" x14ac:dyDescent="0.2">
      <c r="A19">
        <v>16</v>
      </c>
      <c r="B19" s="8">
        <v>3.4722222222222199E-3</v>
      </c>
      <c r="E19"/>
      <c r="F19" s="6">
        <v>222.833333333333</v>
      </c>
      <c r="G19" s="6">
        <v>184.166666666666</v>
      </c>
      <c r="H19" s="7">
        <v>27</v>
      </c>
      <c r="I19" s="6">
        <f t="shared" si="2"/>
        <v>222.833333333333</v>
      </c>
      <c r="J19" s="6">
        <f t="shared" si="0"/>
        <v>184.166666666666</v>
      </c>
      <c r="K19" s="7">
        <f t="shared" si="0"/>
        <v>27</v>
      </c>
      <c r="L19" s="6">
        <f t="shared" si="3"/>
        <v>25.848666666666631</v>
      </c>
      <c r="M19" s="6">
        <f t="shared" si="1"/>
        <v>21.363333333333259</v>
      </c>
      <c r="N19" s="7">
        <f t="shared" si="4"/>
        <v>13.5</v>
      </c>
      <c r="O19" s="6">
        <f t="shared" si="5"/>
        <v>36.149627654452409</v>
      </c>
      <c r="U19">
        <v>-1</v>
      </c>
      <c r="V19">
        <v>2</v>
      </c>
    </row>
    <row r="20" spans="1:22" x14ac:dyDescent="0.2">
      <c r="A20">
        <v>17</v>
      </c>
      <c r="B20" s="8">
        <v>3.7037037037036999E-3</v>
      </c>
      <c r="E20"/>
      <c r="F20" s="6">
        <v>219.5</v>
      </c>
      <c r="G20" s="6">
        <v>183.5</v>
      </c>
      <c r="H20" s="7">
        <v>26</v>
      </c>
      <c r="I20" s="6">
        <f t="shared" si="2"/>
        <v>219.5</v>
      </c>
      <c r="J20" s="6">
        <f t="shared" si="2"/>
        <v>183.5</v>
      </c>
      <c r="K20" s="7">
        <f t="shared" si="2"/>
        <v>26</v>
      </c>
      <c r="L20" s="6">
        <f t="shared" si="3"/>
        <v>25.462</v>
      </c>
      <c r="M20" s="6">
        <f t="shared" si="1"/>
        <v>21.286000000000001</v>
      </c>
      <c r="N20" s="7">
        <f t="shared" si="4"/>
        <v>13</v>
      </c>
      <c r="O20" s="6">
        <f t="shared" si="5"/>
        <v>35.642772619424548</v>
      </c>
      <c r="T20" s="21">
        <v>0</v>
      </c>
      <c r="U20">
        <v>0</v>
      </c>
      <c r="V20">
        <v>0</v>
      </c>
    </row>
    <row r="21" spans="1:22" x14ac:dyDescent="0.2">
      <c r="A21">
        <v>18</v>
      </c>
      <c r="B21" s="8">
        <v>3.9351851851851796E-3</v>
      </c>
      <c r="E21"/>
      <c r="F21" s="6">
        <v>216.833333333333</v>
      </c>
      <c r="G21" s="6">
        <v>184.833333333333</v>
      </c>
      <c r="H21" s="7">
        <v>26</v>
      </c>
      <c r="I21" s="6">
        <f t="shared" si="2"/>
        <v>216.833333333333</v>
      </c>
      <c r="J21" s="6">
        <f t="shared" si="2"/>
        <v>184.833333333333</v>
      </c>
      <c r="K21" s="7">
        <f t="shared" si="2"/>
        <v>26</v>
      </c>
      <c r="L21" s="6">
        <f t="shared" si="3"/>
        <v>25.152666666666629</v>
      </c>
      <c r="M21" s="6">
        <f t="shared" si="1"/>
        <v>21.44066666666663</v>
      </c>
      <c r="N21" s="7">
        <f t="shared" si="4"/>
        <v>13</v>
      </c>
      <c r="O21" s="6">
        <f t="shared" si="5"/>
        <v>35.515613855817726</v>
      </c>
      <c r="T21" s="21">
        <v>2.3148148148148146E-4</v>
      </c>
      <c r="U21">
        <v>1</v>
      </c>
      <c r="V21">
        <v>1</v>
      </c>
    </row>
    <row r="22" spans="1:22" x14ac:dyDescent="0.2">
      <c r="A22">
        <v>19</v>
      </c>
      <c r="B22" s="8">
        <v>4.1666666666666701E-3</v>
      </c>
      <c r="E22"/>
      <c r="F22" s="6">
        <v>218.166666666666</v>
      </c>
      <c r="G22" s="6">
        <v>185.5</v>
      </c>
      <c r="H22" s="7">
        <v>26</v>
      </c>
      <c r="I22" s="6">
        <f t="shared" si="2"/>
        <v>218.166666666666</v>
      </c>
      <c r="J22" s="6">
        <f t="shared" si="2"/>
        <v>185.5</v>
      </c>
      <c r="K22" s="7">
        <f t="shared" si="2"/>
        <v>26</v>
      </c>
      <c r="L22" s="6">
        <f t="shared" si="3"/>
        <v>25.307333333333258</v>
      </c>
      <c r="M22" s="6">
        <f t="shared" si="1"/>
        <v>21.518000000000001</v>
      </c>
      <c r="N22" s="7">
        <f t="shared" si="4"/>
        <v>13</v>
      </c>
      <c r="O22" s="6">
        <f t="shared" si="5"/>
        <v>35.671913944228457</v>
      </c>
      <c r="T22" s="21">
        <v>4.6296296296296298E-4</v>
      </c>
      <c r="U22">
        <v>2</v>
      </c>
      <c r="V22">
        <v>1</v>
      </c>
    </row>
    <row r="23" spans="1:22" x14ac:dyDescent="0.2">
      <c r="A23">
        <v>20</v>
      </c>
      <c r="B23" s="8">
        <v>4.3981481481481502E-3</v>
      </c>
      <c r="E23"/>
      <c r="F23" s="6">
        <v>214.833333333333</v>
      </c>
      <c r="G23" s="6">
        <v>186.833333333333</v>
      </c>
      <c r="H23" s="7">
        <v>27</v>
      </c>
      <c r="I23" s="6">
        <f t="shared" si="2"/>
        <v>214.833333333333</v>
      </c>
      <c r="J23" s="6">
        <f t="shared" si="2"/>
        <v>186.833333333333</v>
      </c>
      <c r="K23" s="7">
        <f t="shared" si="2"/>
        <v>27</v>
      </c>
      <c r="L23" s="6">
        <f t="shared" si="3"/>
        <v>24.92066666666663</v>
      </c>
      <c r="M23" s="6">
        <f t="shared" si="1"/>
        <v>21.672666666666629</v>
      </c>
      <c r="N23" s="7">
        <f t="shared" si="4"/>
        <v>13.5</v>
      </c>
      <c r="O23" s="6">
        <f t="shared" si="5"/>
        <v>35.679042974210397</v>
      </c>
      <c r="T23" s="21">
        <v>6.9444444444444404E-4</v>
      </c>
      <c r="U23">
        <v>3</v>
      </c>
      <c r="V23">
        <v>0</v>
      </c>
    </row>
    <row r="24" spans="1:22" x14ac:dyDescent="0.2">
      <c r="A24">
        <v>21</v>
      </c>
      <c r="B24" s="8">
        <v>4.6296296296296302E-3</v>
      </c>
      <c r="E24"/>
      <c r="F24" s="6">
        <v>215.5</v>
      </c>
      <c r="G24" s="6">
        <v>188.833333333333</v>
      </c>
      <c r="H24" s="7">
        <v>26</v>
      </c>
      <c r="I24" s="6">
        <f t="shared" si="2"/>
        <v>215.5</v>
      </c>
      <c r="J24" s="6">
        <f t="shared" si="2"/>
        <v>188.833333333333</v>
      </c>
      <c r="K24" s="7">
        <f t="shared" si="2"/>
        <v>26</v>
      </c>
      <c r="L24" s="6">
        <f t="shared" si="3"/>
        <v>24.998000000000001</v>
      </c>
      <c r="M24" s="6">
        <f t="shared" si="1"/>
        <v>21.904666666666628</v>
      </c>
      <c r="N24" s="7">
        <f t="shared" si="4"/>
        <v>13</v>
      </c>
      <c r="O24" s="6">
        <f t="shared" si="5"/>
        <v>35.68913596289179</v>
      </c>
    </row>
    <row r="25" spans="1:22" x14ac:dyDescent="0.2">
      <c r="A25">
        <v>22</v>
      </c>
      <c r="B25" s="8">
        <v>4.8611111111111103E-3</v>
      </c>
      <c r="E25"/>
      <c r="F25" s="6">
        <v>212.166666666666</v>
      </c>
      <c r="G25" s="6">
        <v>191.5</v>
      </c>
      <c r="H25" s="7">
        <v>25</v>
      </c>
      <c r="I25" s="6">
        <f t="shared" si="2"/>
        <v>212.166666666666</v>
      </c>
      <c r="J25" s="6">
        <f t="shared" si="2"/>
        <v>191.5</v>
      </c>
      <c r="K25" s="7">
        <f t="shared" si="2"/>
        <v>25</v>
      </c>
      <c r="L25" s="6">
        <f t="shared" si="3"/>
        <v>24.611333333333256</v>
      </c>
      <c r="M25" s="6">
        <f t="shared" si="1"/>
        <v>22.214000000000002</v>
      </c>
      <c r="N25" s="7">
        <f t="shared" si="4"/>
        <v>12.5</v>
      </c>
      <c r="O25" s="6">
        <f t="shared" si="5"/>
        <v>35.432040929707121</v>
      </c>
    </row>
    <row r="26" spans="1:22" x14ac:dyDescent="0.2">
      <c r="A26">
        <v>23</v>
      </c>
      <c r="B26" s="8">
        <v>5.0925925925925904E-3</v>
      </c>
      <c r="E26"/>
      <c r="F26" s="6">
        <v>212.166666666666</v>
      </c>
      <c r="G26" s="6">
        <v>188.833333333333</v>
      </c>
      <c r="H26" s="7">
        <v>26</v>
      </c>
      <c r="I26" s="6">
        <f t="shared" si="2"/>
        <v>212.166666666666</v>
      </c>
      <c r="J26" s="6">
        <f t="shared" si="2"/>
        <v>188.833333333333</v>
      </c>
      <c r="K26" s="7">
        <f t="shared" si="2"/>
        <v>26</v>
      </c>
      <c r="L26" s="6">
        <f t="shared" si="3"/>
        <v>24.611333333333256</v>
      </c>
      <c r="M26" s="6">
        <f t="shared" si="1"/>
        <v>21.904666666666628</v>
      </c>
      <c r="N26" s="7">
        <f t="shared" si="4"/>
        <v>13</v>
      </c>
      <c r="O26" s="6">
        <f t="shared" si="5"/>
        <v>35.419375350536839</v>
      </c>
    </row>
    <row r="27" spans="1:22" x14ac:dyDescent="0.2">
      <c r="A27">
        <v>24</v>
      </c>
      <c r="B27" s="8">
        <v>5.3240740740740696E-3</v>
      </c>
      <c r="E27"/>
      <c r="F27" s="6">
        <v>214.833333333333</v>
      </c>
      <c r="G27" s="6">
        <v>190.833333333333</v>
      </c>
      <c r="H27" s="7">
        <v>26</v>
      </c>
      <c r="I27" s="6">
        <f t="shared" si="2"/>
        <v>214.833333333333</v>
      </c>
      <c r="J27" s="6">
        <f t="shared" si="2"/>
        <v>190.833333333333</v>
      </c>
      <c r="K27" s="7">
        <f t="shared" si="2"/>
        <v>26</v>
      </c>
      <c r="L27" s="6">
        <f t="shared" si="3"/>
        <v>24.92066666666663</v>
      </c>
      <c r="M27" s="6">
        <f t="shared" si="1"/>
        <v>22.136666666666628</v>
      </c>
      <c r="N27" s="7">
        <f t="shared" si="4"/>
        <v>13</v>
      </c>
      <c r="O27" s="6">
        <f t="shared" si="5"/>
        <v>35.778088800580427</v>
      </c>
    </row>
    <row r="28" spans="1:22" x14ac:dyDescent="0.2">
      <c r="A28">
        <v>25</v>
      </c>
      <c r="B28" s="8">
        <v>5.5555555555555497E-3</v>
      </c>
      <c r="E28"/>
      <c r="F28" s="6">
        <v>214.166666666666</v>
      </c>
      <c r="G28" s="6">
        <v>191.5</v>
      </c>
      <c r="H28" s="7">
        <v>25</v>
      </c>
      <c r="I28" s="6">
        <f t="shared" si="2"/>
        <v>214.166666666666</v>
      </c>
      <c r="J28" s="6">
        <f t="shared" si="2"/>
        <v>191.5</v>
      </c>
      <c r="K28" s="7">
        <f t="shared" si="2"/>
        <v>25</v>
      </c>
      <c r="L28" s="6">
        <f t="shared" si="3"/>
        <v>24.843333333333259</v>
      </c>
      <c r="M28" s="6">
        <f t="shared" si="1"/>
        <v>22.214000000000002</v>
      </c>
      <c r="N28" s="7">
        <f t="shared" si="4"/>
        <v>12.5</v>
      </c>
      <c r="O28" s="6">
        <f t="shared" si="5"/>
        <v>35.593580981844291</v>
      </c>
    </row>
    <row r="29" spans="1:22" x14ac:dyDescent="0.2">
      <c r="A29">
        <v>26</v>
      </c>
      <c r="B29" s="8">
        <v>5.7870370370370402E-3</v>
      </c>
      <c r="E29"/>
      <c r="F29" s="6">
        <v>212.833333333333</v>
      </c>
      <c r="G29" s="6">
        <v>194.166666666666</v>
      </c>
      <c r="H29" s="7">
        <v>26</v>
      </c>
      <c r="I29" s="6">
        <f t="shared" si="2"/>
        <v>212.833333333333</v>
      </c>
      <c r="J29" s="6">
        <f t="shared" si="2"/>
        <v>194.166666666666</v>
      </c>
      <c r="K29" s="7">
        <f t="shared" si="2"/>
        <v>26</v>
      </c>
      <c r="L29" s="6">
        <f t="shared" si="3"/>
        <v>24.688666666666631</v>
      </c>
      <c r="M29" s="6">
        <f t="shared" si="1"/>
        <v>22.523333333333259</v>
      </c>
      <c r="N29" s="7">
        <f t="shared" si="4"/>
        <v>13</v>
      </c>
      <c r="O29" s="6">
        <f t="shared" si="5"/>
        <v>35.858483044075037</v>
      </c>
    </row>
    <row r="30" spans="1:22" x14ac:dyDescent="0.2">
      <c r="A30">
        <v>27</v>
      </c>
      <c r="B30" s="8">
        <v>6.0185185185185203E-3</v>
      </c>
      <c r="E30"/>
      <c r="F30" s="6">
        <v>208.833333333333</v>
      </c>
      <c r="G30" s="6">
        <v>193.5</v>
      </c>
      <c r="H30" s="7">
        <v>25</v>
      </c>
      <c r="I30" s="6">
        <f t="shared" si="2"/>
        <v>208.833333333333</v>
      </c>
      <c r="J30" s="6">
        <f t="shared" si="2"/>
        <v>193.5</v>
      </c>
      <c r="K30" s="7">
        <f t="shared" si="2"/>
        <v>25</v>
      </c>
      <c r="L30" s="6">
        <f t="shared" si="3"/>
        <v>24.224666666666629</v>
      </c>
      <c r="M30" s="6">
        <f t="shared" si="1"/>
        <v>22.446000000000002</v>
      </c>
      <c r="N30" s="7">
        <f t="shared" si="4"/>
        <v>12.5</v>
      </c>
      <c r="O30" s="6">
        <f t="shared" si="5"/>
        <v>35.311575879746705</v>
      </c>
    </row>
    <row r="31" spans="1:22" x14ac:dyDescent="0.2">
      <c r="A31">
        <v>28</v>
      </c>
      <c r="B31" s="8">
        <v>6.2500000000000003E-3</v>
      </c>
      <c r="E31"/>
      <c r="F31" s="6">
        <v>209.5</v>
      </c>
      <c r="G31" s="6">
        <v>194.833333333333</v>
      </c>
      <c r="H31" s="7">
        <v>25</v>
      </c>
      <c r="I31" s="6">
        <f t="shared" si="2"/>
        <v>209.5</v>
      </c>
      <c r="J31" s="6">
        <f t="shared" si="2"/>
        <v>194.833333333333</v>
      </c>
      <c r="K31" s="7">
        <f t="shared" si="2"/>
        <v>25</v>
      </c>
      <c r="L31" s="6">
        <f t="shared" si="3"/>
        <v>24.302</v>
      </c>
      <c r="M31" s="6">
        <f t="shared" si="1"/>
        <v>22.60066666666663</v>
      </c>
      <c r="N31" s="7">
        <f t="shared" si="4"/>
        <v>12.5</v>
      </c>
      <c r="O31" s="6">
        <f t="shared" si="5"/>
        <v>35.463041857372815</v>
      </c>
    </row>
    <row r="32" spans="1:22" x14ac:dyDescent="0.2">
      <c r="A32">
        <v>29</v>
      </c>
      <c r="B32" s="8">
        <v>6.4814814814814804E-3</v>
      </c>
      <c r="E32"/>
      <c r="F32" s="6">
        <v>208.833333333333</v>
      </c>
      <c r="G32" s="6">
        <v>194.833333333333</v>
      </c>
      <c r="H32" s="7">
        <v>25</v>
      </c>
      <c r="I32" s="6">
        <f t="shared" si="2"/>
        <v>208.833333333333</v>
      </c>
      <c r="J32" s="6">
        <f t="shared" si="2"/>
        <v>194.833333333333</v>
      </c>
      <c r="K32" s="7">
        <f t="shared" si="2"/>
        <v>25</v>
      </c>
      <c r="L32" s="6">
        <f t="shared" si="3"/>
        <v>24.224666666666629</v>
      </c>
      <c r="M32" s="6">
        <f t="shared" si="1"/>
        <v>22.60066666666663</v>
      </c>
      <c r="N32" s="7">
        <f t="shared" si="4"/>
        <v>12.5</v>
      </c>
      <c r="O32" s="6">
        <f t="shared" si="5"/>
        <v>35.410091907376987</v>
      </c>
    </row>
    <row r="33" spans="1:16" x14ac:dyDescent="0.2">
      <c r="A33">
        <v>30</v>
      </c>
      <c r="B33" s="8">
        <v>6.7129629629629596E-3</v>
      </c>
      <c r="E33"/>
      <c r="F33" s="6">
        <v>208.166666666666</v>
      </c>
      <c r="G33" s="6">
        <v>194.833333333333</v>
      </c>
      <c r="H33" s="7">
        <v>25</v>
      </c>
      <c r="I33" s="6">
        <f t="shared" si="2"/>
        <v>208.166666666666</v>
      </c>
      <c r="J33" s="6">
        <f t="shared" si="2"/>
        <v>194.833333333333</v>
      </c>
      <c r="K33" s="7">
        <f t="shared" si="2"/>
        <v>25</v>
      </c>
      <c r="L33" s="6">
        <f t="shared" si="3"/>
        <v>24.147333333333258</v>
      </c>
      <c r="M33" s="6">
        <f t="shared" si="1"/>
        <v>22.60066666666663</v>
      </c>
      <c r="N33" s="7">
        <f t="shared" si="4"/>
        <v>12.5</v>
      </c>
      <c r="O33" s="6">
        <f t="shared" si="5"/>
        <v>35.357231804665986</v>
      </c>
    </row>
    <row r="34" spans="1:16" x14ac:dyDescent="0.2">
      <c r="A34">
        <v>31</v>
      </c>
      <c r="B34" s="8">
        <v>6.9444444444444397E-3</v>
      </c>
      <c r="E34"/>
      <c r="F34" s="6">
        <v>207.5</v>
      </c>
      <c r="G34" s="6">
        <v>197.5</v>
      </c>
      <c r="H34" s="7">
        <v>26</v>
      </c>
      <c r="I34" s="6">
        <f t="shared" si="2"/>
        <v>207.5</v>
      </c>
      <c r="J34" s="6">
        <f t="shared" si="2"/>
        <v>197.5</v>
      </c>
      <c r="K34" s="7">
        <f t="shared" si="2"/>
        <v>26</v>
      </c>
      <c r="L34" s="6">
        <f t="shared" si="3"/>
        <v>24.07</v>
      </c>
      <c r="M34" s="6">
        <f t="shared" si="1"/>
        <v>22.91</v>
      </c>
      <c r="N34" s="7">
        <f t="shared" si="4"/>
        <v>13</v>
      </c>
      <c r="O34" s="6">
        <f t="shared" si="5"/>
        <v>35.682390614979823</v>
      </c>
    </row>
    <row r="35" spans="1:16" x14ac:dyDescent="0.2">
      <c r="A35">
        <v>32</v>
      </c>
      <c r="B35" s="8">
        <v>7.1759259259259302E-3</v>
      </c>
      <c r="E35"/>
      <c r="F35" s="6">
        <v>208.166666666666</v>
      </c>
      <c r="G35" s="6">
        <v>197.5</v>
      </c>
      <c r="H35" s="7">
        <v>25</v>
      </c>
      <c r="I35" s="6">
        <f t="shared" si="2"/>
        <v>208.166666666666</v>
      </c>
      <c r="J35" s="6">
        <f t="shared" si="2"/>
        <v>197.5</v>
      </c>
      <c r="K35" s="7">
        <f t="shared" si="2"/>
        <v>25</v>
      </c>
      <c r="L35" s="6">
        <f t="shared" si="3"/>
        <v>24.147333333333258</v>
      </c>
      <c r="M35" s="6">
        <f t="shared" si="1"/>
        <v>22.91</v>
      </c>
      <c r="N35" s="7">
        <f t="shared" si="4"/>
        <v>12.5</v>
      </c>
      <c r="O35" s="6">
        <f t="shared" si="5"/>
        <v>35.555756314710948</v>
      </c>
    </row>
    <row r="36" spans="1:16" x14ac:dyDescent="0.2">
      <c r="A36">
        <v>33</v>
      </c>
      <c r="B36" s="8">
        <v>7.4074074074074103E-3</v>
      </c>
      <c r="E36"/>
      <c r="F36" s="6">
        <v>208.166666666666</v>
      </c>
      <c r="G36" s="6">
        <v>194.166666666666</v>
      </c>
      <c r="H36" s="7">
        <v>26</v>
      </c>
      <c r="I36" s="6">
        <f t="shared" si="2"/>
        <v>208.166666666666</v>
      </c>
      <c r="J36" s="6">
        <f t="shared" si="2"/>
        <v>194.166666666666</v>
      </c>
      <c r="K36" s="7">
        <f t="shared" si="2"/>
        <v>26</v>
      </c>
      <c r="L36" s="6">
        <f t="shared" si="3"/>
        <v>24.147333333333258</v>
      </c>
      <c r="M36" s="6">
        <f t="shared" si="1"/>
        <v>22.523333333333259</v>
      </c>
      <c r="N36" s="7">
        <f t="shared" si="4"/>
        <v>13</v>
      </c>
      <c r="O36" s="6">
        <f t="shared" si="5"/>
        <v>35.487945158258299</v>
      </c>
    </row>
    <row r="37" spans="1:16" s="14" customFormat="1" x14ac:dyDescent="0.2">
      <c r="A37" s="14">
        <v>34</v>
      </c>
      <c r="B37" s="15">
        <v>7.6388888888888904E-3</v>
      </c>
      <c r="C37" s="14">
        <v>0.5</v>
      </c>
      <c r="D37" s="14">
        <v>310.5</v>
      </c>
      <c r="E37" s="14">
        <v>4</v>
      </c>
      <c r="F37" s="16">
        <v>206.833333333333</v>
      </c>
      <c r="G37" s="16">
        <v>196.833333333333</v>
      </c>
      <c r="H37" s="17">
        <v>26</v>
      </c>
      <c r="I37" s="16">
        <f t="shared" si="2"/>
        <v>206.333333333333</v>
      </c>
      <c r="J37" s="16">
        <f t="shared" si="2"/>
        <v>-113.666666666667</v>
      </c>
      <c r="K37" s="17">
        <f t="shared" si="2"/>
        <v>22</v>
      </c>
      <c r="L37" s="16">
        <f t="shared" si="3"/>
        <v>23.934666666666629</v>
      </c>
      <c r="M37" s="16">
        <f t="shared" si="1"/>
        <v>-13.185333333333373</v>
      </c>
      <c r="N37" s="17">
        <f t="shared" si="4"/>
        <v>11</v>
      </c>
      <c r="O37" s="19">
        <f t="shared" si="5"/>
        <v>29.457109219262417</v>
      </c>
      <c r="P37">
        <v>-8</v>
      </c>
    </row>
    <row r="38" spans="1:16" x14ac:dyDescent="0.2">
      <c r="A38">
        <v>35</v>
      </c>
      <c r="B38" s="8">
        <v>7.8703703703703696E-3</v>
      </c>
      <c r="C38">
        <v>0.5</v>
      </c>
      <c r="D38">
        <v>310.5</v>
      </c>
      <c r="E38">
        <v>4</v>
      </c>
      <c r="F38" s="6">
        <v>204.166666666666</v>
      </c>
      <c r="G38" s="6">
        <v>198.166666666666</v>
      </c>
      <c r="H38" s="7">
        <v>26</v>
      </c>
      <c r="I38" s="6">
        <f t="shared" si="2"/>
        <v>203.666666666666</v>
      </c>
      <c r="J38" s="6">
        <f t="shared" si="2"/>
        <v>-112.333333333334</v>
      </c>
      <c r="K38" s="7">
        <f t="shared" si="2"/>
        <v>22</v>
      </c>
      <c r="L38" s="6">
        <f t="shared" si="3"/>
        <v>23.625333333333259</v>
      </c>
      <c r="M38" s="6">
        <f t="shared" si="1"/>
        <v>-13.030666666666745</v>
      </c>
      <c r="N38" s="7">
        <f t="shared" si="4"/>
        <v>11</v>
      </c>
      <c r="O38" s="6">
        <f t="shared" si="5"/>
        <v>29.136826335222022</v>
      </c>
      <c r="P38">
        <v>-7</v>
      </c>
    </row>
    <row r="39" spans="1:16" x14ac:dyDescent="0.2">
      <c r="A39">
        <v>36</v>
      </c>
      <c r="B39" s="8">
        <v>8.1018518518518497E-3</v>
      </c>
      <c r="C39">
        <v>0.5</v>
      </c>
      <c r="D39">
        <v>310.5</v>
      </c>
      <c r="E39">
        <v>4</v>
      </c>
      <c r="F39" s="6">
        <v>204.166666666666</v>
      </c>
      <c r="G39" s="6">
        <v>196.166666666666</v>
      </c>
      <c r="H39" s="7">
        <v>25</v>
      </c>
      <c r="I39" s="6">
        <f t="shared" si="2"/>
        <v>203.666666666666</v>
      </c>
      <c r="J39" s="6">
        <f t="shared" si="2"/>
        <v>-114.333333333334</v>
      </c>
      <c r="K39" s="7">
        <f t="shared" si="2"/>
        <v>21</v>
      </c>
      <c r="L39" s="6">
        <f t="shared" si="3"/>
        <v>23.625333333333259</v>
      </c>
      <c r="M39" s="6">
        <f t="shared" si="1"/>
        <v>-13.262666666666744</v>
      </c>
      <c r="N39" s="7">
        <f t="shared" si="4"/>
        <v>10.5</v>
      </c>
      <c r="O39" s="6">
        <f t="shared" si="5"/>
        <v>29.056921760954321</v>
      </c>
      <c r="P39">
        <v>-6</v>
      </c>
    </row>
    <row r="40" spans="1:16" x14ac:dyDescent="0.2">
      <c r="A40">
        <v>37</v>
      </c>
      <c r="B40" s="8">
        <v>8.3333333333333297E-3</v>
      </c>
      <c r="C40">
        <v>0.5</v>
      </c>
      <c r="D40">
        <v>310.5</v>
      </c>
      <c r="E40">
        <v>4</v>
      </c>
      <c r="F40" s="6">
        <v>203.5</v>
      </c>
      <c r="G40" s="6">
        <v>200.166666666666</v>
      </c>
      <c r="H40" s="7">
        <v>24</v>
      </c>
      <c r="I40" s="6">
        <f t="shared" si="2"/>
        <v>203</v>
      </c>
      <c r="J40" s="6">
        <f t="shared" si="2"/>
        <v>-110.333333333334</v>
      </c>
      <c r="K40" s="7">
        <f t="shared" si="2"/>
        <v>20</v>
      </c>
      <c r="L40" s="6">
        <f t="shared" si="3"/>
        <v>23.548000000000002</v>
      </c>
      <c r="M40" s="6">
        <f t="shared" si="1"/>
        <v>-12.798666666666744</v>
      </c>
      <c r="N40" s="7">
        <f t="shared" si="4"/>
        <v>10</v>
      </c>
      <c r="O40" s="6">
        <f t="shared" si="5"/>
        <v>28.606191155839788</v>
      </c>
      <c r="P40">
        <v>-5</v>
      </c>
    </row>
    <row r="41" spans="1:16" x14ac:dyDescent="0.2">
      <c r="A41">
        <v>38</v>
      </c>
      <c r="B41" s="8">
        <v>8.5648148148148098E-3</v>
      </c>
      <c r="C41">
        <v>0.5</v>
      </c>
      <c r="D41">
        <v>310.5</v>
      </c>
      <c r="E41">
        <v>4</v>
      </c>
      <c r="F41" s="6">
        <v>202.166666666666</v>
      </c>
      <c r="G41" s="6">
        <v>203.5</v>
      </c>
      <c r="H41" s="7">
        <v>25</v>
      </c>
      <c r="I41" s="6">
        <f t="shared" si="2"/>
        <v>201.666666666666</v>
      </c>
      <c r="J41" s="6">
        <f t="shared" si="2"/>
        <v>-107</v>
      </c>
      <c r="K41" s="7">
        <f t="shared" si="2"/>
        <v>21</v>
      </c>
      <c r="L41" s="6">
        <f t="shared" si="3"/>
        <v>23.393333333333256</v>
      </c>
      <c r="M41" s="6">
        <f t="shared" si="1"/>
        <v>-12.412000000000001</v>
      </c>
      <c r="N41" s="7">
        <f t="shared" si="4"/>
        <v>10.5</v>
      </c>
      <c r="O41" s="6">
        <f t="shared" si="5"/>
        <v>28.487818246479332</v>
      </c>
      <c r="P41">
        <v>-4</v>
      </c>
    </row>
    <row r="42" spans="1:16" x14ac:dyDescent="0.2">
      <c r="A42">
        <v>39</v>
      </c>
      <c r="B42" s="8">
        <v>8.7962962962963003E-3</v>
      </c>
      <c r="C42">
        <v>0.5</v>
      </c>
      <c r="D42">
        <v>310.5</v>
      </c>
      <c r="E42">
        <v>4</v>
      </c>
      <c r="F42" s="6">
        <v>199.5</v>
      </c>
      <c r="G42" s="6">
        <v>200.166666666666</v>
      </c>
      <c r="H42" s="7">
        <v>23</v>
      </c>
      <c r="I42" s="6">
        <f t="shared" si="2"/>
        <v>199</v>
      </c>
      <c r="J42" s="6">
        <f t="shared" si="2"/>
        <v>-110.333333333334</v>
      </c>
      <c r="K42" s="7">
        <f t="shared" si="2"/>
        <v>19</v>
      </c>
      <c r="L42" s="6">
        <f t="shared" si="3"/>
        <v>23.084</v>
      </c>
      <c r="M42" s="6">
        <f t="shared" si="1"/>
        <v>-12.798666666666744</v>
      </c>
      <c r="N42" s="7">
        <f t="shared" si="4"/>
        <v>9.5</v>
      </c>
      <c r="O42" s="6">
        <f t="shared" si="5"/>
        <v>28.052217816858018</v>
      </c>
      <c r="P42">
        <v>-3</v>
      </c>
    </row>
    <row r="43" spans="1:16" x14ac:dyDescent="0.2">
      <c r="A43">
        <v>40</v>
      </c>
      <c r="B43" s="8">
        <v>9.0277777777777804E-3</v>
      </c>
      <c r="C43">
        <v>0.5</v>
      </c>
      <c r="D43">
        <v>310.5</v>
      </c>
      <c r="E43">
        <v>4</v>
      </c>
      <c r="F43" s="6">
        <v>196.166666666666</v>
      </c>
      <c r="G43" s="6">
        <v>200.833333333333</v>
      </c>
      <c r="H43" s="7">
        <v>23</v>
      </c>
      <c r="I43" s="6">
        <f t="shared" si="2"/>
        <v>195.666666666666</v>
      </c>
      <c r="J43" s="6">
        <f t="shared" si="2"/>
        <v>-109.666666666667</v>
      </c>
      <c r="K43" s="7">
        <f t="shared" si="2"/>
        <v>19</v>
      </c>
      <c r="L43" s="6">
        <f t="shared" si="3"/>
        <v>22.697333333333258</v>
      </c>
      <c r="M43" s="6">
        <f t="shared" si="1"/>
        <v>-12.721333333333373</v>
      </c>
      <c r="N43" s="7">
        <f t="shared" si="4"/>
        <v>9.5</v>
      </c>
      <c r="O43" s="6">
        <f t="shared" si="5"/>
        <v>27.699300753308194</v>
      </c>
      <c r="P43">
        <v>-2</v>
      </c>
    </row>
    <row r="44" spans="1:16" x14ac:dyDescent="0.2">
      <c r="A44">
        <v>41</v>
      </c>
      <c r="B44" s="8">
        <v>9.2592592592592605E-3</v>
      </c>
      <c r="C44">
        <v>0.5</v>
      </c>
      <c r="D44">
        <v>310.5</v>
      </c>
      <c r="E44">
        <v>4</v>
      </c>
      <c r="F44" s="6">
        <v>196.166666666666</v>
      </c>
      <c r="G44" s="6">
        <v>200.833333333333</v>
      </c>
      <c r="H44" s="7">
        <v>22</v>
      </c>
      <c r="I44" s="6">
        <f t="shared" si="2"/>
        <v>195.666666666666</v>
      </c>
      <c r="J44" s="6">
        <f t="shared" si="2"/>
        <v>-109.666666666667</v>
      </c>
      <c r="K44" s="7">
        <f t="shared" si="2"/>
        <v>18</v>
      </c>
      <c r="L44" s="6">
        <f t="shared" si="3"/>
        <v>22.697333333333258</v>
      </c>
      <c r="M44" s="6">
        <f t="shared" si="1"/>
        <v>-12.721333333333373</v>
      </c>
      <c r="N44" s="7">
        <f t="shared" si="4"/>
        <v>9</v>
      </c>
      <c r="O44" s="6">
        <f t="shared" si="5"/>
        <v>27.531822718850634</v>
      </c>
      <c r="P44">
        <v>-1</v>
      </c>
    </row>
    <row r="45" spans="1:16" x14ac:dyDescent="0.2">
      <c r="A45" s="9">
        <v>42</v>
      </c>
      <c r="B45" s="10">
        <v>9.4907407407407406E-3</v>
      </c>
      <c r="C45">
        <v>0.5</v>
      </c>
      <c r="D45">
        <v>310.5</v>
      </c>
      <c r="E45">
        <v>4</v>
      </c>
      <c r="F45" s="6">
        <v>193.5</v>
      </c>
      <c r="G45" s="6">
        <v>201.5</v>
      </c>
      <c r="H45" s="7">
        <v>21</v>
      </c>
      <c r="I45" s="6">
        <f t="shared" si="2"/>
        <v>193</v>
      </c>
      <c r="J45" s="6">
        <f t="shared" si="2"/>
        <v>-109</v>
      </c>
      <c r="K45" s="7">
        <f t="shared" si="2"/>
        <v>17</v>
      </c>
      <c r="L45" s="6">
        <f t="shared" si="3"/>
        <v>22.388000000000002</v>
      </c>
      <c r="M45" s="6">
        <f t="shared" si="1"/>
        <v>-12.644</v>
      </c>
      <c r="N45" s="7">
        <f t="shared" si="4"/>
        <v>8.5</v>
      </c>
      <c r="O45" s="6">
        <f t="shared" si="5"/>
        <v>27.080311667335</v>
      </c>
      <c r="P45">
        <v>0</v>
      </c>
    </row>
    <row r="46" spans="1:16" x14ac:dyDescent="0.2">
      <c r="A46">
        <v>43</v>
      </c>
      <c r="B46" s="8">
        <v>9.7222222222222206E-3</v>
      </c>
      <c r="C46">
        <v>0.5</v>
      </c>
      <c r="D46">
        <v>310.5</v>
      </c>
      <c r="E46">
        <v>4</v>
      </c>
      <c r="F46" s="6">
        <v>186.166666666666</v>
      </c>
      <c r="G46" s="6">
        <v>206.833333333333</v>
      </c>
      <c r="H46" s="7">
        <v>19</v>
      </c>
      <c r="I46" s="6">
        <f t="shared" si="2"/>
        <v>185.666666666666</v>
      </c>
      <c r="J46" s="6">
        <f t="shared" si="2"/>
        <v>-103.666666666667</v>
      </c>
      <c r="K46" s="7">
        <f t="shared" si="2"/>
        <v>15</v>
      </c>
      <c r="L46" s="6">
        <f t="shared" si="3"/>
        <v>21.537333333333258</v>
      </c>
      <c r="M46" s="6">
        <f t="shared" si="1"/>
        <v>-12.025333333333373</v>
      </c>
      <c r="N46" s="7">
        <f t="shared" si="4"/>
        <v>7.5</v>
      </c>
      <c r="O46" s="20">
        <f t="shared" si="5"/>
        <v>25.782074565265042</v>
      </c>
      <c r="P46">
        <v>1</v>
      </c>
    </row>
    <row r="47" spans="1:16" x14ac:dyDescent="0.2">
      <c r="A47">
        <v>44</v>
      </c>
      <c r="B47" s="8">
        <v>9.9537037037037007E-3</v>
      </c>
      <c r="C47">
        <v>0.5</v>
      </c>
      <c r="D47">
        <v>310.5</v>
      </c>
      <c r="E47">
        <v>4</v>
      </c>
      <c r="F47" s="6">
        <v>188.833333333333</v>
      </c>
      <c r="G47" s="6">
        <v>206.166666666666</v>
      </c>
      <c r="H47" s="7">
        <v>19</v>
      </c>
      <c r="I47" s="6">
        <f t="shared" si="2"/>
        <v>188.333333333333</v>
      </c>
      <c r="J47" s="6">
        <f t="shared" si="2"/>
        <v>-104.333333333334</v>
      </c>
      <c r="K47" s="7">
        <f t="shared" si="2"/>
        <v>15</v>
      </c>
      <c r="L47" s="6">
        <f t="shared" si="3"/>
        <v>21.846666666666628</v>
      </c>
      <c r="M47" s="6">
        <f t="shared" si="1"/>
        <v>-12.102666666666744</v>
      </c>
      <c r="N47" s="7">
        <f t="shared" si="4"/>
        <v>7.5</v>
      </c>
      <c r="O47" s="6">
        <f t="shared" si="5"/>
        <v>26.07683617482936</v>
      </c>
      <c r="P47">
        <v>2</v>
      </c>
    </row>
    <row r="48" spans="1:16" x14ac:dyDescent="0.2">
      <c r="A48">
        <v>45</v>
      </c>
      <c r="B48" s="8">
        <v>1.01851851851852E-2</v>
      </c>
      <c r="C48">
        <v>0.5</v>
      </c>
      <c r="D48">
        <v>310.5</v>
      </c>
      <c r="E48">
        <v>4</v>
      </c>
      <c r="F48" s="6">
        <v>188.833333333333</v>
      </c>
      <c r="G48" s="6">
        <v>203.5</v>
      </c>
      <c r="H48" s="7">
        <v>19</v>
      </c>
      <c r="I48" s="6">
        <f t="shared" si="2"/>
        <v>188.333333333333</v>
      </c>
      <c r="J48" s="6">
        <f t="shared" si="2"/>
        <v>-107</v>
      </c>
      <c r="K48" s="7">
        <f t="shared" si="2"/>
        <v>15</v>
      </c>
      <c r="L48" s="6">
        <f t="shared" si="3"/>
        <v>21.846666666666628</v>
      </c>
      <c r="M48" s="6">
        <f t="shared" si="1"/>
        <v>-12.412000000000001</v>
      </c>
      <c r="N48" s="7">
        <f t="shared" si="4"/>
        <v>7.5</v>
      </c>
      <c r="O48" s="6">
        <f t="shared" si="5"/>
        <v>26.221834192985867</v>
      </c>
      <c r="P48">
        <v>3</v>
      </c>
    </row>
    <row r="49" spans="1:16" x14ac:dyDescent="0.2">
      <c r="A49">
        <v>46</v>
      </c>
      <c r="B49" s="8">
        <v>1.0416666666666701E-2</v>
      </c>
      <c r="C49">
        <v>0.5</v>
      </c>
      <c r="D49">
        <v>310.5</v>
      </c>
      <c r="E49">
        <v>4</v>
      </c>
      <c r="F49" s="6">
        <v>192.166666666666</v>
      </c>
      <c r="G49" s="6">
        <v>203.5</v>
      </c>
      <c r="H49" s="7">
        <v>22</v>
      </c>
      <c r="I49" s="6">
        <f t="shared" si="2"/>
        <v>191.666666666666</v>
      </c>
      <c r="J49" s="6">
        <f t="shared" si="2"/>
        <v>-107</v>
      </c>
      <c r="K49" s="7">
        <f t="shared" si="2"/>
        <v>18</v>
      </c>
      <c r="L49" s="6">
        <f t="shared" si="3"/>
        <v>22.233333333333256</v>
      </c>
      <c r="M49" s="6">
        <f t="shared" si="1"/>
        <v>-12.412000000000001</v>
      </c>
      <c r="N49" s="7">
        <f t="shared" si="4"/>
        <v>9</v>
      </c>
      <c r="O49" s="6">
        <f t="shared" si="5"/>
        <v>27.007014924110138</v>
      </c>
      <c r="P49">
        <v>4</v>
      </c>
    </row>
    <row r="50" spans="1:16" x14ac:dyDescent="0.2">
      <c r="A50">
        <v>47</v>
      </c>
      <c r="B50" s="8">
        <v>1.0648148148148099E-2</v>
      </c>
      <c r="C50">
        <v>0.5</v>
      </c>
      <c r="D50">
        <v>310.5</v>
      </c>
      <c r="E50">
        <v>4</v>
      </c>
      <c r="F50" s="6">
        <v>192.166666666666</v>
      </c>
      <c r="G50" s="6">
        <v>204.833333333333</v>
      </c>
      <c r="H50" s="7">
        <v>22</v>
      </c>
      <c r="I50" s="6">
        <f t="shared" si="2"/>
        <v>191.666666666666</v>
      </c>
      <c r="J50" s="6">
        <f t="shared" si="2"/>
        <v>-105.666666666667</v>
      </c>
      <c r="K50" s="7">
        <f t="shared" si="2"/>
        <v>18</v>
      </c>
      <c r="L50" s="6">
        <f t="shared" si="3"/>
        <v>22.233333333333256</v>
      </c>
      <c r="M50" s="6">
        <f t="shared" si="1"/>
        <v>-12.257333333333372</v>
      </c>
      <c r="N50" s="7">
        <f t="shared" si="4"/>
        <v>9</v>
      </c>
      <c r="O50" s="6">
        <f t="shared" si="5"/>
        <v>26.936282808798119</v>
      </c>
      <c r="P50">
        <v>5</v>
      </c>
    </row>
    <row r="51" spans="1:16" x14ac:dyDescent="0.2">
      <c r="A51">
        <v>48</v>
      </c>
      <c r="B51" s="8">
        <v>1.08796296296296E-2</v>
      </c>
      <c r="C51">
        <v>0.5</v>
      </c>
      <c r="D51">
        <v>310.5</v>
      </c>
      <c r="E51">
        <v>4</v>
      </c>
      <c r="F51" s="6">
        <v>192.833333333333</v>
      </c>
      <c r="G51" s="6">
        <v>202.833333333333</v>
      </c>
      <c r="H51" s="7">
        <v>21</v>
      </c>
      <c r="I51" s="6">
        <f t="shared" si="2"/>
        <v>192.333333333333</v>
      </c>
      <c r="J51" s="6">
        <f t="shared" si="2"/>
        <v>-107.666666666667</v>
      </c>
      <c r="K51" s="7">
        <f t="shared" si="2"/>
        <v>17</v>
      </c>
      <c r="L51" s="6">
        <f t="shared" si="3"/>
        <v>22.310666666666631</v>
      </c>
      <c r="M51" s="6">
        <f t="shared" si="1"/>
        <v>-12.489333333333372</v>
      </c>
      <c r="N51" s="7">
        <f t="shared" si="4"/>
        <v>8.5</v>
      </c>
      <c r="O51" s="6">
        <f t="shared" si="5"/>
        <v>26.944374073676709</v>
      </c>
      <c r="P51">
        <v>6</v>
      </c>
    </row>
    <row r="52" spans="1:16" x14ac:dyDescent="0.2">
      <c r="A52">
        <v>49</v>
      </c>
      <c r="B52" s="8">
        <v>1.1111111111111099E-2</v>
      </c>
      <c r="C52">
        <v>0.5</v>
      </c>
      <c r="D52">
        <v>310.5</v>
      </c>
      <c r="E52">
        <v>4</v>
      </c>
      <c r="F52" s="6">
        <v>195.5</v>
      </c>
      <c r="G52" s="6">
        <v>198.833333333333</v>
      </c>
      <c r="H52" s="7">
        <v>22</v>
      </c>
      <c r="I52" s="6">
        <f t="shared" si="2"/>
        <v>195</v>
      </c>
      <c r="J52" s="6">
        <f t="shared" si="2"/>
        <v>-111.666666666667</v>
      </c>
      <c r="K52" s="7">
        <f t="shared" si="2"/>
        <v>18</v>
      </c>
      <c r="L52" s="6">
        <f t="shared" si="3"/>
        <v>22.62</v>
      </c>
      <c r="M52" s="6">
        <f t="shared" si="1"/>
        <v>-12.953333333333372</v>
      </c>
      <c r="N52" s="7">
        <f t="shared" si="4"/>
        <v>9</v>
      </c>
      <c r="O52" s="6">
        <f t="shared" si="5"/>
        <v>27.576316730927747</v>
      </c>
      <c r="P52">
        <v>7</v>
      </c>
    </row>
    <row r="53" spans="1:16" x14ac:dyDescent="0.2">
      <c r="A53">
        <v>50</v>
      </c>
      <c r="B53" s="8">
        <v>1.13425925925926E-2</v>
      </c>
      <c r="C53">
        <v>0.5</v>
      </c>
      <c r="D53">
        <v>310.5</v>
      </c>
      <c r="E53">
        <v>4</v>
      </c>
      <c r="F53" s="6">
        <v>194.833333333333</v>
      </c>
      <c r="G53" s="6">
        <v>201.5</v>
      </c>
      <c r="H53" s="7">
        <v>21</v>
      </c>
      <c r="I53" s="6">
        <f t="shared" si="2"/>
        <v>194.333333333333</v>
      </c>
      <c r="J53" s="6">
        <f t="shared" si="2"/>
        <v>-109</v>
      </c>
      <c r="K53" s="7">
        <f t="shared" si="2"/>
        <v>17</v>
      </c>
      <c r="L53" s="6">
        <f t="shared" si="3"/>
        <v>22.54266666666663</v>
      </c>
      <c r="M53" s="6">
        <f t="shared" si="1"/>
        <v>-12.644</v>
      </c>
      <c r="N53" s="7">
        <f t="shared" si="4"/>
        <v>8.5</v>
      </c>
      <c r="O53" s="6">
        <f t="shared" si="5"/>
        <v>27.208317780495779</v>
      </c>
      <c r="P53">
        <v>8</v>
      </c>
    </row>
    <row r="54" spans="1:16" s="14" customFormat="1" x14ac:dyDescent="0.2">
      <c r="A54" s="14">
        <v>51</v>
      </c>
      <c r="B54" s="18">
        <v>1.1574074074074099E-2</v>
      </c>
      <c r="F54" s="16">
        <v>194.166666666666</v>
      </c>
      <c r="G54" s="16">
        <v>201.5</v>
      </c>
      <c r="H54" s="16">
        <v>22</v>
      </c>
      <c r="I54" s="16">
        <f t="shared" si="2"/>
        <v>194.166666666666</v>
      </c>
      <c r="J54" s="16">
        <f t="shared" si="2"/>
        <v>201.5</v>
      </c>
      <c r="K54" s="16">
        <f t="shared" si="2"/>
        <v>22</v>
      </c>
      <c r="L54" s="16">
        <f t="shared" si="3"/>
        <v>22.523333333333259</v>
      </c>
      <c r="M54" s="16">
        <f t="shared" si="1"/>
        <v>23.374000000000002</v>
      </c>
      <c r="N54" s="16">
        <f t="shared" si="4"/>
        <v>11</v>
      </c>
      <c r="O54" s="16">
        <f t="shared" si="5"/>
        <v>34.273085948663002</v>
      </c>
    </row>
    <row r="55" spans="1:16" x14ac:dyDescent="0.2">
      <c r="A55">
        <v>52</v>
      </c>
      <c r="B55" s="8">
        <v>1.18055555555556E-2</v>
      </c>
      <c r="E55"/>
      <c r="F55" s="6">
        <v>193.5</v>
      </c>
      <c r="G55" s="6">
        <v>202.166666666666</v>
      </c>
      <c r="H55" s="7">
        <v>22</v>
      </c>
      <c r="I55" s="6">
        <f t="shared" si="2"/>
        <v>193.5</v>
      </c>
      <c r="J55" s="6">
        <f t="shared" si="2"/>
        <v>202.166666666666</v>
      </c>
      <c r="K55" s="7">
        <f t="shared" si="2"/>
        <v>22</v>
      </c>
      <c r="L55" s="6">
        <f t="shared" si="3"/>
        <v>22.446000000000002</v>
      </c>
      <c r="M55" s="6">
        <f t="shared" si="1"/>
        <v>23.451333333333256</v>
      </c>
      <c r="N55" s="7">
        <f t="shared" si="4"/>
        <v>11</v>
      </c>
      <c r="O55" s="6">
        <f t="shared" si="5"/>
        <v>34.275179811506568</v>
      </c>
    </row>
    <row r="56" spans="1:16" x14ac:dyDescent="0.2">
      <c r="A56">
        <v>53</v>
      </c>
      <c r="B56" s="8">
        <v>1.2037037037037001E-2</v>
      </c>
      <c r="E56"/>
      <c r="F56" s="6">
        <v>192.833333333333</v>
      </c>
      <c r="G56" s="6">
        <v>203.5</v>
      </c>
      <c r="H56" s="7">
        <v>22</v>
      </c>
      <c r="I56" s="6">
        <f t="shared" si="2"/>
        <v>192.833333333333</v>
      </c>
      <c r="J56" s="6">
        <f t="shared" si="2"/>
        <v>203.5</v>
      </c>
      <c r="K56" s="7">
        <f t="shared" si="2"/>
        <v>22</v>
      </c>
      <c r="L56" s="6">
        <f t="shared" si="3"/>
        <v>22.368666666666631</v>
      </c>
      <c r="M56" s="6">
        <f t="shared" si="1"/>
        <v>23.606000000000002</v>
      </c>
      <c r="N56" s="7">
        <f t="shared" si="4"/>
        <v>11</v>
      </c>
      <c r="O56" s="6">
        <f t="shared" si="5"/>
        <v>34.330751294494604</v>
      </c>
    </row>
    <row r="57" spans="1:16" x14ac:dyDescent="0.2">
      <c r="A57">
        <v>54</v>
      </c>
      <c r="B57" s="8">
        <v>1.22685185185185E-2</v>
      </c>
      <c r="E57"/>
      <c r="F57" s="6">
        <v>196.166666666666</v>
      </c>
      <c r="G57" s="6">
        <v>203.5</v>
      </c>
      <c r="H57" s="7">
        <v>22</v>
      </c>
      <c r="I57" s="6">
        <f t="shared" si="2"/>
        <v>196.166666666666</v>
      </c>
      <c r="J57" s="6">
        <f t="shared" si="2"/>
        <v>203.5</v>
      </c>
      <c r="K57" s="7">
        <f t="shared" si="2"/>
        <v>22</v>
      </c>
      <c r="L57" s="6">
        <f t="shared" si="3"/>
        <v>22.755333333333258</v>
      </c>
      <c r="M57" s="6">
        <f t="shared" si="1"/>
        <v>23.606000000000002</v>
      </c>
      <c r="N57" s="7">
        <f t="shared" si="4"/>
        <v>11</v>
      </c>
      <c r="O57" s="6">
        <f t="shared" si="5"/>
        <v>34.583933135360816</v>
      </c>
    </row>
    <row r="58" spans="1:16" x14ac:dyDescent="0.2">
      <c r="A58">
        <v>55</v>
      </c>
      <c r="B58" s="8">
        <v>1.2500000000000001E-2</v>
      </c>
      <c r="E58"/>
      <c r="F58" s="6">
        <v>197.5</v>
      </c>
      <c r="G58" s="6">
        <v>200.833333333333</v>
      </c>
      <c r="H58" s="7">
        <v>22</v>
      </c>
      <c r="I58" s="6">
        <f t="shared" si="2"/>
        <v>197.5</v>
      </c>
      <c r="J58" s="6">
        <f t="shared" si="2"/>
        <v>200.833333333333</v>
      </c>
      <c r="K58" s="7">
        <f t="shared" si="2"/>
        <v>22</v>
      </c>
      <c r="L58" s="6">
        <f t="shared" si="3"/>
        <v>22.91</v>
      </c>
      <c r="M58" s="6">
        <f t="shared" si="1"/>
        <v>23.296666666666628</v>
      </c>
      <c r="N58" s="7">
        <f t="shared" si="4"/>
        <v>11</v>
      </c>
      <c r="O58" s="6">
        <f t="shared" si="5"/>
        <v>34.476118948886572</v>
      </c>
    </row>
    <row r="59" spans="1:16" x14ac:dyDescent="0.2">
      <c r="A59">
        <v>56</v>
      </c>
      <c r="B59" s="8">
        <v>1.27314814814815E-2</v>
      </c>
      <c r="E59"/>
      <c r="F59" s="6">
        <v>200.166666666666</v>
      </c>
      <c r="G59" s="6">
        <v>203.5</v>
      </c>
      <c r="H59" s="7">
        <v>22</v>
      </c>
      <c r="I59" s="6">
        <f t="shared" si="2"/>
        <v>200.166666666666</v>
      </c>
      <c r="J59" s="6">
        <f t="shared" si="2"/>
        <v>203.5</v>
      </c>
      <c r="K59" s="7">
        <f t="shared" si="2"/>
        <v>22</v>
      </c>
      <c r="L59" s="6">
        <f t="shared" si="3"/>
        <v>23.219333333333257</v>
      </c>
      <c r="M59" s="6">
        <f t="shared" si="1"/>
        <v>23.606000000000002</v>
      </c>
      <c r="N59" s="7">
        <f t="shared" si="4"/>
        <v>11</v>
      </c>
      <c r="O59" s="6">
        <f t="shared" si="5"/>
        <v>34.890982738301325</v>
      </c>
    </row>
    <row r="60" spans="1:16" x14ac:dyDescent="0.2">
      <c r="A60">
        <v>57</v>
      </c>
      <c r="B60" s="8">
        <v>1.2962962962963001E-2</v>
      </c>
      <c r="E60"/>
      <c r="F60" s="6">
        <v>199.5</v>
      </c>
      <c r="G60" s="6">
        <v>201.5</v>
      </c>
      <c r="H60" s="7">
        <v>22</v>
      </c>
      <c r="I60" s="6">
        <f t="shared" si="2"/>
        <v>199.5</v>
      </c>
      <c r="J60" s="6">
        <f t="shared" si="2"/>
        <v>201.5</v>
      </c>
      <c r="K60" s="7">
        <f t="shared" si="2"/>
        <v>22</v>
      </c>
      <c r="L60" s="6">
        <f t="shared" si="3"/>
        <v>23.141999999999999</v>
      </c>
      <c r="M60" s="6">
        <f t="shared" si="1"/>
        <v>23.374000000000002</v>
      </c>
      <c r="N60" s="7">
        <f t="shared" si="4"/>
        <v>11</v>
      </c>
      <c r="O60" s="6">
        <f t="shared" si="5"/>
        <v>34.682791698477793</v>
      </c>
    </row>
    <row r="61" spans="1:16" x14ac:dyDescent="0.2">
      <c r="A61">
        <v>58</v>
      </c>
      <c r="B61" s="8">
        <v>1.3194444444444399E-2</v>
      </c>
      <c r="E61"/>
      <c r="F61" s="6">
        <v>199.5</v>
      </c>
      <c r="G61" s="6">
        <v>201.5</v>
      </c>
      <c r="H61" s="7">
        <v>22</v>
      </c>
      <c r="I61" s="6">
        <f t="shared" si="2"/>
        <v>199.5</v>
      </c>
      <c r="J61" s="6">
        <f t="shared" si="2"/>
        <v>201.5</v>
      </c>
      <c r="K61" s="7">
        <f t="shared" si="2"/>
        <v>22</v>
      </c>
      <c r="L61" s="6">
        <f t="shared" si="3"/>
        <v>23.141999999999999</v>
      </c>
      <c r="M61" s="6">
        <f t="shared" si="1"/>
        <v>23.374000000000002</v>
      </c>
      <c r="N61" s="7">
        <f t="shared" si="4"/>
        <v>11</v>
      </c>
      <c r="O61" s="6">
        <f t="shared" si="5"/>
        <v>34.682791698477793</v>
      </c>
    </row>
    <row r="62" spans="1:16" x14ac:dyDescent="0.2">
      <c r="A62">
        <v>59</v>
      </c>
      <c r="B62" s="8">
        <v>1.34259259259259E-2</v>
      </c>
      <c r="E62"/>
      <c r="F62" s="6">
        <v>198.166666666666</v>
      </c>
      <c r="G62" s="6">
        <v>201.5</v>
      </c>
      <c r="H62" s="7">
        <v>23</v>
      </c>
      <c r="I62" s="6">
        <f t="shared" si="2"/>
        <v>198.166666666666</v>
      </c>
      <c r="J62" s="6">
        <f t="shared" si="2"/>
        <v>201.5</v>
      </c>
      <c r="K62" s="7">
        <f t="shared" si="2"/>
        <v>23</v>
      </c>
      <c r="L62" s="6">
        <f t="shared" si="3"/>
        <v>22.987333333333257</v>
      </c>
      <c r="M62" s="6">
        <f t="shared" si="1"/>
        <v>23.374000000000002</v>
      </c>
      <c r="N62" s="7">
        <f t="shared" si="4"/>
        <v>11.5</v>
      </c>
      <c r="O62" s="6">
        <f t="shared" si="5"/>
        <v>34.742069163735401</v>
      </c>
    </row>
    <row r="63" spans="1:16" x14ac:dyDescent="0.2">
      <c r="A63">
        <v>60</v>
      </c>
      <c r="B63" s="8">
        <v>1.3657407407407399E-2</v>
      </c>
      <c r="E63"/>
      <c r="F63" s="6">
        <v>200.166666666666</v>
      </c>
      <c r="G63" s="6">
        <v>202.833333333333</v>
      </c>
      <c r="H63" s="7">
        <v>23</v>
      </c>
      <c r="I63" s="6">
        <f t="shared" si="2"/>
        <v>200.166666666666</v>
      </c>
      <c r="J63" s="6">
        <f t="shared" si="2"/>
        <v>202.833333333333</v>
      </c>
      <c r="K63" s="7">
        <f t="shared" si="2"/>
        <v>23</v>
      </c>
      <c r="L63" s="6">
        <f t="shared" si="3"/>
        <v>23.219333333333257</v>
      </c>
      <c r="M63" s="6">
        <f t="shared" si="1"/>
        <v>23.528666666666631</v>
      </c>
      <c r="N63" s="7">
        <f t="shared" si="4"/>
        <v>11.5</v>
      </c>
      <c r="O63" s="6">
        <f t="shared" si="5"/>
        <v>34.999794221617222</v>
      </c>
    </row>
    <row r="64" spans="1:16" x14ac:dyDescent="0.2">
      <c r="A64">
        <v>61</v>
      </c>
      <c r="B64" s="8">
        <v>1.38888888888889E-2</v>
      </c>
      <c r="E64"/>
      <c r="F64" s="6">
        <v>198.166666666666</v>
      </c>
      <c r="G64" s="6">
        <v>200.833333333333</v>
      </c>
      <c r="H64" s="7">
        <v>23</v>
      </c>
      <c r="I64" s="6">
        <f t="shared" si="2"/>
        <v>198.166666666666</v>
      </c>
      <c r="J64" s="6">
        <f t="shared" si="2"/>
        <v>200.833333333333</v>
      </c>
      <c r="K64" s="7">
        <f t="shared" si="2"/>
        <v>23</v>
      </c>
      <c r="L64" s="6">
        <f t="shared" si="3"/>
        <v>22.987333333333257</v>
      </c>
      <c r="M64" s="6">
        <f t="shared" si="1"/>
        <v>23.296666666666628</v>
      </c>
      <c r="N64" s="7">
        <f t="shared" si="4"/>
        <v>11.5</v>
      </c>
      <c r="O64" s="6">
        <f t="shared" si="5"/>
        <v>34.690087511500316</v>
      </c>
    </row>
    <row r="65" spans="1:15" x14ac:dyDescent="0.2">
      <c r="A65">
        <v>62</v>
      </c>
      <c r="B65" s="8">
        <v>1.4120370370370399E-2</v>
      </c>
      <c r="E65"/>
      <c r="F65" s="6">
        <v>200.166666666666</v>
      </c>
      <c r="G65" s="6">
        <v>200.833333333333</v>
      </c>
      <c r="H65" s="7">
        <v>23</v>
      </c>
      <c r="I65" s="6">
        <f t="shared" si="2"/>
        <v>200.166666666666</v>
      </c>
      <c r="J65" s="6">
        <f t="shared" si="2"/>
        <v>200.833333333333</v>
      </c>
      <c r="K65" s="7">
        <f t="shared" si="2"/>
        <v>23</v>
      </c>
      <c r="L65" s="6">
        <f t="shared" si="3"/>
        <v>23.219333333333257</v>
      </c>
      <c r="M65" s="6">
        <f t="shared" si="1"/>
        <v>23.296666666666628</v>
      </c>
      <c r="N65" s="7">
        <f t="shared" si="4"/>
        <v>11.5</v>
      </c>
      <c r="O65" s="6">
        <f t="shared" si="5"/>
        <v>34.844255168136641</v>
      </c>
    </row>
    <row r="66" spans="1:15" x14ac:dyDescent="0.2">
      <c r="A66">
        <v>63</v>
      </c>
      <c r="B66" s="8">
        <v>1.43518518518519E-2</v>
      </c>
      <c r="E66"/>
      <c r="F66" s="6">
        <v>200.166666666666</v>
      </c>
      <c r="G66" s="6">
        <v>200.833333333333</v>
      </c>
      <c r="H66" s="7">
        <v>23</v>
      </c>
      <c r="I66" s="6">
        <f t="shared" si="2"/>
        <v>200.166666666666</v>
      </c>
      <c r="J66" s="6">
        <f t="shared" si="2"/>
        <v>200.833333333333</v>
      </c>
      <c r="K66" s="7">
        <f t="shared" si="2"/>
        <v>23</v>
      </c>
      <c r="L66" s="6">
        <f t="shared" si="3"/>
        <v>23.219333333333257</v>
      </c>
      <c r="M66" s="6">
        <f t="shared" si="1"/>
        <v>23.296666666666628</v>
      </c>
      <c r="N66" s="7">
        <f t="shared" si="4"/>
        <v>11.5</v>
      </c>
      <c r="O66" s="6">
        <f t="shared" si="5"/>
        <v>34.844255168136641</v>
      </c>
    </row>
    <row r="67" spans="1:15" x14ac:dyDescent="0.2">
      <c r="A67">
        <v>64</v>
      </c>
      <c r="B67" s="8">
        <v>1.4583333333333301E-2</v>
      </c>
      <c r="E67"/>
      <c r="F67" s="6">
        <v>200.166666666666</v>
      </c>
      <c r="G67" s="6">
        <v>198.833333333333</v>
      </c>
      <c r="H67" s="7">
        <v>23</v>
      </c>
      <c r="I67" s="6">
        <f t="shared" si="2"/>
        <v>200.166666666666</v>
      </c>
      <c r="J67" s="6">
        <f t="shared" si="2"/>
        <v>198.833333333333</v>
      </c>
      <c r="K67" s="7">
        <f t="shared" si="2"/>
        <v>23</v>
      </c>
      <c r="L67" s="6">
        <f t="shared" si="3"/>
        <v>23.219333333333257</v>
      </c>
      <c r="M67" s="6">
        <f t="shared" si="1"/>
        <v>23.064666666666628</v>
      </c>
      <c r="N67" s="7">
        <f t="shared" si="4"/>
        <v>11.5</v>
      </c>
      <c r="O67" s="6">
        <f t="shared" si="5"/>
        <v>34.689570318596964</v>
      </c>
    </row>
    <row r="68" spans="1:15" x14ac:dyDescent="0.2">
      <c r="A68">
        <v>65</v>
      </c>
      <c r="B68" s="8">
        <v>1.48148148148148E-2</v>
      </c>
      <c r="E68"/>
      <c r="F68" s="6">
        <v>202.166666666666</v>
      </c>
      <c r="G68" s="6">
        <v>196.833333333333</v>
      </c>
      <c r="H68" s="7">
        <v>23</v>
      </c>
      <c r="I68" s="6">
        <f t="shared" si="2"/>
        <v>202.166666666666</v>
      </c>
      <c r="J68" s="6">
        <f t="shared" si="2"/>
        <v>196.833333333333</v>
      </c>
      <c r="K68" s="7">
        <f t="shared" si="2"/>
        <v>23</v>
      </c>
      <c r="L68" s="6">
        <f t="shared" si="3"/>
        <v>23.451333333333256</v>
      </c>
      <c r="M68" s="6">
        <f t="shared" si="3"/>
        <v>22.832666666666629</v>
      </c>
      <c r="N68" s="7">
        <f t="shared" si="4"/>
        <v>11.5</v>
      </c>
      <c r="O68" s="6">
        <f t="shared" si="5"/>
        <v>34.692156206010267</v>
      </c>
    </row>
    <row r="69" spans="1:15" x14ac:dyDescent="0.2">
      <c r="A69">
        <v>66</v>
      </c>
      <c r="B69" s="8">
        <v>1.5046296296296301E-2</v>
      </c>
      <c r="E69"/>
      <c r="F69" s="6">
        <v>197.5</v>
      </c>
      <c r="G69" s="6">
        <v>197.5</v>
      </c>
      <c r="H69" s="7">
        <v>22</v>
      </c>
      <c r="I69" s="6">
        <f t="shared" ref="I69:K132" si="6">F69-C69</f>
        <v>197.5</v>
      </c>
      <c r="J69" s="6">
        <f t="shared" si="6"/>
        <v>197.5</v>
      </c>
      <c r="K69" s="7">
        <f t="shared" si="6"/>
        <v>22</v>
      </c>
      <c r="L69" s="6">
        <f t="shared" ref="L69:M132" si="7">I69*0.116</f>
        <v>22.91</v>
      </c>
      <c r="M69" s="6">
        <f t="shared" si="7"/>
        <v>22.91</v>
      </c>
      <c r="N69" s="7">
        <f t="shared" ref="N69:N132" si="8">K69*0.5</f>
        <v>11</v>
      </c>
      <c r="O69" s="6">
        <f t="shared" ref="O69:O132" si="9">SQRT((L69^2)+(M69^2)+(N69^2))</f>
        <v>34.216022562536402</v>
      </c>
    </row>
    <row r="70" spans="1:15" x14ac:dyDescent="0.2">
      <c r="A70">
        <v>67</v>
      </c>
      <c r="B70" s="8">
        <v>1.52777777777778E-2</v>
      </c>
      <c r="E70"/>
      <c r="F70" s="6">
        <v>198.833333333333</v>
      </c>
      <c r="G70" s="6">
        <v>198.833333333333</v>
      </c>
      <c r="H70" s="7">
        <v>22</v>
      </c>
      <c r="I70" s="6">
        <f t="shared" si="6"/>
        <v>198.833333333333</v>
      </c>
      <c r="J70" s="6">
        <f t="shared" si="6"/>
        <v>198.833333333333</v>
      </c>
      <c r="K70" s="7">
        <f t="shared" si="6"/>
        <v>22</v>
      </c>
      <c r="L70" s="6">
        <f t="shared" si="7"/>
        <v>23.064666666666628</v>
      </c>
      <c r="M70" s="6">
        <f t="shared" si="7"/>
        <v>23.064666666666628</v>
      </c>
      <c r="N70" s="7">
        <f t="shared" si="8"/>
        <v>11</v>
      </c>
      <c r="O70" s="6">
        <f t="shared" si="9"/>
        <v>34.423214505459619</v>
      </c>
    </row>
    <row r="71" spans="1:15" x14ac:dyDescent="0.2">
      <c r="A71">
        <v>68</v>
      </c>
      <c r="B71" s="8">
        <v>1.5509259259259301E-2</v>
      </c>
      <c r="E71"/>
      <c r="F71" s="6">
        <v>196.833333333333</v>
      </c>
      <c r="G71" s="6">
        <v>199.5</v>
      </c>
      <c r="H71" s="7">
        <v>23</v>
      </c>
      <c r="I71" s="6">
        <f t="shared" si="6"/>
        <v>196.833333333333</v>
      </c>
      <c r="J71" s="6">
        <f t="shared" si="6"/>
        <v>199.5</v>
      </c>
      <c r="K71" s="7">
        <f t="shared" si="6"/>
        <v>23</v>
      </c>
      <c r="L71" s="6">
        <f t="shared" si="7"/>
        <v>22.832666666666629</v>
      </c>
      <c r="M71" s="6">
        <f t="shared" si="7"/>
        <v>23.141999999999999</v>
      </c>
      <c r="N71" s="7">
        <f t="shared" si="8"/>
        <v>11.5</v>
      </c>
      <c r="O71" s="6">
        <f t="shared" si="9"/>
        <v>34.48380534556923</v>
      </c>
    </row>
    <row r="72" spans="1:15" x14ac:dyDescent="0.2">
      <c r="A72">
        <v>69</v>
      </c>
      <c r="B72" s="8">
        <v>1.5740740740740701E-2</v>
      </c>
      <c r="E72"/>
      <c r="F72" s="6">
        <v>196.833333333333</v>
      </c>
      <c r="G72" s="6">
        <v>198.833333333333</v>
      </c>
      <c r="H72" s="7">
        <v>22</v>
      </c>
      <c r="I72" s="6">
        <f t="shared" si="6"/>
        <v>196.833333333333</v>
      </c>
      <c r="J72" s="6">
        <f t="shared" si="6"/>
        <v>198.833333333333</v>
      </c>
      <c r="K72" s="7">
        <f t="shared" si="6"/>
        <v>22</v>
      </c>
      <c r="L72" s="6">
        <f t="shared" si="7"/>
        <v>22.832666666666629</v>
      </c>
      <c r="M72" s="6">
        <f t="shared" si="7"/>
        <v>23.064666666666628</v>
      </c>
      <c r="N72" s="7">
        <f t="shared" si="8"/>
        <v>11</v>
      </c>
      <c r="O72" s="6">
        <f t="shared" si="9"/>
        <v>34.268199771151565</v>
      </c>
    </row>
    <row r="73" spans="1:15" x14ac:dyDescent="0.2">
      <c r="A73">
        <v>70</v>
      </c>
      <c r="B73" s="8">
        <v>1.59722222222222E-2</v>
      </c>
      <c r="E73"/>
      <c r="F73" s="6">
        <v>198.833333333333</v>
      </c>
      <c r="G73" s="6">
        <v>201.5</v>
      </c>
      <c r="H73" s="7">
        <v>23</v>
      </c>
      <c r="I73" s="6">
        <f t="shared" si="6"/>
        <v>198.833333333333</v>
      </c>
      <c r="J73" s="6">
        <f t="shared" si="6"/>
        <v>201.5</v>
      </c>
      <c r="K73" s="7">
        <f t="shared" si="6"/>
        <v>23</v>
      </c>
      <c r="L73" s="6">
        <f t="shared" si="7"/>
        <v>23.064666666666628</v>
      </c>
      <c r="M73" s="6">
        <f t="shared" si="7"/>
        <v>23.374000000000002</v>
      </c>
      <c r="N73" s="7">
        <f t="shared" si="8"/>
        <v>11.5</v>
      </c>
      <c r="O73" s="6">
        <f t="shared" si="9"/>
        <v>34.793285623011272</v>
      </c>
    </row>
    <row r="74" spans="1:15" x14ac:dyDescent="0.2">
      <c r="A74">
        <v>71</v>
      </c>
      <c r="B74" s="8">
        <v>1.6203703703703699E-2</v>
      </c>
      <c r="E74"/>
      <c r="F74" s="6">
        <v>197.5</v>
      </c>
      <c r="G74" s="6">
        <v>198.166666666666</v>
      </c>
      <c r="H74" s="7">
        <v>22</v>
      </c>
      <c r="I74" s="6">
        <f t="shared" si="6"/>
        <v>197.5</v>
      </c>
      <c r="J74" s="6">
        <f t="shared" si="6"/>
        <v>198.166666666666</v>
      </c>
      <c r="K74" s="7">
        <f t="shared" si="6"/>
        <v>22</v>
      </c>
      <c r="L74" s="6">
        <f t="shared" si="7"/>
        <v>22.91</v>
      </c>
      <c r="M74" s="6">
        <f t="shared" si="7"/>
        <v>22.987333333333257</v>
      </c>
      <c r="N74" s="7">
        <f t="shared" si="8"/>
        <v>11</v>
      </c>
      <c r="O74" s="6">
        <f t="shared" si="9"/>
        <v>34.267850731812381</v>
      </c>
    </row>
    <row r="75" spans="1:15" x14ac:dyDescent="0.2">
      <c r="A75">
        <v>72</v>
      </c>
      <c r="B75" s="8">
        <v>1.6435185185185198E-2</v>
      </c>
      <c r="E75"/>
      <c r="F75" s="6">
        <v>197.5</v>
      </c>
      <c r="G75" s="6">
        <v>198.166666666666</v>
      </c>
      <c r="H75" s="7">
        <v>22</v>
      </c>
      <c r="I75" s="6">
        <f t="shared" si="6"/>
        <v>197.5</v>
      </c>
      <c r="J75" s="6">
        <f t="shared" si="6"/>
        <v>198.166666666666</v>
      </c>
      <c r="K75" s="7">
        <f t="shared" si="6"/>
        <v>22</v>
      </c>
      <c r="L75" s="6">
        <f t="shared" si="7"/>
        <v>22.91</v>
      </c>
      <c r="M75" s="6">
        <f t="shared" si="7"/>
        <v>22.987333333333257</v>
      </c>
      <c r="N75" s="7">
        <f t="shared" si="8"/>
        <v>11</v>
      </c>
      <c r="O75" s="6">
        <f t="shared" si="9"/>
        <v>34.267850731812381</v>
      </c>
    </row>
    <row r="76" spans="1:15" x14ac:dyDescent="0.2">
      <c r="A76">
        <v>73</v>
      </c>
      <c r="B76" s="8">
        <v>1.6666666666666701E-2</v>
      </c>
      <c r="E76"/>
      <c r="F76" s="6">
        <v>197.5</v>
      </c>
      <c r="G76" s="6">
        <v>200.833333333333</v>
      </c>
      <c r="H76" s="7">
        <v>24</v>
      </c>
      <c r="I76" s="6">
        <f t="shared" si="6"/>
        <v>197.5</v>
      </c>
      <c r="J76" s="6">
        <f t="shared" si="6"/>
        <v>200.833333333333</v>
      </c>
      <c r="K76" s="7">
        <f t="shared" si="6"/>
        <v>24</v>
      </c>
      <c r="L76" s="6">
        <f t="shared" si="7"/>
        <v>22.91</v>
      </c>
      <c r="M76" s="6">
        <f t="shared" si="7"/>
        <v>23.296666666666628</v>
      </c>
      <c r="N76" s="7">
        <f t="shared" si="8"/>
        <v>12</v>
      </c>
      <c r="O76" s="6">
        <f t="shared" si="9"/>
        <v>34.808084948439436</v>
      </c>
    </row>
    <row r="77" spans="1:15" x14ac:dyDescent="0.2">
      <c r="A77">
        <v>74</v>
      </c>
      <c r="B77" s="8">
        <v>1.68981481481481E-2</v>
      </c>
      <c r="E77"/>
      <c r="F77" s="6">
        <v>198.166666666666</v>
      </c>
      <c r="G77" s="6">
        <v>198.833333333333</v>
      </c>
      <c r="H77" s="7">
        <v>23</v>
      </c>
      <c r="I77" s="6">
        <f t="shared" si="6"/>
        <v>198.166666666666</v>
      </c>
      <c r="J77" s="6">
        <f t="shared" si="6"/>
        <v>198.833333333333</v>
      </c>
      <c r="K77" s="7">
        <f t="shared" si="6"/>
        <v>23</v>
      </c>
      <c r="L77" s="6">
        <f t="shared" si="7"/>
        <v>22.987333333333257</v>
      </c>
      <c r="M77" s="6">
        <f t="shared" si="7"/>
        <v>23.064666666666628</v>
      </c>
      <c r="N77" s="7">
        <f t="shared" si="8"/>
        <v>11.5</v>
      </c>
      <c r="O77" s="6">
        <f t="shared" si="9"/>
        <v>34.534712134636607</v>
      </c>
    </row>
    <row r="78" spans="1:15" x14ac:dyDescent="0.2">
      <c r="A78">
        <v>75</v>
      </c>
      <c r="B78" s="8">
        <v>1.7129629629629599E-2</v>
      </c>
      <c r="E78"/>
      <c r="F78" s="6">
        <v>197.5</v>
      </c>
      <c r="G78" s="6">
        <v>198.166666666666</v>
      </c>
      <c r="H78" s="7">
        <v>22</v>
      </c>
      <c r="I78" s="6">
        <f t="shared" si="6"/>
        <v>197.5</v>
      </c>
      <c r="J78" s="6">
        <f t="shared" si="6"/>
        <v>198.166666666666</v>
      </c>
      <c r="K78" s="7">
        <f t="shared" si="6"/>
        <v>22</v>
      </c>
      <c r="L78" s="6">
        <f t="shared" si="7"/>
        <v>22.91</v>
      </c>
      <c r="M78" s="6">
        <f t="shared" si="7"/>
        <v>22.987333333333257</v>
      </c>
      <c r="N78" s="7">
        <f t="shared" si="8"/>
        <v>11</v>
      </c>
      <c r="O78" s="6">
        <f t="shared" si="9"/>
        <v>34.267850731812381</v>
      </c>
    </row>
    <row r="79" spans="1:15" x14ac:dyDescent="0.2">
      <c r="A79">
        <v>76</v>
      </c>
      <c r="B79" s="8">
        <v>1.7361111111111101E-2</v>
      </c>
      <c r="E79"/>
      <c r="F79" s="6">
        <v>196.166666666666</v>
      </c>
      <c r="G79" s="6">
        <v>200.833333333333</v>
      </c>
      <c r="H79" s="7">
        <v>23</v>
      </c>
      <c r="I79" s="6">
        <f t="shared" si="6"/>
        <v>196.166666666666</v>
      </c>
      <c r="J79" s="6">
        <f t="shared" si="6"/>
        <v>200.833333333333</v>
      </c>
      <c r="K79" s="7">
        <f t="shared" si="6"/>
        <v>23</v>
      </c>
      <c r="L79" s="6">
        <f t="shared" si="7"/>
        <v>22.755333333333258</v>
      </c>
      <c r="M79" s="6">
        <f t="shared" si="7"/>
        <v>23.296666666666628</v>
      </c>
      <c r="N79" s="7">
        <f t="shared" si="8"/>
        <v>11.5</v>
      </c>
      <c r="O79" s="6">
        <f t="shared" si="9"/>
        <v>34.536790135866468</v>
      </c>
    </row>
    <row r="80" spans="1:15" x14ac:dyDescent="0.2">
      <c r="A80">
        <v>77</v>
      </c>
      <c r="B80" s="8">
        <v>1.7592592592592601E-2</v>
      </c>
      <c r="E80"/>
      <c r="F80" s="6">
        <v>196.166666666666</v>
      </c>
      <c r="G80" s="6">
        <v>200.833333333333</v>
      </c>
      <c r="H80" s="7">
        <v>23</v>
      </c>
      <c r="I80" s="6">
        <f t="shared" si="6"/>
        <v>196.166666666666</v>
      </c>
      <c r="J80" s="6">
        <f t="shared" si="6"/>
        <v>200.833333333333</v>
      </c>
      <c r="K80" s="7">
        <f t="shared" si="6"/>
        <v>23</v>
      </c>
      <c r="L80" s="6">
        <f t="shared" si="7"/>
        <v>22.755333333333258</v>
      </c>
      <c r="M80" s="6">
        <f t="shared" si="7"/>
        <v>23.296666666666628</v>
      </c>
      <c r="N80" s="7">
        <f t="shared" si="8"/>
        <v>11.5</v>
      </c>
      <c r="O80" s="6">
        <f t="shared" si="9"/>
        <v>34.536790135866468</v>
      </c>
    </row>
    <row r="81" spans="1:16" x14ac:dyDescent="0.2">
      <c r="A81">
        <v>78</v>
      </c>
      <c r="B81" s="8">
        <v>1.78240740740741E-2</v>
      </c>
      <c r="E81"/>
      <c r="F81" s="6">
        <v>196.166666666666</v>
      </c>
      <c r="G81" s="6">
        <v>200.833333333333</v>
      </c>
      <c r="H81" s="7">
        <v>22</v>
      </c>
      <c r="I81" s="6">
        <f t="shared" si="6"/>
        <v>196.166666666666</v>
      </c>
      <c r="J81" s="6">
        <f t="shared" si="6"/>
        <v>200.833333333333</v>
      </c>
      <c r="K81" s="7">
        <f t="shared" si="6"/>
        <v>22</v>
      </c>
      <c r="L81" s="6">
        <f t="shared" si="7"/>
        <v>22.755333333333258</v>
      </c>
      <c r="M81" s="6">
        <f t="shared" si="7"/>
        <v>23.296666666666628</v>
      </c>
      <c r="N81" s="7">
        <f t="shared" si="8"/>
        <v>11</v>
      </c>
      <c r="O81" s="6">
        <f t="shared" si="9"/>
        <v>34.373534483507562</v>
      </c>
    </row>
    <row r="82" spans="1:16" x14ac:dyDescent="0.2">
      <c r="A82">
        <v>79</v>
      </c>
      <c r="B82" s="8">
        <v>1.8055555555555599E-2</v>
      </c>
      <c r="E82"/>
      <c r="F82" s="6">
        <v>198.833333333333</v>
      </c>
      <c r="G82" s="6">
        <v>199.5</v>
      </c>
      <c r="H82" s="7">
        <v>23</v>
      </c>
      <c r="I82" s="6">
        <f t="shared" si="6"/>
        <v>198.833333333333</v>
      </c>
      <c r="J82" s="6">
        <f t="shared" si="6"/>
        <v>199.5</v>
      </c>
      <c r="K82" s="7">
        <f t="shared" si="6"/>
        <v>23</v>
      </c>
      <c r="L82" s="6">
        <f t="shared" si="7"/>
        <v>23.064666666666628</v>
      </c>
      <c r="M82" s="6">
        <f t="shared" si="7"/>
        <v>23.141999999999999</v>
      </c>
      <c r="N82" s="7">
        <f t="shared" si="8"/>
        <v>11.5</v>
      </c>
      <c r="O82" s="6">
        <f t="shared" si="9"/>
        <v>34.637855194056726</v>
      </c>
    </row>
    <row r="83" spans="1:16" x14ac:dyDescent="0.2">
      <c r="A83">
        <v>80</v>
      </c>
      <c r="B83" s="8">
        <v>1.8287037037037001E-2</v>
      </c>
      <c r="E83"/>
      <c r="F83" s="6">
        <v>199.5</v>
      </c>
      <c r="G83" s="6">
        <v>197.5</v>
      </c>
      <c r="H83" s="7">
        <v>22</v>
      </c>
      <c r="I83" s="6">
        <f t="shared" si="6"/>
        <v>199.5</v>
      </c>
      <c r="J83" s="6">
        <f t="shared" si="6"/>
        <v>197.5</v>
      </c>
      <c r="K83" s="7">
        <f t="shared" si="6"/>
        <v>22</v>
      </c>
      <c r="L83" s="6">
        <f t="shared" si="7"/>
        <v>23.141999999999999</v>
      </c>
      <c r="M83" s="6">
        <f t="shared" si="7"/>
        <v>22.91</v>
      </c>
      <c r="N83" s="7">
        <f t="shared" si="8"/>
        <v>11</v>
      </c>
      <c r="O83" s="6">
        <f t="shared" si="9"/>
        <v>34.371794599642307</v>
      </c>
    </row>
    <row r="84" spans="1:16" x14ac:dyDescent="0.2">
      <c r="A84">
        <v>81</v>
      </c>
      <c r="B84" s="8">
        <v>1.85185185185185E-2</v>
      </c>
      <c r="E84"/>
      <c r="F84" s="6">
        <v>198.833333333333</v>
      </c>
      <c r="G84" s="6">
        <v>198.166666666666</v>
      </c>
      <c r="H84" s="7">
        <v>23</v>
      </c>
      <c r="I84" s="6">
        <f t="shared" si="6"/>
        <v>198.833333333333</v>
      </c>
      <c r="J84" s="6">
        <f t="shared" si="6"/>
        <v>198.166666666666</v>
      </c>
      <c r="K84" s="7">
        <f t="shared" si="6"/>
        <v>23</v>
      </c>
      <c r="L84" s="6">
        <f t="shared" si="7"/>
        <v>23.064666666666628</v>
      </c>
      <c r="M84" s="6">
        <f t="shared" si="7"/>
        <v>22.987333333333257</v>
      </c>
      <c r="N84" s="7">
        <f t="shared" si="8"/>
        <v>11.5</v>
      </c>
      <c r="O84" s="6">
        <f t="shared" si="9"/>
        <v>34.534712134636607</v>
      </c>
    </row>
    <row r="85" spans="1:16" x14ac:dyDescent="0.2">
      <c r="A85">
        <v>82</v>
      </c>
      <c r="B85" s="8">
        <v>1.8749999999999999E-2</v>
      </c>
      <c r="E85"/>
      <c r="F85" s="6">
        <v>198.166666666666</v>
      </c>
      <c r="G85" s="6">
        <v>202.166666666666</v>
      </c>
      <c r="H85" s="7">
        <v>24</v>
      </c>
      <c r="I85" s="6">
        <f t="shared" si="6"/>
        <v>198.166666666666</v>
      </c>
      <c r="J85" s="6">
        <f t="shared" si="6"/>
        <v>202.166666666666</v>
      </c>
      <c r="K85" s="7">
        <f t="shared" si="6"/>
        <v>24</v>
      </c>
      <c r="L85" s="6">
        <f t="shared" si="7"/>
        <v>22.987333333333257</v>
      </c>
      <c r="M85" s="6">
        <f t="shared" si="7"/>
        <v>23.451333333333256</v>
      </c>
      <c r="N85" s="7">
        <f t="shared" si="8"/>
        <v>12</v>
      </c>
      <c r="O85" s="6">
        <f t="shared" si="9"/>
        <v>34.962587559974473</v>
      </c>
    </row>
    <row r="86" spans="1:16" x14ac:dyDescent="0.2">
      <c r="A86">
        <v>83</v>
      </c>
      <c r="B86" s="8">
        <v>1.8981481481481498E-2</v>
      </c>
      <c r="E86"/>
      <c r="F86" s="6">
        <v>198.166666666666</v>
      </c>
      <c r="G86" s="6">
        <v>198.833333333333</v>
      </c>
      <c r="H86" s="7">
        <v>23</v>
      </c>
      <c r="I86" s="6">
        <f t="shared" si="6"/>
        <v>198.166666666666</v>
      </c>
      <c r="J86" s="6">
        <f t="shared" si="6"/>
        <v>198.833333333333</v>
      </c>
      <c r="K86" s="7">
        <f t="shared" si="6"/>
        <v>23</v>
      </c>
      <c r="L86" s="6">
        <f t="shared" si="7"/>
        <v>22.987333333333257</v>
      </c>
      <c r="M86" s="6">
        <f t="shared" si="7"/>
        <v>23.064666666666628</v>
      </c>
      <c r="N86" s="7">
        <f t="shared" si="8"/>
        <v>11.5</v>
      </c>
      <c r="O86" s="6">
        <f t="shared" si="9"/>
        <v>34.534712134636607</v>
      </c>
    </row>
    <row r="87" spans="1:16" x14ac:dyDescent="0.2">
      <c r="A87">
        <v>84</v>
      </c>
      <c r="B87" s="8">
        <v>1.9212962962963001E-2</v>
      </c>
      <c r="E87"/>
      <c r="F87" s="6">
        <v>197.5</v>
      </c>
      <c r="G87" s="6">
        <v>201.5</v>
      </c>
      <c r="H87" s="7">
        <v>23</v>
      </c>
      <c r="I87" s="6">
        <f t="shared" si="6"/>
        <v>197.5</v>
      </c>
      <c r="J87" s="6">
        <f t="shared" si="6"/>
        <v>201.5</v>
      </c>
      <c r="K87" s="7">
        <f t="shared" si="6"/>
        <v>23</v>
      </c>
      <c r="L87" s="6">
        <f t="shared" si="7"/>
        <v>22.91</v>
      </c>
      <c r="M87" s="6">
        <f t="shared" si="7"/>
        <v>23.374000000000002</v>
      </c>
      <c r="N87" s="7">
        <f t="shared" si="8"/>
        <v>11.5</v>
      </c>
      <c r="O87" s="6">
        <f t="shared" si="9"/>
        <v>34.690949482537953</v>
      </c>
    </row>
    <row r="88" spans="1:16" x14ac:dyDescent="0.2">
      <c r="A88">
        <v>85</v>
      </c>
      <c r="B88" s="8">
        <v>1.94444444444444E-2</v>
      </c>
      <c r="E88"/>
      <c r="F88" s="6">
        <v>195.5</v>
      </c>
      <c r="G88" s="6">
        <v>202.833333333333</v>
      </c>
      <c r="H88" s="7">
        <v>23</v>
      </c>
      <c r="I88" s="6">
        <f t="shared" si="6"/>
        <v>195.5</v>
      </c>
      <c r="J88" s="6">
        <f t="shared" si="6"/>
        <v>202.833333333333</v>
      </c>
      <c r="K88" s="7">
        <f t="shared" si="6"/>
        <v>23</v>
      </c>
      <c r="L88" s="6">
        <f t="shared" si="7"/>
        <v>22.678000000000001</v>
      </c>
      <c r="M88" s="6">
        <f t="shared" si="7"/>
        <v>23.528666666666631</v>
      </c>
      <c r="N88" s="7">
        <f t="shared" si="8"/>
        <v>11.5</v>
      </c>
      <c r="O88" s="6">
        <f t="shared" si="9"/>
        <v>34.643034496289573</v>
      </c>
    </row>
    <row r="89" spans="1:16" s="14" customFormat="1" x14ac:dyDescent="0.2">
      <c r="A89" s="14">
        <v>86</v>
      </c>
      <c r="B89" s="15">
        <v>1.9675925925925899E-2</v>
      </c>
      <c r="C89" s="14">
        <v>198</v>
      </c>
      <c r="D89" s="14">
        <v>328.5</v>
      </c>
      <c r="E89" s="14">
        <v>40</v>
      </c>
      <c r="F89" s="16">
        <v>196.833333333333</v>
      </c>
      <c r="G89" s="16">
        <v>204.166666666666</v>
      </c>
      <c r="H89" s="17">
        <v>23</v>
      </c>
      <c r="I89" s="16">
        <f t="shared" si="6"/>
        <v>-1.1666666666669983</v>
      </c>
      <c r="J89" s="16">
        <f t="shared" si="6"/>
        <v>-124.333333333334</v>
      </c>
      <c r="K89" s="17">
        <f t="shared" si="6"/>
        <v>-17</v>
      </c>
      <c r="L89" s="16">
        <f t="shared" si="7"/>
        <v>-0.1353333333333718</v>
      </c>
      <c r="M89" s="16">
        <f t="shared" si="7"/>
        <v>-14.422666666666744</v>
      </c>
      <c r="N89" s="17">
        <f t="shared" si="8"/>
        <v>-8.5</v>
      </c>
      <c r="O89" s="16">
        <f t="shared" si="9"/>
        <v>16.741613688318434</v>
      </c>
      <c r="P89">
        <v>-8</v>
      </c>
    </row>
    <row r="90" spans="1:16" x14ac:dyDescent="0.2">
      <c r="A90">
        <v>87</v>
      </c>
      <c r="B90" s="8">
        <v>1.9907407407407401E-2</v>
      </c>
      <c r="C90">
        <v>198</v>
      </c>
      <c r="D90">
        <v>328.5</v>
      </c>
      <c r="E90">
        <v>40</v>
      </c>
      <c r="F90" s="6">
        <v>191.5</v>
      </c>
      <c r="G90" s="6">
        <v>207.5</v>
      </c>
      <c r="H90" s="7">
        <v>22</v>
      </c>
      <c r="I90" s="6">
        <f t="shared" si="6"/>
        <v>-6.5</v>
      </c>
      <c r="J90" s="6">
        <f t="shared" si="6"/>
        <v>-121</v>
      </c>
      <c r="K90" s="7">
        <f t="shared" si="6"/>
        <v>-18</v>
      </c>
      <c r="L90" s="6">
        <f t="shared" si="7"/>
        <v>-0.754</v>
      </c>
      <c r="M90" s="6">
        <f t="shared" si="7"/>
        <v>-14.036000000000001</v>
      </c>
      <c r="N90" s="7">
        <f t="shared" si="8"/>
        <v>-9</v>
      </c>
      <c r="O90" s="6">
        <f t="shared" si="9"/>
        <v>16.690650436696586</v>
      </c>
      <c r="P90">
        <v>-7</v>
      </c>
    </row>
    <row r="91" spans="1:16" x14ac:dyDescent="0.2">
      <c r="A91">
        <v>88</v>
      </c>
      <c r="B91" s="8">
        <v>2.0138888888888901E-2</v>
      </c>
      <c r="C91">
        <v>198</v>
      </c>
      <c r="D91">
        <v>328.5</v>
      </c>
      <c r="E91">
        <v>40</v>
      </c>
      <c r="F91" s="6">
        <v>192.833333333333</v>
      </c>
      <c r="G91" s="6">
        <v>205.5</v>
      </c>
      <c r="H91" s="7">
        <v>22</v>
      </c>
      <c r="I91" s="6">
        <f t="shared" si="6"/>
        <v>-5.1666666666669983</v>
      </c>
      <c r="J91" s="6">
        <f t="shared" si="6"/>
        <v>-123</v>
      </c>
      <c r="K91" s="7">
        <f t="shared" si="6"/>
        <v>-18</v>
      </c>
      <c r="L91" s="6">
        <f t="shared" si="7"/>
        <v>-0.5993333333333718</v>
      </c>
      <c r="M91" s="6">
        <f t="shared" si="7"/>
        <v>-14.268000000000001</v>
      </c>
      <c r="N91" s="7">
        <f t="shared" si="8"/>
        <v>-9</v>
      </c>
      <c r="O91" s="6">
        <f t="shared" si="9"/>
        <v>16.880018496567011</v>
      </c>
      <c r="P91">
        <v>-6</v>
      </c>
    </row>
    <row r="92" spans="1:16" x14ac:dyDescent="0.2">
      <c r="A92">
        <v>89</v>
      </c>
      <c r="B92" s="8">
        <v>2.03703703703704E-2</v>
      </c>
      <c r="C92">
        <v>198</v>
      </c>
      <c r="D92">
        <v>328.5</v>
      </c>
      <c r="E92">
        <v>40</v>
      </c>
      <c r="F92" s="6">
        <v>192.833333333333</v>
      </c>
      <c r="G92" s="6">
        <v>204.166666666666</v>
      </c>
      <c r="H92" s="7">
        <v>23</v>
      </c>
      <c r="I92" s="6">
        <f t="shared" si="6"/>
        <v>-5.1666666666669983</v>
      </c>
      <c r="J92" s="6">
        <f t="shared" si="6"/>
        <v>-124.333333333334</v>
      </c>
      <c r="K92" s="7">
        <f t="shared" si="6"/>
        <v>-17</v>
      </c>
      <c r="L92" s="6">
        <f t="shared" si="7"/>
        <v>-0.5993333333333718</v>
      </c>
      <c r="M92" s="6">
        <f t="shared" si="7"/>
        <v>-14.422666666666744</v>
      </c>
      <c r="N92" s="7">
        <f t="shared" si="8"/>
        <v>-8.5</v>
      </c>
      <c r="O92" s="6">
        <f t="shared" si="9"/>
        <v>16.751791373528519</v>
      </c>
      <c r="P92">
        <v>-5</v>
      </c>
    </row>
    <row r="93" spans="1:16" x14ac:dyDescent="0.2">
      <c r="A93">
        <v>90</v>
      </c>
      <c r="B93" s="8">
        <v>2.0601851851851899E-2</v>
      </c>
      <c r="C93">
        <v>198</v>
      </c>
      <c r="D93">
        <v>328.5</v>
      </c>
      <c r="E93">
        <v>40</v>
      </c>
      <c r="F93" s="6">
        <v>196.166666666666</v>
      </c>
      <c r="G93" s="6">
        <v>206.166666666666</v>
      </c>
      <c r="H93" s="7">
        <v>23</v>
      </c>
      <c r="I93" s="6">
        <f t="shared" si="6"/>
        <v>-1.8333333333339965</v>
      </c>
      <c r="J93" s="6">
        <f t="shared" si="6"/>
        <v>-122.333333333334</v>
      </c>
      <c r="K93" s="7">
        <f t="shared" si="6"/>
        <v>-17</v>
      </c>
      <c r="L93" s="6">
        <f t="shared" si="7"/>
        <v>-0.21266666666674361</v>
      </c>
      <c r="M93" s="6">
        <f t="shared" si="7"/>
        <v>-14.190666666666745</v>
      </c>
      <c r="N93" s="7">
        <f t="shared" si="8"/>
        <v>-8.5</v>
      </c>
      <c r="O93" s="6">
        <f t="shared" si="9"/>
        <v>16.542981821774386</v>
      </c>
      <c r="P93">
        <v>-4</v>
      </c>
    </row>
    <row r="94" spans="1:16" x14ac:dyDescent="0.2">
      <c r="A94">
        <v>91</v>
      </c>
      <c r="B94" s="8">
        <v>2.0833333333333301E-2</v>
      </c>
      <c r="C94">
        <v>198</v>
      </c>
      <c r="D94">
        <v>328.5</v>
      </c>
      <c r="E94">
        <v>40</v>
      </c>
      <c r="F94" s="6">
        <v>198.166666666666</v>
      </c>
      <c r="G94" s="6">
        <v>208.166666666666</v>
      </c>
      <c r="H94" s="7">
        <v>23</v>
      </c>
      <c r="I94" s="6">
        <f t="shared" si="6"/>
        <v>0.16666666666600349</v>
      </c>
      <c r="J94" s="6">
        <f t="shared" si="6"/>
        <v>-120.333333333334</v>
      </c>
      <c r="K94" s="7">
        <f t="shared" si="6"/>
        <v>-17</v>
      </c>
      <c r="L94" s="6">
        <f t="shared" si="7"/>
        <v>1.9333333333256406E-2</v>
      </c>
      <c r="M94" s="6">
        <f t="shared" si="7"/>
        <v>-13.958666666666744</v>
      </c>
      <c r="N94" s="7">
        <f t="shared" si="8"/>
        <v>-8.5</v>
      </c>
      <c r="O94" s="20">
        <f t="shared" si="9"/>
        <v>16.343033650118056</v>
      </c>
      <c r="P94">
        <v>-3</v>
      </c>
    </row>
    <row r="95" spans="1:16" x14ac:dyDescent="0.2">
      <c r="A95">
        <v>92</v>
      </c>
      <c r="B95" s="8">
        <v>2.10648148148148E-2</v>
      </c>
      <c r="C95">
        <v>198</v>
      </c>
      <c r="D95">
        <v>328.5</v>
      </c>
      <c r="E95">
        <v>40</v>
      </c>
      <c r="F95" s="6">
        <v>195.5</v>
      </c>
      <c r="G95" s="6">
        <v>206.833333333333</v>
      </c>
      <c r="H95" s="7">
        <v>23</v>
      </c>
      <c r="I95" s="6">
        <f t="shared" si="6"/>
        <v>-2.5</v>
      </c>
      <c r="J95" s="6">
        <f t="shared" si="6"/>
        <v>-121.666666666667</v>
      </c>
      <c r="K95" s="7">
        <f t="shared" si="6"/>
        <v>-17</v>
      </c>
      <c r="L95" s="6">
        <f t="shared" si="7"/>
        <v>-0.29000000000000004</v>
      </c>
      <c r="M95" s="6">
        <f t="shared" si="7"/>
        <v>-14.113333333333372</v>
      </c>
      <c r="N95" s="7">
        <f t="shared" si="8"/>
        <v>-8.5</v>
      </c>
      <c r="O95" s="6">
        <f t="shared" si="9"/>
        <v>16.477872368051006</v>
      </c>
      <c r="P95">
        <v>-2</v>
      </c>
    </row>
    <row r="96" spans="1:16" x14ac:dyDescent="0.2">
      <c r="A96">
        <v>93</v>
      </c>
      <c r="B96" s="8">
        <v>2.1296296296296299E-2</v>
      </c>
      <c r="C96">
        <v>198</v>
      </c>
      <c r="D96">
        <v>328.5</v>
      </c>
      <c r="E96">
        <v>40</v>
      </c>
      <c r="F96" s="6">
        <v>196.166666666666</v>
      </c>
      <c r="G96" s="6">
        <v>204.833333333333</v>
      </c>
      <c r="H96" s="7">
        <v>22</v>
      </c>
      <c r="I96" s="6">
        <f t="shared" si="6"/>
        <v>-1.8333333333339965</v>
      </c>
      <c r="J96" s="6">
        <f t="shared" si="6"/>
        <v>-123.666666666667</v>
      </c>
      <c r="K96" s="7">
        <f t="shared" si="6"/>
        <v>-18</v>
      </c>
      <c r="L96" s="6">
        <f t="shared" si="7"/>
        <v>-0.21266666666674361</v>
      </c>
      <c r="M96" s="6">
        <f t="shared" si="7"/>
        <v>-14.345333333333372</v>
      </c>
      <c r="N96" s="7">
        <f t="shared" si="8"/>
        <v>-9</v>
      </c>
      <c r="O96" s="6">
        <f t="shared" si="9"/>
        <v>16.93616885708089</v>
      </c>
      <c r="P96">
        <v>-1</v>
      </c>
    </row>
    <row r="97" spans="1:16" x14ac:dyDescent="0.2">
      <c r="A97" s="9">
        <v>94</v>
      </c>
      <c r="B97" s="10">
        <v>2.1527777777777798E-2</v>
      </c>
      <c r="C97">
        <v>198</v>
      </c>
      <c r="D97">
        <v>328.5</v>
      </c>
      <c r="E97">
        <v>40</v>
      </c>
      <c r="F97" s="6">
        <v>197.5</v>
      </c>
      <c r="G97" s="6">
        <v>207.5</v>
      </c>
      <c r="H97" s="7">
        <v>22</v>
      </c>
      <c r="I97" s="6">
        <f t="shared" si="6"/>
        <v>-0.5</v>
      </c>
      <c r="J97" s="6">
        <f t="shared" si="6"/>
        <v>-121</v>
      </c>
      <c r="K97" s="7">
        <f t="shared" si="6"/>
        <v>-18</v>
      </c>
      <c r="L97" s="6">
        <f t="shared" si="7"/>
        <v>-5.8000000000000003E-2</v>
      </c>
      <c r="M97" s="6">
        <f t="shared" si="7"/>
        <v>-14.036000000000001</v>
      </c>
      <c r="N97" s="7">
        <f t="shared" si="8"/>
        <v>-9</v>
      </c>
      <c r="O97" s="6">
        <f t="shared" si="9"/>
        <v>16.673711644382003</v>
      </c>
      <c r="P97">
        <v>0</v>
      </c>
    </row>
    <row r="98" spans="1:16" x14ac:dyDescent="0.2">
      <c r="A98">
        <v>95</v>
      </c>
      <c r="B98" s="8">
        <v>2.1759259259259301E-2</v>
      </c>
      <c r="C98">
        <v>198</v>
      </c>
      <c r="D98">
        <v>328.5</v>
      </c>
      <c r="E98">
        <v>40</v>
      </c>
      <c r="F98" s="6">
        <v>197.5</v>
      </c>
      <c r="G98" s="6">
        <v>208.166666666666</v>
      </c>
      <c r="H98" s="7">
        <v>23</v>
      </c>
      <c r="I98" s="6">
        <f t="shared" si="6"/>
        <v>-0.5</v>
      </c>
      <c r="J98" s="6">
        <f t="shared" si="6"/>
        <v>-120.333333333334</v>
      </c>
      <c r="K98" s="7">
        <f t="shared" si="6"/>
        <v>-17</v>
      </c>
      <c r="L98" s="6">
        <f t="shared" si="7"/>
        <v>-5.8000000000000003E-2</v>
      </c>
      <c r="M98" s="6">
        <f t="shared" si="7"/>
        <v>-13.958666666666744</v>
      </c>
      <c r="N98" s="7">
        <f t="shared" si="8"/>
        <v>-8.5</v>
      </c>
      <c r="O98" s="6">
        <f t="shared" si="9"/>
        <v>16.343125132945449</v>
      </c>
      <c r="P98">
        <v>1</v>
      </c>
    </row>
    <row r="99" spans="1:16" x14ac:dyDescent="0.2">
      <c r="A99">
        <v>96</v>
      </c>
      <c r="B99" s="8">
        <v>2.19907407407407E-2</v>
      </c>
      <c r="C99">
        <v>198</v>
      </c>
      <c r="D99">
        <v>328.5</v>
      </c>
      <c r="E99">
        <v>40</v>
      </c>
      <c r="F99" s="6">
        <v>197.5</v>
      </c>
      <c r="G99" s="6">
        <v>207.5</v>
      </c>
      <c r="H99" s="7">
        <v>22</v>
      </c>
      <c r="I99" s="6">
        <f t="shared" si="6"/>
        <v>-0.5</v>
      </c>
      <c r="J99" s="6">
        <f t="shared" si="6"/>
        <v>-121</v>
      </c>
      <c r="K99" s="7">
        <f t="shared" si="6"/>
        <v>-18</v>
      </c>
      <c r="L99" s="6">
        <f t="shared" si="7"/>
        <v>-5.8000000000000003E-2</v>
      </c>
      <c r="M99" s="6">
        <f t="shared" si="7"/>
        <v>-14.036000000000001</v>
      </c>
      <c r="N99" s="7">
        <f t="shared" si="8"/>
        <v>-9</v>
      </c>
      <c r="O99" s="6">
        <f t="shared" si="9"/>
        <v>16.673711644382003</v>
      </c>
      <c r="P99">
        <v>2</v>
      </c>
    </row>
    <row r="100" spans="1:16" x14ac:dyDescent="0.2">
      <c r="A100">
        <v>97</v>
      </c>
      <c r="B100" s="8">
        <v>2.2222222222222199E-2</v>
      </c>
      <c r="C100">
        <v>198</v>
      </c>
      <c r="D100">
        <v>328.5</v>
      </c>
      <c r="E100">
        <v>40</v>
      </c>
      <c r="F100" s="6">
        <v>196.833333333333</v>
      </c>
      <c r="G100" s="6">
        <v>206.833333333333</v>
      </c>
      <c r="H100" s="7">
        <v>23</v>
      </c>
      <c r="I100" s="6">
        <f t="shared" si="6"/>
        <v>-1.1666666666669983</v>
      </c>
      <c r="J100" s="6">
        <f t="shared" si="6"/>
        <v>-121.666666666667</v>
      </c>
      <c r="K100" s="7">
        <f t="shared" si="6"/>
        <v>-17</v>
      </c>
      <c r="L100" s="6">
        <f t="shared" si="7"/>
        <v>-0.1353333333333718</v>
      </c>
      <c r="M100" s="6">
        <f t="shared" si="7"/>
        <v>-14.113333333333372</v>
      </c>
      <c r="N100" s="7">
        <f t="shared" si="8"/>
        <v>-8.5</v>
      </c>
      <c r="O100" s="6">
        <f t="shared" si="9"/>
        <v>16.475876088660353</v>
      </c>
      <c r="P100">
        <v>3</v>
      </c>
    </row>
    <row r="101" spans="1:16" x14ac:dyDescent="0.2">
      <c r="A101">
        <v>98</v>
      </c>
      <c r="B101" s="8">
        <v>2.2453703703703701E-2</v>
      </c>
      <c r="C101">
        <v>198</v>
      </c>
      <c r="D101">
        <v>328.5</v>
      </c>
      <c r="E101">
        <v>40</v>
      </c>
      <c r="F101" s="6">
        <v>196.833333333333</v>
      </c>
      <c r="G101" s="6">
        <v>210.833333333333</v>
      </c>
      <c r="H101" s="7">
        <v>21</v>
      </c>
      <c r="I101" s="6">
        <f t="shared" si="6"/>
        <v>-1.1666666666669983</v>
      </c>
      <c r="J101" s="6">
        <f t="shared" si="6"/>
        <v>-117.666666666667</v>
      </c>
      <c r="K101" s="7">
        <f t="shared" si="6"/>
        <v>-19</v>
      </c>
      <c r="L101" s="6">
        <f t="shared" si="7"/>
        <v>-0.1353333333333718</v>
      </c>
      <c r="M101" s="6">
        <f t="shared" si="7"/>
        <v>-13.649333333333372</v>
      </c>
      <c r="N101" s="7">
        <f t="shared" si="8"/>
        <v>-9.5</v>
      </c>
      <c r="O101" s="6">
        <f t="shared" si="9"/>
        <v>16.630472499467853</v>
      </c>
      <c r="P101">
        <v>4</v>
      </c>
    </row>
    <row r="102" spans="1:16" x14ac:dyDescent="0.2">
      <c r="A102">
        <v>99</v>
      </c>
      <c r="B102" s="8">
        <v>2.2685185185185201E-2</v>
      </c>
      <c r="C102">
        <v>198</v>
      </c>
      <c r="D102">
        <v>328.5</v>
      </c>
      <c r="E102">
        <v>40</v>
      </c>
      <c r="F102" s="6">
        <v>200.833333333333</v>
      </c>
      <c r="G102" s="6">
        <v>209.5</v>
      </c>
      <c r="H102" s="7">
        <v>25</v>
      </c>
      <c r="I102" s="6">
        <f t="shared" si="6"/>
        <v>2.8333333333330017</v>
      </c>
      <c r="J102" s="6">
        <f t="shared" si="6"/>
        <v>-119</v>
      </c>
      <c r="K102" s="7">
        <f t="shared" si="6"/>
        <v>-15</v>
      </c>
      <c r="L102" s="6">
        <f t="shared" si="7"/>
        <v>0.32866666666662819</v>
      </c>
      <c r="M102" s="6">
        <f t="shared" si="7"/>
        <v>-13.804</v>
      </c>
      <c r="N102" s="7">
        <f t="shared" si="8"/>
        <v>-7.5</v>
      </c>
      <c r="O102" s="20">
        <f t="shared" si="9"/>
        <v>15.713320393149813</v>
      </c>
      <c r="P102">
        <v>5</v>
      </c>
    </row>
    <row r="103" spans="1:16" x14ac:dyDescent="0.2">
      <c r="A103">
        <v>100</v>
      </c>
      <c r="B103" s="8">
        <v>2.29166666666667E-2</v>
      </c>
      <c r="C103">
        <v>198</v>
      </c>
      <c r="D103">
        <v>328.5</v>
      </c>
      <c r="E103">
        <v>40</v>
      </c>
      <c r="F103" s="6">
        <v>200.833333333333</v>
      </c>
      <c r="G103" s="6">
        <v>209.5</v>
      </c>
      <c r="H103" s="7">
        <v>24</v>
      </c>
      <c r="I103" s="6">
        <f t="shared" si="6"/>
        <v>2.8333333333330017</v>
      </c>
      <c r="J103" s="6">
        <f t="shared" si="6"/>
        <v>-119</v>
      </c>
      <c r="K103" s="7">
        <f t="shared" si="6"/>
        <v>-16</v>
      </c>
      <c r="L103" s="6">
        <f t="shared" si="7"/>
        <v>0.32866666666662819</v>
      </c>
      <c r="M103" s="6">
        <f t="shared" si="7"/>
        <v>-13.804</v>
      </c>
      <c r="N103" s="7">
        <f t="shared" si="8"/>
        <v>-8</v>
      </c>
      <c r="O103" s="6">
        <f t="shared" si="9"/>
        <v>15.958021110957892</v>
      </c>
      <c r="P103">
        <v>6</v>
      </c>
    </row>
    <row r="104" spans="1:16" x14ac:dyDescent="0.2">
      <c r="A104">
        <v>101</v>
      </c>
      <c r="B104" s="8">
        <v>2.3148148148148098E-2</v>
      </c>
      <c r="C104">
        <v>198</v>
      </c>
      <c r="D104">
        <v>328.5</v>
      </c>
      <c r="E104">
        <v>40</v>
      </c>
      <c r="F104" s="6">
        <v>201.5</v>
      </c>
      <c r="G104" s="6">
        <v>209.5</v>
      </c>
      <c r="H104" s="7">
        <v>24</v>
      </c>
      <c r="I104" s="6">
        <f t="shared" si="6"/>
        <v>3.5</v>
      </c>
      <c r="J104" s="6">
        <f t="shared" si="6"/>
        <v>-119</v>
      </c>
      <c r="K104" s="7">
        <f t="shared" si="6"/>
        <v>-16</v>
      </c>
      <c r="L104" s="6">
        <f t="shared" si="7"/>
        <v>0.40600000000000003</v>
      </c>
      <c r="M104" s="6">
        <f t="shared" si="7"/>
        <v>-13.804</v>
      </c>
      <c r="N104" s="7">
        <f t="shared" si="8"/>
        <v>-8</v>
      </c>
      <c r="O104" s="6">
        <f t="shared" si="9"/>
        <v>15.959801126580494</v>
      </c>
      <c r="P104">
        <v>7</v>
      </c>
    </row>
    <row r="105" spans="1:16" s="2" customFormat="1" x14ac:dyDescent="0.2">
      <c r="A105" s="2">
        <v>102</v>
      </c>
      <c r="B105" s="11">
        <v>2.3379629629629601E-2</v>
      </c>
      <c r="C105" s="2">
        <v>198</v>
      </c>
      <c r="D105" s="2">
        <v>328.5</v>
      </c>
      <c r="E105" s="2">
        <v>40</v>
      </c>
      <c r="F105" s="12">
        <v>204.833333333333</v>
      </c>
      <c r="G105" s="12">
        <v>206.166666666666</v>
      </c>
      <c r="H105" s="13">
        <v>24</v>
      </c>
      <c r="I105" s="12">
        <f t="shared" si="6"/>
        <v>6.8333333333330017</v>
      </c>
      <c r="J105" s="12">
        <f t="shared" si="6"/>
        <v>-122.333333333334</v>
      </c>
      <c r="K105" s="13">
        <f t="shared" si="6"/>
        <v>-16</v>
      </c>
      <c r="L105" s="12">
        <f t="shared" si="7"/>
        <v>0.79266666666662822</v>
      </c>
      <c r="M105" s="12">
        <f t="shared" si="7"/>
        <v>-14.190666666666745</v>
      </c>
      <c r="N105" s="13">
        <f t="shared" si="8"/>
        <v>-8</v>
      </c>
      <c r="O105" s="12">
        <f t="shared" si="9"/>
        <v>16.309608851498894</v>
      </c>
      <c r="P105">
        <v>8</v>
      </c>
    </row>
    <row r="106" spans="1:16" x14ac:dyDescent="0.2">
      <c r="A106">
        <v>103</v>
      </c>
      <c r="B106" s="8">
        <v>2.36111111111111E-2</v>
      </c>
      <c r="E106"/>
      <c r="F106" s="6">
        <v>203.5</v>
      </c>
      <c r="G106" s="6">
        <v>207.5</v>
      </c>
      <c r="H106" s="7">
        <v>24</v>
      </c>
      <c r="I106" s="6">
        <f t="shared" si="6"/>
        <v>203.5</v>
      </c>
      <c r="J106" s="6">
        <f t="shared" si="6"/>
        <v>207.5</v>
      </c>
      <c r="K106" s="7">
        <f t="shared" si="6"/>
        <v>24</v>
      </c>
      <c r="L106" s="6">
        <f t="shared" si="7"/>
        <v>23.606000000000002</v>
      </c>
      <c r="M106" s="6">
        <f t="shared" si="7"/>
        <v>24.07</v>
      </c>
      <c r="N106" s="7">
        <f t="shared" si="8"/>
        <v>12</v>
      </c>
      <c r="O106" s="6">
        <f t="shared" si="9"/>
        <v>35.785585589731518</v>
      </c>
    </row>
    <row r="107" spans="1:16" x14ac:dyDescent="0.2">
      <c r="A107">
        <v>104</v>
      </c>
      <c r="B107" s="8">
        <v>2.3842592592592599E-2</v>
      </c>
      <c r="E107"/>
      <c r="F107" s="6">
        <v>203.5</v>
      </c>
      <c r="G107" s="6">
        <v>212.833333333333</v>
      </c>
      <c r="H107" s="7">
        <v>26</v>
      </c>
      <c r="I107" s="6">
        <f t="shared" si="6"/>
        <v>203.5</v>
      </c>
      <c r="J107" s="6">
        <f t="shared" si="6"/>
        <v>212.833333333333</v>
      </c>
      <c r="K107" s="7">
        <f t="shared" si="6"/>
        <v>26</v>
      </c>
      <c r="L107" s="6">
        <f t="shared" si="7"/>
        <v>23.606000000000002</v>
      </c>
      <c r="M107" s="6">
        <f t="shared" si="7"/>
        <v>24.688666666666631</v>
      </c>
      <c r="N107" s="7">
        <f t="shared" si="8"/>
        <v>13</v>
      </c>
      <c r="O107" s="6">
        <f t="shared" si="9"/>
        <v>36.548235221112606</v>
      </c>
    </row>
    <row r="108" spans="1:16" x14ac:dyDescent="0.2">
      <c r="A108">
        <v>105</v>
      </c>
      <c r="B108" s="8">
        <v>2.4074074074074098E-2</v>
      </c>
      <c r="E108"/>
      <c r="F108" s="6">
        <v>207.5</v>
      </c>
      <c r="G108" s="6">
        <v>212.833333333333</v>
      </c>
      <c r="H108" s="7">
        <v>26</v>
      </c>
      <c r="I108" s="6">
        <f t="shared" si="6"/>
        <v>207.5</v>
      </c>
      <c r="J108" s="6">
        <f t="shared" si="6"/>
        <v>212.833333333333</v>
      </c>
      <c r="K108" s="7">
        <f t="shared" si="6"/>
        <v>26</v>
      </c>
      <c r="L108" s="6">
        <f t="shared" si="7"/>
        <v>24.07</v>
      </c>
      <c r="M108" s="6">
        <f t="shared" si="7"/>
        <v>24.688666666666631</v>
      </c>
      <c r="N108" s="7">
        <f t="shared" si="8"/>
        <v>13</v>
      </c>
      <c r="O108" s="6">
        <f t="shared" si="9"/>
        <v>36.849629058889811</v>
      </c>
    </row>
    <row r="109" spans="1:16" x14ac:dyDescent="0.2">
      <c r="A109">
        <v>106</v>
      </c>
      <c r="B109" s="8">
        <v>2.4305555555555601E-2</v>
      </c>
      <c r="E109"/>
      <c r="F109" s="6">
        <v>208.833333333333</v>
      </c>
      <c r="G109" s="6">
        <v>214.833333333333</v>
      </c>
      <c r="H109" s="7">
        <v>25</v>
      </c>
      <c r="I109" s="6">
        <f t="shared" si="6"/>
        <v>208.833333333333</v>
      </c>
      <c r="J109" s="6">
        <f t="shared" si="6"/>
        <v>214.833333333333</v>
      </c>
      <c r="K109" s="7">
        <f t="shared" si="6"/>
        <v>25</v>
      </c>
      <c r="L109" s="6">
        <f t="shared" si="7"/>
        <v>24.224666666666629</v>
      </c>
      <c r="M109" s="6">
        <f t="shared" si="7"/>
        <v>24.92066666666663</v>
      </c>
      <c r="N109" s="7">
        <f t="shared" si="8"/>
        <v>12.5</v>
      </c>
      <c r="O109" s="6">
        <f t="shared" si="9"/>
        <v>36.934050715054511</v>
      </c>
    </row>
    <row r="110" spans="1:16" x14ac:dyDescent="0.2">
      <c r="A110">
        <v>107</v>
      </c>
      <c r="B110" s="8">
        <v>2.4537037037037E-2</v>
      </c>
      <c r="E110"/>
      <c r="F110" s="6">
        <v>206.833333333333</v>
      </c>
      <c r="G110" s="6">
        <v>212.166666666666</v>
      </c>
      <c r="H110" s="7">
        <v>26</v>
      </c>
      <c r="I110" s="6">
        <f t="shared" si="6"/>
        <v>206.833333333333</v>
      </c>
      <c r="J110" s="6">
        <f t="shared" si="6"/>
        <v>212.166666666666</v>
      </c>
      <c r="K110" s="7">
        <f t="shared" si="6"/>
        <v>26</v>
      </c>
      <c r="L110" s="6">
        <f t="shared" si="7"/>
        <v>23.992666666666629</v>
      </c>
      <c r="M110" s="6">
        <f t="shared" si="7"/>
        <v>24.611333333333256</v>
      </c>
      <c r="N110" s="7">
        <f t="shared" si="8"/>
        <v>13</v>
      </c>
      <c r="O110" s="6">
        <f t="shared" si="9"/>
        <v>36.74732347018238</v>
      </c>
    </row>
    <row r="111" spans="1:16" x14ac:dyDescent="0.2">
      <c r="A111">
        <v>108</v>
      </c>
      <c r="B111" s="8">
        <v>2.4768518518518499E-2</v>
      </c>
      <c r="E111"/>
      <c r="F111" s="6">
        <v>206.833333333333</v>
      </c>
      <c r="G111" s="6">
        <v>212.166666666666</v>
      </c>
      <c r="H111" s="7">
        <v>25</v>
      </c>
      <c r="I111" s="6">
        <f t="shared" si="6"/>
        <v>206.833333333333</v>
      </c>
      <c r="J111" s="6">
        <f t="shared" si="6"/>
        <v>212.166666666666</v>
      </c>
      <c r="K111" s="7">
        <f t="shared" si="6"/>
        <v>25</v>
      </c>
      <c r="L111" s="6">
        <f t="shared" si="7"/>
        <v>23.992666666666629</v>
      </c>
      <c r="M111" s="6">
        <f t="shared" si="7"/>
        <v>24.611333333333256</v>
      </c>
      <c r="N111" s="7">
        <f t="shared" si="8"/>
        <v>12.5</v>
      </c>
      <c r="O111" s="6">
        <f t="shared" si="9"/>
        <v>36.573430003517807</v>
      </c>
    </row>
    <row r="112" spans="1:16" x14ac:dyDescent="0.2">
      <c r="A112">
        <v>109</v>
      </c>
      <c r="B112" s="8">
        <v>2.5000000000000001E-2</v>
      </c>
      <c r="E112"/>
      <c r="F112" s="6">
        <v>206.833333333333</v>
      </c>
      <c r="G112" s="6">
        <v>208.166666666666</v>
      </c>
      <c r="H112" s="7">
        <v>25</v>
      </c>
      <c r="I112" s="6">
        <f t="shared" si="6"/>
        <v>206.833333333333</v>
      </c>
      <c r="J112" s="6">
        <f t="shared" si="6"/>
        <v>208.166666666666</v>
      </c>
      <c r="K112" s="7">
        <f t="shared" si="6"/>
        <v>25</v>
      </c>
      <c r="L112" s="6">
        <f t="shared" si="7"/>
        <v>23.992666666666629</v>
      </c>
      <c r="M112" s="6">
        <f t="shared" si="7"/>
        <v>24.147333333333258</v>
      </c>
      <c r="N112" s="7">
        <f t="shared" si="8"/>
        <v>12.5</v>
      </c>
      <c r="O112" s="6">
        <f t="shared" si="9"/>
        <v>36.262815126364416</v>
      </c>
    </row>
    <row r="113" spans="1:15" x14ac:dyDescent="0.2">
      <c r="A113">
        <v>110</v>
      </c>
      <c r="B113" s="8">
        <v>2.5231481481481501E-2</v>
      </c>
      <c r="E113"/>
      <c r="F113" s="6">
        <v>208.166666666666</v>
      </c>
      <c r="G113" s="6">
        <v>211.5</v>
      </c>
      <c r="H113" s="7">
        <v>25</v>
      </c>
      <c r="I113" s="6">
        <f t="shared" si="6"/>
        <v>208.166666666666</v>
      </c>
      <c r="J113" s="6">
        <f t="shared" si="6"/>
        <v>211.5</v>
      </c>
      <c r="K113" s="7">
        <f t="shared" si="6"/>
        <v>25</v>
      </c>
      <c r="L113" s="6">
        <f t="shared" si="7"/>
        <v>24.147333333333258</v>
      </c>
      <c r="M113" s="6">
        <f t="shared" si="7"/>
        <v>24.534000000000002</v>
      </c>
      <c r="N113" s="7">
        <f t="shared" si="8"/>
        <v>12.5</v>
      </c>
      <c r="O113" s="6">
        <f t="shared" si="9"/>
        <v>36.623228463792039</v>
      </c>
    </row>
    <row r="114" spans="1:15" x14ac:dyDescent="0.2">
      <c r="A114">
        <v>111</v>
      </c>
      <c r="B114" s="8">
        <v>2.5462962962963E-2</v>
      </c>
      <c r="E114"/>
      <c r="F114" s="6">
        <v>208.166666666666</v>
      </c>
      <c r="G114" s="6">
        <v>208.166666666666</v>
      </c>
      <c r="H114" s="7">
        <v>25</v>
      </c>
      <c r="I114" s="6">
        <f t="shared" si="6"/>
        <v>208.166666666666</v>
      </c>
      <c r="J114" s="6">
        <f t="shared" si="6"/>
        <v>208.166666666666</v>
      </c>
      <c r="K114" s="7">
        <f t="shared" si="6"/>
        <v>25</v>
      </c>
      <c r="L114" s="6">
        <f t="shared" si="7"/>
        <v>24.147333333333258</v>
      </c>
      <c r="M114" s="6">
        <f t="shared" si="7"/>
        <v>24.147333333333258</v>
      </c>
      <c r="N114" s="7">
        <f t="shared" si="8"/>
        <v>12.5</v>
      </c>
      <c r="O114" s="6">
        <f t="shared" si="9"/>
        <v>36.36533258781246</v>
      </c>
    </row>
    <row r="115" spans="1:15" x14ac:dyDescent="0.2">
      <c r="A115">
        <v>112</v>
      </c>
      <c r="B115" s="8">
        <v>2.5694444444444402E-2</v>
      </c>
      <c r="E115"/>
      <c r="F115" s="6">
        <v>209.5</v>
      </c>
      <c r="G115" s="6">
        <v>208.166666666666</v>
      </c>
      <c r="H115" s="7">
        <v>24</v>
      </c>
      <c r="I115" s="6">
        <f t="shared" si="6"/>
        <v>209.5</v>
      </c>
      <c r="J115" s="6">
        <f t="shared" si="6"/>
        <v>208.166666666666</v>
      </c>
      <c r="K115" s="7">
        <f t="shared" si="6"/>
        <v>24</v>
      </c>
      <c r="L115" s="6">
        <f t="shared" si="7"/>
        <v>24.302</v>
      </c>
      <c r="M115" s="6">
        <f t="shared" si="7"/>
        <v>24.147333333333258</v>
      </c>
      <c r="N115" s="7">
        <f t="shared" si="8"/>
        <v>12</v>
      </c>
      <c r="O115" s="6">
        <f t="shared" si="9"/>
        <v>36.299874808477057</v>
      </c>
    </row>
    <row r="116" spans="1:15" x14ac:dyDescent="0.2">
      <c r="A116">
        <v>113</v>
      </c>
      <c r="B116" s="8">
        <v>2.5925925925925901E-2</v>
      </c>
      <c r="E116"/>
      <c r="F116" s="6">
        <v>212.166666666666</v>
      </c>
      <c r="G116" s="6">
        <v>210.833333333333</v>
      </c>
      <c r="H116" s="7">
        <v>24</v>
      </c>
      <c r="I116" s="6">
        <f t="shared" si="6"/>
        <v>212.166666666666</v>
      </c>
      <c r="J116" s="6">
        <f t="shared" si="6"/>
        <v>210.833333333333</v>
      </c>
      <c r="K116" s="7">
        <f t="shared" si="6"/>
        <v>24</v>
      </c>
      <c r="L116" s="6">
        <f t="shared" si="7"/>
        <v>24.611333333333256</v>
      </c>
      <c r="M116" s="6">
        <f t="shared" si="7"/>
        <v>24.456666666666628</v>
      </c>
      <c r="N116" s="7">
        <f t="shared" si="8"/>
        <v>12</v>
      </c>
      <c r="O116" s="6">
        <f t="shared" si="9"/>
        <v>36.713025929346699</v>
      </c>
    </row>
    <row r="117" spans="1:15" x14ac:dyDescent="0.2">
      <c r="A117">
        <v>114</v>
      </c>
      <c r="B117" s="8">
        <v>2.61574074074074E-2</v>
      </c>
      <c r="E117"/>
      <c r="F117" s="6">
        <v>210.833333333333</v>
      </c>
      <c r="G117" s="6">
        <v>209.5</v>
      </c>
      <c r="H117" s="7">
        <v>25</v>
      </c>
      <c r="I117" s="6">
        <f t="shared" si="6"/>
        <v>210.833333333333</v>
      </c>
      <c r="J117" s="6">
        <f t="shared" si="6"/>
        <v>209.5</v>
      </c>
      <c r="K117" s="7">
        <f t="shared" si="6"/>
        <v>25</v>
      </c>
      <c r="L117" s="6">
        <f t="shared" si="7"/>
        <v>24.456666666666628</v>
      </c>
      <c r="M117" s="6">
        <f t="shared" si="7"/>
        <v>24.302</v>
      </c>
      <c r="N117" s="7">
        <f t="shared" si="8"/>
        <v>12.5</v>
      </c>
      <c r="O117" s="6">
        <f t="shared" si="9"/>
        <v>36.673774668616296</v>
      </c>
    </row>
    <row r="118" spans="1:15" x14ac:dyDescent="0.2">
      <c r="A118">
        <v>115</v>
      </c>
      <c r="B118" s="8">
        <v>2.6388888888888899E-2</v>
      </c>
      <c r="E118"/>
      <c r="F118" s="6">
        <v>206.833333333333</v>
      </c>
      <c r="G118" s="6">
        <v>208.166666666666</v>
      </c>
      <c r="H118" s="7">
        <v>25</v>
      </c>
      <c r="I118" s="6">
        <f t="shared" si="6"/>
        <v>206.833333333333</v>
      </c>
      <c r="J118" s="6">
        <f t="shared" si="6"/>
        <v>208.166666666666</v>
      </c>
      <c r="K118" s="7">
        <f t="shared" si="6"/>
        <v>25</v>
      </c>
      <c r="L118" s="6">
        <f t="shared" si="7"/>
        <v>23.992666666666629</v>
      </c>
      <c r="M118" s="6">
        <f t="shared" si="7"/>
        <v>24.147333333333258</v>
      </c>
      <c r="N118" s="7">
        <f t="shared" si="8"/>
        <v>12.5</v>
      </c>
      <c r="O118" s="6">
        <f t="shared" si="9"/>
        <v>36.262815126364416</v>
      </c>
    </row>
    <row r="119" spans="1:15" x14ac:dyDescent="0.2">
      <c r="A119">
        <v>116</v>
      </c>
      <c r="B119" s="8">
        <v>2.6620370370370398E-2</v>
      </c>
      <c r="E119"/>
      <c r="F119" s="6">
        <v>208.833333333333</v>
      </c>
      <c r="G119" s="6">
        <v>208.166666666666</v>
      </c>
      <c r="H119" s="7">
        <v>24</v>
      </c>
      <c r="I119" s="6">
        <f t="shared" si="6"/>
        <v>208.833333333333</v>
      </c>
      <c r="J119" s="6">
        <f t="shared" si="6"/>
        <v>208.166666666666</v>
      </c>
      <c r="K119" s="7">
        <f t="shared" si="6"/>
        <v>24</v>
      </c>
      <c r="L119" s="6">
        <f t="shared" si="7"/>
        <v>24.224666666666629</v>
      </c>
      <c r="M119" s="6">
        <f t="shared" si="7"/>
        <v>24.147333333333258</v>
      </c>
      <c r="N119" s="7">
        <f t="shared" si="8"/>
        <v>12</v>
      </c>
      <c r="O119" s="6">
        <f t="shared" si="9"/>
        <v>36.24814729365098</v>
      </c>
    </row>
    <row r="120" spans="1:15" x14ac:dyDescent="0.2">
      <c r="A120">
        <v>117</v>
      </c>
      <c r="B120" s="8">
        <v>2.68518518518518E-2</v>
      </c>
      <c r="E120"/>
      <c r="F120" s="6">
        <v>207.5</v>
      </c>
      <c r="G120" s="6">
        <v>207.5</v>
      </c>
      <c r="H120" s="7">
        <v>25</v>
      </c>
      <c r="I120" s="6">
        <f t="shared" si="6"/>
        <v>207.5</v>
      </c>
      <c r="J120" s="6">
        <f t="shared" si="6"/>
        <v>207.5</v>
      </c>
      <c r="K120" s="7">
        <f t="shared" si="6"/>
        <v>25</v>
      </c>
      <c r="L120" s="6">
        <f t="shared" si="7"/>
        <v>24.07</v>
      </c>
      <c r="M120" s="6">
        <f t="shared" si="7"/>
        <v>24.07</v>
      </c>
      <c r="N120" s="7">
        <f t="shared" si="8"/>
        <v>12.5</v>
      </c>
      <c r="O120" s="6">
        <f t="shared" si="9"/>
        <v>36.262650206514138</v>
      </c>
    </row>
    <row r="121" spans="1:15" x14ac:dyDescent="0.2">
      <c r="A121">
        <v>118</v>
      </c>
      <c r="B121" s="8">
        <v>2.70833333333333E-2</v>
      </c>
      <c r="E121"/>
      <c r="F121" s="6">
        <v>207.5</v>
      </c>
      <c r="G121" s="6">
        <v>207.5</v>
      </c>
      <c r="H121" s="7">
        <v>25</v>
      </c>
      <c r="I121" s="6">
        <f t="shared" si="6"/>
        <v>207.5</v>
      </c>
      <c r="J121" s="6">
        <f t="shared" si="6"/>
        <v>207.5</v>
      </c>
      <c r="K121" s="7">
        <f t="shared" si="6"/>
        <v>25</v>
      </c>
      <c r="L121" s="6">
        <f t="shared" si="7"/>
        <v>24.07</v>
      </c>
      <c r="M121" s="6">
        <f t="shared" si="7"/>
        <v>24.07</v>
      </c>
      <c r="N121" s="7">
        <f t="shared" si="8"/>
        <v>12.5</v>
      </c>
      <c r="O121" s="6">
        <f t="shared" si="9"/>
        <v>36.262650206514138</v>
      </c>
    </row>
    <row r="122" spans="1:15" x14ac:dyDescent="0.2">
      <c r="A122">
        <v>119</v>
      </c>
      <c r="B122" s="8">
        <v>2.7314814814814799E-2</v>
      </c>
      <c r="E122"/>
      <c r="F122" s="6">
        <v>206.166666666666</v>
      </c>
      <c r="G122" s="6">
        <v>206.833333333333</v>
      </c>
      <c r="H122" s="7">
        <v>25</v>
      </c>
      <c r="I122" s="6">
        <f t="shared" si="6"/>
        <v>206.166666666666</v>
      </c>
      <c r="J122" s="6">
        <f t="shared" si="6"/>
        <v>206.833333333333</v>
      </c>
      <c r="K122" s="7">
        <f t="shared" si="6"/>
        <v>25</v>
      </c>
      <c r="L122" s="6">
        <f t="shared" si="7"/>
        <v>23.915333333333258</v>
      </c>
      <c r="M122" s="6">
        <f t="shared" si="7"/>
        <v>23.992666666666629</v>
      </c>
      <c r="N122" s="7">
        <f t="shared" si="8"/>
        <v>12.5</v>
      </c>
      <c r="O122" s="6">
        <f t="shared" si="9"/>
        <v>36.108741631663335</v>
      </c>
    </row>
    <row r="123" spans="1:15" x14ac:dyDescent="0.2">
      <c r="A123">
        <v>120</v>
      </c>
      <c r="B123" s="8">
        <v>2.7546296296296301E-2</v>
      </c>
      <c r="E123"/>
      <c r="F123" s="6">
        <v>204.166666666666</v>
      </c>
      <c r="G123" s="6">
        <v>207.5</v>
      </c>
      <c r="H123" s="7">
        <v>25</v>
      </c>
      <c r="I123" s="6">
        <f t="shared" si="6"/>
        <v>204.166666666666</v>
      </c>
      <c r="J123" s="6">
        <f t="shared" si="6"/>
        <v>207.5</v>
      </c>
      <c r="K123" s="7">
        <f t="shared" si="6"/>
        <v>25</v>
      </c>
      <c r="L123" s="6">
        <f t="shared" si="7"/>
        <v>23.683333333333259</v>
      </c>
      <c r="M123" s="6">
        <f t="shared" si="7"/>
        <v>24.07</v>
      </c>
      <c r="N123" s="7">
        <f t="shared" si="8"/>
        <v>12.5</v>
      </c>
      <c r="O123" s="6">
        <f t="shared" si="9"/>
        <v>36.007154535977627</v>
      </c>
    </row>
    <row r="124" spans="1:15" x14ac:dyDescent="0.2">
      <c r="A124">
        <v>121</v>
      </c>
      <c r="B124" s="8">
        <v>2.7777777777777801E-2</v>
      </c>
      <c r="E124"/>
      <c r="F124" s="6">
        <v>203.5</v>
      </c>
      <c r="G124" s="6">
        <v>208.166666666666</v>
      </c>
      <c r="H124" s="7">
        <v>24</v>
      </c>
      <c r="I124" s="6">
        <f t="shared" si="6"/>
        <v>203.5</v>
      </c>
      <c r="J124" s="6">
        <f t="shared" si="6"/>
        <v>208.166666666666</v>
      </c>
      <c r="K124" s="7">
        <f t="shared" si="6"/>
        <v>24</v>
      </c>
      <c r="L124" s="6">
        <f t="shared" si="7"/>
        <v>23.606000000000002</v>
      </c>
      <c r="M124" s="6">
        <f t="shared" si="7"/>
        <v>24.147333333333258</v>
      </c>
      <c r="N124" s="7">
        <f t="shared" si="8"/>
        <v>12</v>
      </c>
      <c r="O124" s="6">
        <f t="shared" si="9"/>
        <v>35.837647008573363</v>
      </c>
    </row>
    <row r="125" spans="1:15" x14ac:dyDescent="0.2">
      <c r="A125">
        <v>122</v>
      </c>
      <c r="B125" s="8">
        <v>2.80092592592593E-2</v>
      </c>
      <c r="E125"/>
      <c r="F125" s="6">
        <v>202.833333333333</v>
      </c>
      <c r="G125" s="6">
        <v>207.5</v>
      </c>
      <c r="H125" s="7">
        <v>25</v>
      </c>
      <c r="I125" s="6">
        <f t="shared" si="6"/>
        <v>202.833333333333</v>
      </c>
      <c r="J125" s="6">
        <f t="shared" si="6"/>
        <v>207.5</v>
      </c>
      <c r="K125" s="7">
        <f t="shared" si="6"/>
        <v>25</v>
      </c>
      <c r="L125" s="6">
        <f t="shared" si="7"/>
        <v>23.528666666666631</v>
      </c>
      <c r="M125" s="6">
        <f t="shared" si="7"/>
        <v>24.07</v>
      </c>
      <c r="N125" s="7">
        <f t="shared" si="8"/>
        <v>12.5</v>
      </c>
      <c r="O125" s="6">
        <f t="shared" si="9"/>
        <v>35.905613142113438</v>
      </c>
    </row>
    <row r="126" spans="1:15" x14ac:dyDescent="0.2">
      <c r="A126">
        <v>123</v>
      </c>
      <c r="B126" s="8">
        <v>2.8240740740740702E-2</v>
      </c>
      <c r="E126"/>
      <c r="F126" s="6">
        <v>201.5</v>
      </c>
      <c r="G126" s="6">
        <v>209.5</v>
      </c>
      <c r="H126" s="7">
        <v>25</v>
      </c>
      <c r="I126" s="6">
        <f t="shared" si="6"/>
        <v>201.5</v>
      </c>
      <c r="J126" s="6">
        <f t="shared" si="6"/>
        <v>209.5</v>
      </c>
      <c r="K126" s="7">
        <f t="shared" si="6"/>
        <v>25</v>
      </c>
      <c r="L126" s="6">
        <f t="shared" si="7"/>
        <v>23.374000000000002</v>
      </c>
      <c r="M126" s="6">
        <f t="shared" si="7"/>
        <v>24.302</v>
      </c>
      <c r="N126" s="7">
        <f t="shared" si="8"/>
        <v>12.5</v>
      </c>
      <c r="O126" s="6">
        <f t="shared" si="9"/>
        <v>35.960827020523318</v>
      </c>
    </row>
    <row r="127" spans="1:15" x14ac:dyDescent="0.2">
      <c r="A127">
        <v>124</v>
      </c>
      <c r="B127" s="8">
        <v>2.8472222222222201E-2</v>
      </c>
      <c r="E127"/>
      <c r="F127" s="6">
        <v>202.166666666666</v>
      </c>
      <c r="G127" s="6">
        <v>206.833333333333</v>
      </c>
      <c r="H127" s="7">
        <v>24</v>
      </c>
      <c r="I127" s="6">
        <f t="shared" si="6"/>
        <v>202.166666666666</v>
      </c>
      <c r="J127" s="6">
        <f t="shared" si="6"/>
        <v>206.833333333333</v>
      </c>
      <c r="K127" s="7">
        <f t="shared" si="6"/>
        <v>24</v>
      </c>
      <c r="L127" s="6">
        <f t="shared" si="7"/>
        <v>23.451333333333256</v>
      </c>
      <c r="M127" s="6">
        <f t="shared" si="7"/>
        <v>23.992666666666629</v>
      </c>
      <c r="N127" s="7">
        <f t="shared" si="8"/>
        <v>12</v>
      </c>
      <c r="O127" s="6">
        <f t="shared" si="9"/>
        <v>35.631630455101032</v>
      </c>
    </row>
    <row r="128" spans="1:15" x14ac:dyDescent="0.2">
      <c r="A128">
        <v>125</v>
      </c>
      <c r="B128" s="8">
        <v>2.87037037037037E-2</v>
      </c>
      <c r="E128"/>
      <c r="F128" s="6">
        <v>202.166666666666</v>
      </c>
      <c r="G128" s="6">
        <v>210.166666666666</v>
      </c>
      <c r="H128" s="7">
        <v>24</v>
      </c>
      <c r="I128" s="6">
        <f t="shared" si="6"/>
        <v>202.166666666666</v>
      </c>
      <c r="J128" s="6">
        <f t="shared" si="6"/>
        <v>210.166666666666</v>
      </c>
      <c r="K128" s="7">
        <f t="shared" si="6"/>
        <v>24</v>
      </c>
      <c r="L128" s="6">
        <f t="shared" si="7"/>
        <v>23.451333333333256</v>
      </c>
      <c r="M128" s="6">
        <f t="shared" si="7"/>
        <v>24.379333333333257</v>
      </c>
      <c r="N128" s="7">
        <f t="shared" si="8"/>
        <v>12</v>
      </c>
      <c r="O128" s="6">
        <f t="shared" si="9"/>
        <v>35.893132057385039</v>
      </c>
    </row>
    <row r="129" spans="1:16" x14ac:dyDescent="0.2">
      <c r="A129">
        <v>126</v>
      </c>
      <c r="B129" s="8">
        <v>2.8935185185185199E-2</v>
      </c>
      <c r="E129"/>
      <c r="F129" s="6">
        <v>201.5</v>
      </c>
      <c r="G129" s="6">
        <v>206.833333333333</v>
      </c>
      <c r="H129" s="7">
        <v>24</v>
      </c>
      <c r="I129" s="6">
        <f t="shared" si="6"/>
        <v>201.5</v>
      </c>
      <c r="J129" s="6">
        <f t="shared" si="6"/>
        <v>206.833333333333</v>
      </c>
      <c r="K129" s="7">
        <f t="shared" si="6"/>
        <v>24</v>
      </c>
      <c r="L129" s="6">
        <f t="shared" si="7"/>
        <v>23.374000000000002</v>
      </c>
      <c r="M129" s="6">
        <f t="shared" si="7"/>
        <v>23.992666666666629</v>
      </c>
      <c r="N129" s="7">
        <f t="shared" si="8"/>
        <v>12</v>
      </c>
      <c r="O129" s="6">
        <f t="shared" si="9"/>
        <v>35.580780342451398</v>
      </c>
    </row>
    <row r="130" spans="1:16" x14ac:dyDescent="0.2">
      <c r="A130">
        <v>127</v>
      </c>
      <c r="B130" s="8">
        <v>2.9166666666666698E-2</v>
      </c>
      <c r="E130"/>
      <c r="F130" s="6">
        <v>203.5</v>
      </c>
      <c r="G130" s="6">
        <v>207.5</v>
      </c>
      <c r="H130" s="7">
        <v>24</v>
      </c>
      <c r="I130" s="6">
        <f t="shared" si="6"/>
        <v>203.5</v>
      </c>
      <c r="J130" s="6">
        <f t="shared" si="6"/>
        <v>207.5</v>
      </c>
      <c r="K130" s="7">
        <f t="shared" si="6"/>
        <v>24</v>
      </c>
      <c r="L130" s="6">
        <f t="shared" si="7"/>
        <v>23.606000000000002</v>
      </c>
      <c r="M130" s="6">
        <f t="shared" si="7"/>
        <v>24.07</v>
      </c>
      <c r="N130" s="7">
        <f t="shared" si="8"/>
        <v>12</v>
      </c>
      <c r="O130" s="6">
        <f t="shared" si="9"/>
        <v>35.785585589731518</v>
      </c>
    </row>
    <row r="131" spans="1:16" x14ac:dyDescent="0.2">
      <c r="A131">
        <v>128</v>
      </c>
      <c r="B131" s="8">
        <v>2.93981481481481E-2</v>
      </c>
      <c r="E131"/>
      <c r="F131" s="6">
        <v>200.833333333333</v>
      </c>
      <c r="G131" s="6">
        <v>202.166666666666</v>
      </c>
      <c r="H131" s="7">
        <v>24</v>
      </c>
      <c r="I131" s="6">
        <f t="shared" si="6"/>
        <v>200.833333333333</v>
      </c>
      <c r="J131" s="6">
        <f t="shared" si="6"/>
        <v>202.166666666666</v>
      </c>
      <c r="K131" s="7">
        <f t="shared" si="6"/>
        <v>24</v>
      </c>
      <c r="L131" s="6">
        <f t="shared" si="7"/>
        <v>23.296666666666628</v>
      </c>
      <c r="M131" s="6">
        <f t="shared" si="7"/>
        <v>23.451333333333256</v>
      </c>
      <c r="N131" s="7">
        <f t="shared" si="8"/>
        <v>12</v>
      </c>
      <c r="O131" s="6">
        <f t="shared" si="9"/>
        <v>35.166741573379859</v>
      </c>
    </row>
    <row r="132" spans="1:16" x14ac:dyDescent="0.2">
      <c r="A132">
        <v>129</v>
      </c>
      <c r="B132" s="8">
        <v>2.96296296296296E-2</v>
      </c>
      <c r="E132"/>
      <c r="F132" s="6">
        <v>198.833333333333</v>
      </c>
      <c r="G132" s="6">
        <v>206.166666666666</v>
      </c>
      <c r="H132" s="7">
        <v>23</v>
      </c>
      <c r="I132" s="6">
        <f t="shared" si="6"/>
        <v>198.833333333333</v>
      </c>
      <c r="J132" s="6">
        <f t="shared" si="6"/>
        <v>206.166666666666</v>
      </c>
      <c r="K132" s="7">
        <f t="shared" si="6"/>
        <v>23</v>
      </c>
      <c r="L132" s="6">
        <f t="shared" si="7"/>
        <v>23.064666666666628</v>
      </c>
      <c r="M132" s="6">
        <f t="shared" si="7"/>
        <v>23.915333333333258</v>
      </c>
      <c r="N132" s="7">
        <f t="shared" si="8"/>
        <v>11.5</v>
      </c>
      <c r="O132" s="6">
        <f t="shared" si="9"/>
        <v>35.159238002108118</v>
      </c>
    </row>
    <row r="133" spans="1:16" x14ac:dyDescent="0.2">
      <c r="A133">
        <v>130</v>
      </c>
      <c r="B133" s="8">
        <v>2.9861111111111099E-2</v>
      </c>
      <c r="E133"/>
      <c r="F133" s="6">
        <v>200.833333333333</v>
      </c>
      <c r="G133" s="6">
        <v>206.833333333333</v>
      </c>
      <c r="H133" s="7">
        <v>24</v>
      </c>
      <c r="I133" s="6">
        <f t="shared" ref="I133:K196" si="10">F133-C133</f>
        <v>200.833333333333</v>
      </c>
      <c r="J133" s="6">
        <f t="shared" si="10"/>
        <v>206.833333333333</v>
      </c>
      <c r="K133" s="7">
        <f t="shared" si="10"/>
        <v>24</v>
      </c>
      <c r="L133" s="6">
        <f t="shared" ref="L133:M196" si="11">I133*0.116</f>
        <v>23.296666666666628</v>
      </c>
      <c r="M133" s="6">
        <f t="shared" si="11"/>
        <v>23.992666666666629</v>
      </c>
      <c r="N133" s="7">
        <f t="shared" ref="N133:N196" si="12">K133*0.5</f>
        <v>12</v>
      </c>
      <c r="O133" s="6">
        <f t="shared" ref="O133:O196" si="13">SQRT((L133^2)+(M133^2)+(N133^2))</f>
        <v>35.530025774766216</v>
      </c>
    </row>
    <row r="134" spans="1:16" x14ac:dyDescent="0.2">
      <c r="A134">
        <v>131</v>
      </c>
      <c r="B134" s="8">
        <v>3.0092592592592601E-2</v>
      </c>
      <c r="E134"/>
      <c r="F134" s="6">
        <v>201.5</v>
      </c>
      <c r="G134" s="6">
        <v>206.833333333333</v>
      </c>
      <c r="H134" s="7">
        <v>24</v>
      </c>
      <c r="I134" s="6">
        <f t="shared" si="10"/>
        <v>201.5</v>
      </c>
      <c r="J134" s="6">
        <f t="shared" si="10"/>
        <v>206.833333333333</v>
      </c>
      <c r="K134" s="7">
        <f t="shared" si="10"/>
        <v>24</v>
      </c>
      <c r="L134" s="6">
        <f t="shared" si="11"/>
        <v>23.374000000000002</v>
      </c>
      <c r="M134" s="6">
        <f t="shared" si="11"/>
        <v>23.992666666666629</v>
      </c>
      <c r="N134" s="7">
        <f t="shared" si="12"/>
        <v>12</v>
      </c>
      <c r="O134" s="6">
        <f t="shared" si="13"/>
        <v>35.580780342451398</v>
      </c>
    </row>
    <row r="135" spans="1:16" x14ac:dyDescent="0.2">
      <c r="A135">
        <v>132</v>
      </c>
      <c r="B135" s="8">
        <v>3.03240740740741E-2</v>
      </c>
      <c r="E135"/>
      <c r="F135" s="6">
        <v>200.833333333333</v>
      </c>
      <c r="G135" s="6">
        <v>207.5</v>
      </c>
      <c r="H135" s="7">
        <v>23</v>
      </c>
      <c r="I135" s="6">
        <f t="shared" si="10"/>
        <v>200.833333333333</v>
      </c>
      <c r="J135" s="6">
        <f t="shared" si="10"/>
        <v>207.5</v>
      </c>
      <c r="K135" s="7">
        <f t="shared" si="10"/>
        <v>23</v>
      </c>
      <c r="L135" s="6">
        <f t="shared" si="11"/>
        <v>23.296666666666628</v>
      </c>
      <c r="M135" s="6">
        <f t="shared" si="11"/>
        <v>24.07</v>
      </c>
      <c r="N135" s="7">
        <f t="shared" si="12"/>
        <v>11.5</v>
      </c>
      <c r="O135" s="6">
        <f t="shared" si="13"/>
        <v>35.416797960540926</v>
      </c>
    </row>
    <row r="136" spans="1:16" x14ac:dyDescent="0.2">
      <c r="A136">
        <v>133</v>
      </c>
      <c r="B136" s="8">
        <v>3.05555555555556E-2</v>
      </c>
      <c r="E136"/>
      <c r="F136" s="6">
        <v>202.166666666666</v>
      </c>
      <c r="G136" s="6">
        <v>204.833333333333</v>
      </c>
      <c r="H136" s="7">
        <v>24</v>
      </c>
      <c r="I136" s="6">
        <f t="shared" si="10"/>
        <v>202.166666666666</v>
      </c>
      <c r="J136" s="6">
        <f t="shared" si="10"/>
        <v>204.833333333333</v>
      </c>
      <c r="K136" s="7">
        <f t="shared" si="10"/>
        <v>24</v>
      </c>
      <c r="L136" s="6">
        <f t="shared" si="11"/>
        <v>23.451333333333256</v>
      </c>
      <c r="M136" s="6">
        <f t="shared" si="11"/>
        <v>23.76066666666663</v>
      </c>
      <c r="N136" s="7">
        <f t="shared" si="12"/>
        <v>12</v>
      </c>
      <c r="O136" s="6">
        <f t="shared" si="13"/>
        <v>35.47582720044101</v>
      </c>
    </row>
    <row r="137" spans="1:16" x14ac:dyDescent="0.2">
      <c r="A137">
        <v>134</v>
      </c>
      <c r="B137" s="8">
        <v>3.0787037037037002E-2</v>
      </c>
      <c r="E137"/>
      <c r="F137" s="6">
        <v>199.5</v>
      </c>
      <c r="G137" s="6">
        <v>204.833333333333</v>
      </c>
      <c r="H137" s="7">
        <v>23</v>
      </c>
      <c r="I137" s="6">
        <f t="shared" si="10"/>
        <v>199.5</v>
      </c>
      <c r="J137" s="6">
        <f t="shared" si="10"/>
        <v>204.833333333333</v>
      </c>
      <c r="K137" s="7">
        <f t="shared" si="10"/>
        <v>23</v>
      </c>
      <c r="L137" s="6">
        <f t="shared" si="11"/>
        <v>23.141999999999999</v>
      </c>
      <c r="M137" s="6">
        <f t="shared" si="11"/>
        <v>23.76066666666663</v>
      </c>
      <c r="N137" s="7">
        <f t="shared" si="12"/>
        <v>11.5</v>
      </c>
      <c r="O137" s="6">
        <f t="shared" si="13"/>
        <v>35.105148403680658</v>
      </c>
    </row>
    <row r="138" spans="1:16" x14ac:dyDescent="0.2">
      <c r="A138">
        <v>135</v>
      </c>
      <c r="B138" s="8">
        <v>3.1018518518518501E-2</v>
      </c>
      <c r="E138"/>
      <c r="F138" s="6">
        <v>197.5</v>
      </c>
      <c r="G138" s="6">
        <v>203.5</v>
      </c>
      <c r="H138" s="7">
        <v>23</v>
      </c>
      <c r="I138" s="6">
        <f t="shared" si="10"/>
        <v>197.5</v>
      </c>
      <c r="J138" s="6">
        <f t="shared" si="10"/>
        <v>203.5</v>
      </c>
      <c r="K138" s="7">
        <f t="shared" si="10"/>
        <v>23</v>
      </c>
      <c r="L138" s="6">
        <f t="shared" si="11"/>
        <v>22.91</v>
      </c>
      <c r="M138" s="6">
        <f t="shared" si="11"/>
        <v>23.606000000000002</v>
      </c>
      <c r="N138" s="7">
        <f t="shared" si="12"/>
        <v>11.5</v>
      </c>
      <c r="O138" s="6">
        <f t="shared" si="13"/>
        <v>34.847687670776665</v>
      </c>
    </row>
    <row r="139" spans="1:16" x14ac:dyDescent="0.2">
      <c r="A139">
        <v>136</v>
      </c>
      <c r="B139" s="8">
        <v>3.125E-2</v>
      </c>
      <c r="E139"/>
      <c r="F139" s="6">
        <v>197.5</v>
      </c>
      <c r="G139" s="6">
        <v>203.5</v>
      </c>
      <c r="H139" s="7">
        <v>24</v>
      </c>
      <c r="I139" s="6">
        <f t="shared" si="10"/>
        <v>197.5</v>
      </c>
      <c r="J139" s="6">
        <f t="shared" si="10"/>
        <v>203.5</v>
      </c>
      <c r="K139" s="7">
        <f t="shared" si="10"/>
        <v>24</v>
      </c>
      <c r="L139" s="6">
        <f t="shared" si="11"/>
        <v>22.91</v>
      </c>
      <c r="M139" s="6">
        <f t="shared" si="11"/>
        <v>23.606000000000002</v>
      </c>
      <c r="N139" s="7">
        <f t="shared" si="12"/>
        <v>12</v>
      </c>
      <c r="O139" s="6">
        <f t="shared" si="13"/>
        <v>35.015872629423356</v>
      </c>
    </row>
    <row r="140" spans="1:16" x14ac:dyDescent="0.2">
      <c r="A140">
        <v>137</v>
      </c>
      <c r="B140" s="8">
        <v>3.1481481481481499E-2</v>
      </c>
      <c r="E140"/>
      <c r="F140" s="6">
        <v>201.5</v>
      </c>
      <c r="G140" s="6">
        <v>204.833333333333</v>
      </c>
      <c r="H140" s="7">
        <v>24</v>
      </c>
      <c r="I140" s="6">
        <f t="shared" si="10"/>
        <v>201.5</v>
      </c>
      <c r="J140" s="6">
        <f t="shared" si="10"/>
        <v>204.833333333333</v>
      </c>
      <c r="K140" s="7">
        <f t="shared" si="10"/>
        <v>24</v>
      </c>
      <c r="L140" s="6">
        <f t="shared" si="11"/>
        <v>23.374000000000002</v>
      </c>
      <c r="M140" s="6">
        <f t="shared" si="11"/>
        <v>23.76066666666663</v>
      </c>
      <c r="N140" s="7">
        <f t="shared" si="12"/>
        <v>12</v>
      </c>
      <c r="O140" s="6">
        <f t="shared" si="13"/>
        <v>35.424753442253383</v>
      </c>
    </row>
    <row r="141" spans="1:16" s="14" customFormat="1" x14ac:dyDescent="0.2">
      <c r="A141" s="14">
        <v>138</v>
      </c>
      <c r="B141" s="15">
        <v>3.1712962962962998E-2</v>
      </c>
      <c r="C141" s="14">
        <v>7.5</v>
      </c>
      <c r="D141" s="14">
        <v>226.5</v>
      </c>
      <c r="E141" s="14">
        <v>21</v>
      </c>
      <c r="F141" s="16">
        <v>198.833333333333</v>
      </c>
      <c r="G141" s="16">
        <v>199.5</v>
      </c>
      <c r="H141" s="17">
        <v>24</v>
      </c>
      <c r="I141" s="16">
        <f t="shared" si="10"/>
        <v>191.333333333333</v>
      </c>
      <c r="J141" s="16">
        <f t="shared" si="10"/>
        <v>-27</v>
      </c>
      <c r="K141" s="17">
        <f t="shared" si="10"/>
        <v>3</v>
      </c>
      <c r="L141" s="16">
        <f t="shared" si="11"/>
        <v>22.194666666666631</v>
      </c>
      <c r="M141" s="16">
        <f t="shared" si="11"/>
        <v>-3.1320000000000001</v>
      </c>
      <c r="N141" s="17">
        <f t="shared" si="12"/>
        <v>1.5</v>
      </c>
      <c r="O141" s="16">
        <f t="shared" si="13"/>
        <v>22.464697915717515</v>
      </c>
      <c r="P141">
        <v>-8</v>
      </c>
    </row>
    <row r="142" spans="1:16" x14ac:dyDescent="0.2">
      <c r="A142">
        <v>139</v>
      </c>
      <c r="B142" s="8">
        <v>3.19444444444444E-2</v>
      </c>
      <c r="C142">
        <v>7.5</v>
      </c>
      <c r="D142">
        <v>226.5</v>
      </c>
      <c r="E142">
        <v>21</v>
      </c>
      <c r="F142" s="6">
        <v>200.166666666666</v>
      </c>
      <c r="G142" s="6">
        <v>204.833333333333</v>
      </c>
      <c r="H142" s="7">
        <v>24</v>
      </c>
      <c r="I142" s="6">
        <f t="shared" si="10"/>
        <v>192.666666666666</v>
      </c>
      <c r="J142" s="6">
        <f t="shared" si="10"/>
        <v>-21.666666666666998</v>
      </c>
      <c r="K142" s="7">
        <f t="shared" si="10"/>
        <v>3</v>
      </c>
      <c r="L142" s="6">
        <f t="shared" si="11"/>
        <v>22.349333333333256</v>
      </c>
      <c r="M142" s="6">
        <f t="shared" si="11"/>
        <v>-2.5133333333333718</v>
      </c>
      <c r="N142" s="7">
        <f t="shared" si="12"/>
        <v>1.5</v>
      </c>
      <c r="O142" s="6">
        <f t="shared" si="13"/>
        <v>22.540176239082196</v>
      </c>
      <c r="P142">
        <v>-7</v>
      </c>
    </row>
    <row r="143" spans="1:16" x14ac:dyDescent="0.2">
      <c r="A143">
        <v>140</v>
      </c>
      <c r="B143" s="8">
        <v>3.21759259259259E-2</v>
      </c>
      <c r="C143">
        <v>7.5</v>
      </c>
      <c r="D143">
        <v>226.5</v>
      </c>
      <c r="E143">
        <v>21</v>
      </c>
      <c r="F143" s="6">
        <v>197.5</v>
      </c>
      <c r="G143" s="6">
        <v>208.833333333333</v>
      </c>
      <c r="H143" s="7">
        <v>24</v>
      </c>
      <c r="I143" s="6">
        <f t="shared" si="10"/>
        <v>190</v>
      </c>
      <c r="J143" s="6">
        <f t="shared" si="10"/>
        <v>-17.666666666666998</v>
      </c>
      <c r="K143" s="7">
        <f t="shared" si="10"/>
        <v>3</v>
      </c>
      <c r="L143" s="6">
        <f t="shared" si="11"/>
        <v>22.040000000000003</v>
      </c>
      <c r="M143" s="6">
        <f t="shared" si="11"/>
        <v>-2.0493333333333719</v>
      </c>
      <c r="N143" s="7">
        <f t="shared" si="12"/>
        <v>1.5</v>
      </c>
      <c r="O143" s="6">
        <f t="shared" si="13"/>
        <v>22.185837083849492</v>
      </c>
      <c r="P143">
        <v>-6</v>
      </c>
    </row>
    <row r="144" spans="1:16" x14ac:dyDescent="0.2">
      <c r="A144">
        <v>141</v>
      </c>
      <c r="B144" s="8">
        <v>3.2407407407407399E-2</v>
      </c>
      <c r="C144">
        <v>7.5</v>
      </c>
      <c r="D144">
        <v>226.5</v>
      </c>
      <c r="E144">
        <v>21</v>
      </c>
      <c r="F144" s="6">
        <v>193.5</v>
      </c>
      <c r="G144" s="6">
        <v>204.833333333333</v>
      </c>
      <c r="H144" s="7">
        <v>24</v>
      </c>
      <c r="I144" s="6">
        <f t="shared" si="10"/>
        <v>186</v>
      </c>
      <c r="J144" s="6">
        <f t="shared" si="10"/>
        <v>-21.666666666666998</v>
      </c>
      <c r="K144" s="7">
        <f t="shared" si="10"/>
        <v>3</v>
      </c>
      <c r="L144" s="6">
        <f t="shared" si="11"/>
        <v>21.576000000000001</v>
      </c>
      <c r="M144" s="6">
        <f t="shared" si="11"/>
        <v>-2.5133333333333718</v>
      </c>
      <c r="N144" s="7">
        <f t="shared" si="12"/>
        <v>1.5</v>
      </c>
      <c r="O144" s="6">
        <f t="shared" si="13"/>
        <v>21.773622125049489</v>
      </c>
      <c r="P144">
        <v>-5</v>
      </c>
    </row>
    <row r="145" spans="1:16" x14ac:dyDescent="0.2">
      <c r="A145">
        <v>142</v>
      </c>
      <c r="B145" s="8">
        <v>3.2638888888888898E-2</v>
      </c>
      <c r="C145">
        <v>7.5</v>
      </c>
      <c r="D145">
        <v>226.5</v>
      </c>
      <c r="E145">
        <v>21</v>
      </c>
      <c r="F145" s="6">
        <v>188.166666666666</v>
      </c>
      <c r="G145" s="6">
        <v>204.833333333333</v>
      </c>
      <c r="H145" s="7">
        <v>23</v>
      </c>
      <c r="I145" s="6">
        <f t="shared" si="10"/>
        <v>180.666666666666</v>
      </c>
      <c r="J145" s="6">
        <f t="shared" si="10"/>
        <v>-21.666666666666998</v>
      </c>
      <c r="K145" s="7">
        <f t="shared" si="10"/>
        <v>2</v>
      </c>
      <c r="L145" s="6">
        <f t="shared" si="11"/>
        <v>20.957333333333256</v>
      </c>
      <c r="M145" s="6">
        <f t="shared" si="11"/>
        <v>-2.5133333333333718</v>
      </c>
      <c r="N145" s="7">
        <f t="shared" si="12"/>
        <v>1</v>
      </c>
      <c r="O145" s="6">
        <f t="shared" si="13"/>
        <v>21.131177555661349</v>
      </c>
      <c r="P145">
        <v>-4</v>
      </c>
    </row>
    <row r="146" spans="1:16" x14ac:dyDescent="0.2">
      <c r="A146">
        <v>143</v>
      </c>
      <c r="B146" s="8">
        <v>3.2870370370370397E-2</v>
      </c>
      <c r="C146">
        <v>7.5</v>
      </c>
      <c r="D146">
        <v>226.5</v>
      </c>
      <c r="E146">
        <v>21</v>
      </c>
      <c r="F146" s="6">
        <v>185.5</v>
      </c>
      <c r="G146" s="6">
        <v>202.833333333333</v>
      </c>
      <c r="H146" s="7">
        <v>22</v>
      </c>
      <c r="I146" s="6">
        <f t="shared" si="10"/>
        <v>178</v>
      </c>
      <c r="J146" s="6">
        <f t="shared" si="10"/>
        <v>-23.666666666666998</v>
      </c>
      <c r="K146" s="7">
        <f t="shared" si="10"/>
        <v>1</v>
      </c>
      <c r="L146" s="6">
        <f t="shared" si="11"/>
        <v>20.648</v>
      </c>
      <c r="M146" s="6">
        <f t="shared" si="11"/>
        <v>-2.745333333333372</v>
      </c>
      <c r="N146" s="7">
        <f t="shared" si="12"/>
        <v>0.5</v>
      </c>
      <c r="O146" s="20">
        <f t="shared" si="13"/>
        <v>20.835708749910843</v>
      </c>
      <c r="P146">
        <v>-3</v>
      </c>
    </row>
    <row r="147" spans="1:16" x14ac:dyDescent="0.2">
      <c r="A147">
        <v>144</v>
      </c>
      <c r="B147" s="8">
        <v>3.3101851851851799E-2</v>
      </c>
      <c r="C147">
        <v>7.5</v>
      </c>
      <c r="D147">
        <v>226.5</v>
      </c>
      <c r="E147">
        <v>21</v>
      </c>
      <c r="F147" s="6">
        <v>188.166666666666</v>
      </c>
      <c r="G147" s="6">
        <v>202.833333333333</v>
      </c>
      <c r="H147" s="7">
        <v>22</v>
      </c>
      <c r="I147" s="6">
        <f t="shared" si="10"/>
        <v>180.666666666666</v>
      </c>
      <c r="J147" s="6">
        <f t="shared" si="10"/>
        <v>-23.666666666666998</v>
      </c>
      <c r="K147" s="7">
        <f t="shared" si="10"/>
        <v>1</v>
      </c>
      <c r="L147" s="6">
        <f t="shared" si="11"/>
        <v>20.957333333333256</v>
      </c>
      <c r="M147" s="6">
        <f t="shared" si="11"/>
        <v>-2.745333333333372</v>
      </c>
      <c r="N147" s="7">
        <f t="shared" si="12"/>
        <v>0.5</v>
      </c>
      <c r="O147" s="6">
        <f t="shared" si="13"/>
        <v>21.142295891306425</v>
      </c>
      <c r="P147">
        <v>-2</v>
      </c>
    </row>
    <row r="148" spans="1:16" x14ac:dyDescent="0.2">
      <c r="A148">
        <v>145</v>
      </c>
      <c r="B148" s="8">
        <v>3.3333333333333298E-2</v>
      </c>
      <c r="C148">
        <v>7.5</v>
      </c>
      <c r="D148">
        <v>226.5</v>
      </c>
      <c r="E148">
        <v>21</v>
      </c>
      <c r="F148" s="6">
        <v>186.166666666666</v>
      </c>
      <c r="G148" s="6">
        <v>203.5</v>
      </c>
      <c r="H148" s="7">
        <v>22</v>
      </c>
      <c r="I148" s="6">
        <f t="shared" si="10"/>
        <v>178.666666666666</v>
      </c>
      <c r="J148" s="6">
        <f t="shared" si="10"/>
        <v>-23</v>
      </c>
      <c r="K148" s="7">
        <f t="shared" si="10"/>
        <v>1</v>
      </c>
      <c r="L148" s="6">
        <f t="shared" si="11"/>
        <v>20.725333333333257</v>
      </c>
      <c r="M148" s="6">
        <f t="shared" si="11"/>
        <v>-2.6680000000000001</v>
      </c>
      <c r="N148" s="7">
        <f t="shared" si="12"/>
        <v>0.5</v>
      </c>
      <c r="O148" s="6">
        <f t="shared" si="13"/>
        <v>20.902336371271385</v>
      </c>
      <c r="P148">
        <v>-1</v>
      </c>
    </row>
    <row r="149" spans="1:16" x14ac:dyDescent="0.2">
      <c r="A149" s="9">
        <v>146</v>
      </c>
      <c r="B149" s="10">
        <v>3.3564814814814797E-2</v>
      </c>
      <c r="C149">
        <v>7.5</v>
      </c>
      <c r="D149">
        <v>226.5</v>
      </c>
      <c r="E149">
        <v>21</v>
      </c>
      <c r="F149" s="6">
        <v>190.166666666666</v>
      </c>
      <c r="G149" s="6">
        <v>204.166666666666</v>
      </c>
      <c r="H149" s="7">
        <v>22</v>
      </c>
      <c r="I149" s="6">
        <f t="shared" si="10"/>
        <v>182.666666666666</v>
      </c>
      <c r="J149" s="6">
        <f t="shared" si="10"/>
        <v>-22.333333333333997</v>
      </c>
      <c r="K149" s="7">
        <f t="shared" si="10"/>
        <v>1</v>
      </c>
      <c r="L149" s="6">
        <f t="shared" si="11"/>
        <v>21.189333333333259</v>
      </c>
      <c r="M149" s="6">
        <f t="shared" si="11"/>
        <v>-2.5906666666667437</v>
      </c>
      <c r="N149" s="7">
        <f t="shared" si="12"/>
        <v>0.5</v>
      </c>
      <c r="O149" s="6">
        <f t="shared" si="13"/>
        <v>21.352971710955977</v>
      </c>
      <c r="P149">
        <v>0</v>
      </c>
    </row>
    <row r="150" spans="1:16" x14ac:dyDescent="0.2">
      <c r="A150">
        <v>147</v>
      </c>
      <c r="B150" s="8">
        <v>3.3796296296296303E-2</v>
      </c>
      <c r="C150">
        <v>7.5</v>
      </c>
      <c r="D150">
        <v>226.5</v>
      </c>
      <c r="E150">
        <v>21</v>
      </c>
      <c r="F150" s="6">
        <v>192.166666666666</v>
      </c>
      <c r="G150" s="6">
        <v>204.833333333333</v>
      </c>
      <c r="H150" s="7">
        <v>22</v>
      </c>
      <c r="I150" s="6">
        <f t="shared" si="10"/>
        <v>184.666666666666</v>
      </c>
      <c r="J150" s="6">
        <f t="shared" si="10"/>
        <v>-21.666666666666998</v>
      </c>
      <c r="K150" s="7">
        <f t="shared" si="10"/>
        <v>1</v>
      </c>
      <c r="L150" s="6">
        <f t="shared" si="11"/>
        <v>21.421333333333259</v>
      </c>
      <c r="M150" s="6">
        <f t="shared" si="11"/>
        <v>-2.5133333333333718</v>
      </c>
      <c r="N150" s="7">
        <f t="shared" si="12"/>
        <v>0.5</v>
      </c>
      <c r="O150" s="6">
        <f t="shared" si="13"/>
        <v>21.57406698381692</v>
      </c>
      <c r="P150">
        <v>1</v>
      </c>
    </row>
    <row r="151" spans="1:16" x14ac:dyDescent="0.2">
      <c r="A151">
        <v>148</v>
      </c>
      <c r="B151" s="8">
        <v>3.4027777777777803E-2</v>
      </c>
      <c r="C151">
        <v>7.5</v>
      </c>
      <c r="D151">
        <v>226.5</v>
      </c>
      <c r="E151">
        <v>21</v>
      </c>
      <c r="F151" s="6">
        <v>193.5</v>
      </c>
      <c r="G151" s="6">
        <v>205.5</v>
      </c>
      <c r="H151" s="7">
        <v>22</v>
      </c>
      <c r="I151" s="6">
        <f t="shared" si="10"/>
        <v>186</v>
      </c>
      <c r="J151" s="6">
        <f t="shared" si="10"/>
        <v>-21</v>
      </c>
      <c r="K151" s="7">
        <f t="shared" si="10"/>
        <v>1</v>
      </c>
      <c r="L151" s="6">
        <f t="shared" si="11"/>
        <v>21.576000000000001</v>
      </c>
      <c r="M151" s="6">
        <f t="shared" si="11"/>
        <v>-2.4359999999999999</v>
      </c>
      <c r="N151" s="7">
        <f t="shared" si="12"/>
        <v>0.5</v>
      </c>
      <c r="O151" s="6">
        <f t="shared" si="13"/>
        <v>21.718836801265393</v>
      </c>
      <c r="P151">
        <v>2</v>
      </c>
    </row>
    <row r="152" spans="1:16" x14ac:dyDescent="0.2">
      <c r="A152">
        <v>149</v>
      </c>
      <c r="B152" s="8">
        <v>3.4259259259259302E-2</v>
      </c>
      <c r="C152">
        <v>7.5</v>
      </c>
      <c r="D152">
        <v>226.5</v>
      </c>
      <c r="E152">
        <v>21</v>
      </c>
      <c r="F152" s="6">
        <v>196.166666666666</v>
      </c>
      <c r="G152" s="6">
        <v>202.833333333333</v>
      </c>
      <c r="H152" s="7">
        <v>22</v>
      </c>
      <c r="I152" s="6">
        <f t="shared" si="10"/>
        <v>188.666666666666</v>
      </c>
      <c r="J152" s="6">
        <f t="shared" si="10"/>
        <v>-23.666666666666998</v>
      </c>
      <c r="K152" s="7">
        <f t="shared" si="10"/>
        <v>1</v>
      </c>
      <c r="L152" s="6">
        <f t="shared" si="11"/>
        <v>21.885333333333257</v>
      </c>
      <c r="M152" s="6">
        <f t="shared" si="11"/>
        <v>-2.745333333333372</v>
      </c>
      <c r="N152" s="7">
        <f t="shared" si="12"/>
        <v>0.5</v>
      </c>
      <c r="O152" s="6">
        <f t="shared" si="13"/>
        <v>22.062517313811203</v>
      </c>
      <c r="P152">
        <v>3</v>
      </c>
    </row>
    <row r="153" spans="1:16" x14ac:dyDescent="0.2">
      <c r="A153">
        <v>150</v>
      </c>
      <c r="B153" s="8">
        <v>3.4490740740740697E-2</v>
      </c>
      <c r="C153">
        <v>7.5</v>
      </c>
      <c r="D153">
        <v>226.5</v>
      </c>
      <c r="E153">
        <v>21</v>
      </c>
      <c r="F153" s="6">
        <v>196.833333333333</v>
      </c>
      <c r="G153" s="6">
        <v>204.833333333333</v>
      </c>
      <c r="H153" s="7">
        <v>23</v>
      </c>
      <c r="I153" s="6">
        <f t="shared" si="10"/>
        <v>189.333333333333</v>
      </c>
      <c r="J153" s="6">
        <f t="shared" si="10"/>
        <v>-21.666666666666998</v>
      </c>
      <c r="K153" s="7">
        <f t="shared" si="10"/>
        <v>2</v>
      </c>
      <c r="L153" s="6">
        <f t="shared" si="11"/>
        <v>21.962666666666628</v>
      </c>
      <c r="M153" s="6">
        <f t="shared" si="11"/>
        <v>-2.5133333333333718</v>
      </c>
      <c r="N153" s="7">
        <f t="shared" si="12"/>
        <v>1</v>
      </c>
      <c r="O153" s="6">
        <f t="shared" si="13"/>
        <v>22.128614316209546</v>
      </c>
      <c r="P153">
        <v>4</v>
      </c>
    </row>
    <row r="154" spans="1:16" x14ac:dyDescent="0.2">
      <c r="A154">
        <v>151</v>
      </c>
      <c r="B154" s="8">
        <v>3.4722222222222203E-2</v>
      </c>
      <c r="C154">
        <v>7.5</v>
      </c>
      <c r="D154">
        <v>226.5</v>
      </c>
      <c r="E154">
        <v>21</v>
      </c>
      <c r="F154" s="6">
        <v>198.166666666666</v>
      </c>
      <c r="G154" s="6">
        <v>205.5</v>
      </c>
      <c r="H154" s="7">
        <v>22</v>
      </c>
      <c r="I154" s="6">
        <f t="shared" si="10"/>
        <v>190.666666666666</v>
      </c>
      <c r="J154" s="6">
        <f t="shared" si="10"/>
        <v>-21</v>
      </c>
      <c r="K154" s="7">
        <f t="shared" si="10"/>
        <v>1</v>
      </c>
      <c r="L154" s="6">
        <f t="shared" si="11"/>
        <v>22.117333333333256</v>
      </c>
      <c r="M154" s="6">
        <f t="shared" si="11"/>
        <v>-2.4359999999999999</v>
      </c>
      <c r="N154" s="7">
        <f t="shared" si="12"/>
        <v>0.5</v>
      </c>
      <c r="O154" s="6">
        <f t="shared" si="13"/>
        <v>22.256696290729547</v>
      </c>
      <c r="P154">
        <v>5</v>
      </c>
    </row>
    <row r="155" spans="1:16" x14ac:dyDescent="0.2">
      <c r="A155">
        <v>152</v>
      </c>
      <c r="B155" s="8">
        <v>3.4953703703703702E-2</v>
      </c>
      <c r="C155">
        <v>7.5</v>
      </c>
      <c r="D155">
        <v>226.5</v>
      </c>
      <c r="E155">
        <v>21</v>
      </c>
      <c r="F155" s="6">
        <v>197.5</v>
      </c>
      <c r="G155" s="6">
        <v>205.5</v>
      </c>
      <c r="H155" s="7">
        <v>22</v>
      </c>
      <c r="I155" s="6">
        <f t="shared" si="10"/>
        <v>190</v>
      </c>
      <c r="J155" s="6">
        <f t="shared" si="10"/>
        <v>-21</v>
      </c>
      <c r="K155" s="7">
        <f t="shared" si="10"/>
        <v>1</v>
      </c>
      <c r="L155" s="6">
        <f t="shared" si="11"/>
        <v>22.040000000000003</v>
      </c>
      <c r="M155" s="6">
        <f t="shared" si="11"/>
        <v>-2.4359999999999999</v>
      </c>
      <c r="N155" s="7">
        <f t="shared" si="12"/>
        <v>0.5</v>
      </c>
      <c r="O155" s="6">
        <f t="shared" si="13"/>
        <v>22.179848872343566</v>
      </c>
      <c r="P155">
        <v>6</v>
      </c>
    </row>
    <row r="156" spans="1:16" x14ac:dyDescent="0.2">
      <c r="A156">
        <v>153</v>
      </c>
      <c r="B156" s="8">
        <v>3.5185185185185201E-2</v>
      </c>
      <c r="C156">
        <v>7.5</v>
      </c>
      <c r="D156">
        <v>226.5</v>
      </c>
      <c r="E156">
        <v>21</v>
      </c>
      <c r="F156" s="6">
        <v>196.833333333333</v>
      </c>
      <c r="G156" s="6">
        <v>204.833333333333</v>
      </c>
      <c r="H156" s="7">
        <v>23</v>
      </c>
      <c r="I156" s="6">
        <f t="shared" si="10"/>
        <v>189.333333333333</v>
      </c>
      <c r="J156" s="6">
        <f t="shared" si="10"/>
        <v>-21.666666666666998</v>
      </c>
      <c r="K156" s="7">
        <f t="shared" si="10"/>
        <v>2</v>
      </c>
      <c r="L156" s="6">
        <f t="shared" si="11"/>
        <v>21.962666666666628</v>
      </c>
      <c r="M156" s="6">
        <f t="shared" si="11"/>
        <v>-2.5133333333333718</v>
      </c>
      <c r="N156" s="7">
        <f t="shared" si="12"/>
        <v>1</v>
      </c>
      <c r="O156" s="6">
        <f t="shared" si="13"/>
        <v>22.128614316209546</v>
      </c>
      <c r="P156">
        <v>7</v>
      </c>
    </row>
    <row r="157" spans="1:16" s="2" customFormat="1" x14ac:dyDescent="0.2">
      <c r="A157" s="2">
        <v>154</v>
      </c>
      <c r="B157" s="11">
        <v>3.54166666666667E-2</v>
      </c>
      <c r="C157" s="2">
        <v>7.5</v>
      </c>
      <c r="D157" s="2">
        <v>226.5</v>
      </c>
      <c r="E157" s="2">
        <v>21</v>
      </c>
      <c r="F157" s="12">
        <v>197.5</v>
      </c>
      <c r="G157" s="12">
        <v>206.833333333333</v>
      </c>
      <c r="H157" s="13">
        <v>23</v>
      </c>
      <c r="I157" s="12">
        <f t="shared" si="10"/>
        <v>190</v>
      </c>
      <c r="J157" s="12">
        <f t="shared" si="10"/>
        <v>-19.666666666666998</v>
      </c>
      <c r="K157" s="13">
        <f t="shared" si="10"/>
        <v>2</v>
      </c>
      <c r="L157" s="12">
        <f t="shared" si="11"/>
        <v>22.040000000000003</v>
      </c>
      <c r="M157" s="12">
        <f t="shared" si="11"/>
        <v>-2.2813333333333721</v>
      </c>
      <c r="N157" s="13">
        <f t="shared" si="12"/>
        <v>1</v>
      </c>
      <c r="O157" s="12">
        <f t="shared" si="13"/>
        <v>22.180308423865032</v>
      </c>
      <c r="P157">
        <v>8</v>
      </c>
    </row>
    <row r="158" spans="1:16" x14ac:dyDescent="0.2">
      <c r="A158">
        <v>155</v>
      </c>
      <c r="B158" s="8">
        <v>3.5648148148148102E-2</v>
      </c>
      <c r="E158"/>
      <c r="F158" s="6">
        <v>198.166666666666</v>
      </c>
      <c r="G158" s="6">
        <v>207.5</v>
      </c>
      <c r="H158" s="7">
        <v>22</v>
      </c>
      <c r="I158" s="6">
        <f t="shared" si="10"/>
        <v>198.166666666666</v>
      </c>
      <c r="J158" s="6">
        <f t="shared" si="10"/>
        <v>207.5</v>
      </c>
      <c r="K158" s="7">
        <f t="shared" si="10"/>
        <v>22</v>
      </c>
      <c r="L158" s="6">
        <f t="shared" si="11"/>
        <v>22.987333333333257</v>
      </c>
      <c r="M158" s="6">
        <f t="shared" si="11"/>
        <v>24.07</v>
      </c>
      <c r="N158" s="7">
        <f t="shared" si="12"/>
        <v>11</v>
      </c>
      <c r="O158" s="6">
        <f t="shared" si="13"/>
        <v>35.053992551174176</v>
      </c>
    </row>
    <row r="159" spans="1:16" x14ac:dyDescent="0.2">
      <c r="A159">
        <v>156</v>
      </c>
      <c r="B159" s="8">
        <v>3.5879629629629602E-2</v>
      </c>
      <c r="E159"/>
      <c r="F159" s="6">
        <v>198.166666666666</v>
      </c>
      <c r="G159" s="6">
        <v>210.166666666666</v>
      </c>
      <c r="H159" s="7">
        <v>24</v>
      </c>
      <c r="I159" s="6">
        <f t="shared" si="10"/>
        <v>198.166666666666</v>
      </c>
      <c r="J159" s="6">
        <f t="shared" si="10"/>
        <v>210.166666666666</v>
      </c>
      <c r="K159" s="7">
        <f t="shared" si="10"/>
        <v>24</v>
      </c>
      <c r="L159" s="6">
        <f t="shared" si="11"/>
        <v>22.987333333333257</v>
      </c>
      <c r="M159" s="6">
        <f t="shared" si="11"/>
        <v>24.379333333333257</v>
      </c>
      <c r="N159" s="7">
        <f t="shared" si="12"/>
        <v>12</v>
      </c>
      <c r="O159" s="6">
        <f t="shared" si="13"/>
        <v>35.591703914754461</v>
      </c>
    </row>
    <row r="160" spans="1:16" x14ac:dyDescent="0.2">
      <c r="A160">
        <v>157</v>
      </c>
      <c r="B160" s="8">
        <v>3.6111111111111101E-2</v>
      </c>
      <c r="E160"/>
      <c r="F160" s="6">
        <v>196.833333333333</v>
      </c>
      <c r="G160" s="6">
        <v>207.5</v>
      </c>
      <c r="H160" s="7">
        <v>23</v>
      </c>
      <c r="I160" s="6">
        <f t="shared" si="10"/>
        <v>196.833333333333</v>
      </c>
      <c r="J160" s="6">
        <f t="shared" si="10"/>
        <v>207.5</v>
      </c>
      <c r="K160" s="7">
        <f t="shared" si="10"/>
        <v>23</v>
      </c>
      <c r="L160" s="6">
        <f t="shared" si="11"/>
        <v>22.832666666666629</v>
      </c>
      <c r="M160" s="6">
        <f t="shared" si="11"/>
        <v>24.07</v>
      </c>
      <c r="N160" s="7">
        <f t="shared" si="12"/>
        <v>11.5</v>
      </c>
      <c r="O160" s="6">
        <f t="shared" si="13"/>
        <v>35.113324637680059</v>
      </c>
    </row>
    <row r="161" spans="1:15" x14ac:dyDescent="0.2">
      <c r="A161">
        <v>158</v>
      </c>
      <c r="B161" s="8">
        <v>3.63425925925926E-2</v>
      </c>
      <c r="E161"/>
      <c r="F161" s="6">
        <v>196.166666666666</v>
      </c>
      <c r="G161" s="6">
        <v>206.166666666666</v>
      </c>
      <c r="H161" s="7">
        <v>22</v>
      </c>
      <c r="I161" s="6">
        <f t="shared" si="10"/>
        <v>196.166666666666</v>
      </c>
      <c r="J161" s="6">
        <f t="shared" si="10"/>
        <v>206.166666666666</v>
      </c>
      <c r="K161" s="7">
        <f t="shared" si="10"/>
        <v>22</v>
      </c>
      <c r="L161" s="6">
        <f t="shared" si="11"/>
        <v>22.755333333333258</v>
      </c>
      <c r="M161" s="6">
        <f t="shared" si="11"/>
        <v>23.915333333333258</v>
      </c>
      <c r="N161" s="7">
        <f t="shared" si="12"/>
        <v>11</v>
      </c>
      <c r="O161" s="6">
        <f t="shared" si="13"/>
        <v>34.795809568905689</v>
      </c>
    </row>
    <row r="162" spans="1:15" x14ac:dyDescent="0.2">
      <c r="A162">
        <v>159</v>
      </c>
      <c r="B162" s="8">
        <v>3.6574074074074099E-2</v>
      </c>
      <c r="E162"/>
      <c r="F162" s="6">
        <v>198.166666666666</v>
      </c>
      <c r="G162" s="6">
        <v>205.5</v>
      </c>
      <c r="H162" s="7">
        <v>22</v>
      </c>
      <c r="I162" s="6">
        <f t="shared" si="10"/>
        <v>198.166666666666</v>
      </c>
      <c r="J162" s="6">
        <f t="shared" si="10"/>
        <v>205.5</v>
      </c>
      <c r="K162" s="7">
        <f t="shared" si="10"/>
        <v>22</v>
      </c>
      <c r="L162" s="6">
        <f t="shared" si="11"/>
        <v>22.987333333333257</v>
      </c>
      <c r="M162" s="6">
        <f t="shared" si="11"/>
        <v>23.838000000000001</v>
      </c>
      <c r="N162" s="7">
        <f t="shared" si="12"/>
        <v>11</v>
      </c>
      <c r="O162" s="6">
        <f t="shared" si="13"/>
        <v>34.895096185248931</v>
      </c>
    </row>
    <row r="163" spans="1:15" x14ac:dyDescent="0.2">
      <c r="A163">
        <v>160</v>
      </c>
      <c r="B163" s="8">
        <v>3.6805555555555501E-2</v>
      </c>
      <c r="E163"/>
      <c r="F163" s="6">
        <v>196.166666666666</v>
      </c>
      <c r="G163" s="6">
        <v>210.166666666666</v>
      </c>
      <c r="H163" s="7">
        <v>24</v>
      </c>
      <c r="I163" s="6">
        <f t="shared" si="10"/>
        <v>196.166666666666</v>
      </c>
      <c r="J163" s="6">
        <f t="shared" si="10"/>
        <v>210.166666666666</v>
      </c>
      <c r="K163" s="7">
        <f t="shared" si="10"/>
        <v>24</v>
      </c>
      <c r="L163" s="6">
        <f t="shared" si="11"/>
        <v>22.755333333333258</v>
      </c>
      <c r="M163" s="6">
        <f t="shared" si="11"/>
        <v>24.379333333333257</v>
      </c>
      <c r="N163" s="7">
        <f t="shared" si="12"/>
        <v>12</v>
      </c>
      <c r="O163" s="6">
        <f t="shared" si="13"/>
        <v>35.442306483761492</v>
      </c>
    </row>
    <row r="164" spans="1:15" x14ac:dyDescent="0.2">
      <c r="A164">
        <v>161</v>
      </c>
      <c r="B164" s="8">
        <v>3.7037037037037E-2</v>
      </c>
      <c r="E164"/>
      <c r="F164" s="6">
        <v>195.5</v>
      </c>
      <c r="G164" s="6">
        <v>208.166666666666</v>
      </c>
      <c r="H164" s="7">
        <v>23</v>
      </c>
      <c r="I164" s="6">
        <f t="shared" si="10"/>
        <v>195.5</v>
      </c>
      <c r="J164" s="6">
        <f t="shared" si="10"/>
        <v>208.166666666666</v>
      </c>
      <c r="K164" s="7">
        <f t="shared" si="10"/>
        <v>23</v>
      </c>
      <c r="L164" s="6">
        <f t="shared" si="11"/>
        <v>22.678000000000001</v>
      </c>
      <c r="M164" s="6">
        <f t="shared" si="11"/>
        <v>24.147333333333258</v>
      </c>
      <c r="N164" s="7">
        <f t="shared" si="12"/>
        <v>11.5</v>
      </c>
      <c r="O164" s="6">
        <f t="shared" si="13"/>
        <v>35.066157347378507</v>
      </c>
    </row>
    <row r="165" spans="1:15" x14ac:dyDescent="0.2">
      <c r="A165">
        <v>162</v>
      </c>
      <c r="B165" s="8">
        <v>3.7268518518518499E-2</v>
      </c>
      <c r="E165"/>
      <c r="F165" s="6">
        <v>194.166666666666</v>
      </c>
      <c r="G165" s="6">
        <v>210.833333333333</v>
      </c>
      <c r="H165" s="7">
        <v>24</v>
      </c>
      <c r="I165" s="6">
        <f t="shared" si="10"/>
        <v>194.166666666666</v>
      </c>
      <c r="J165" s="6">
        <f t="shared" si="10"/>
        <v>210.833333333333</v>
      </c>
      <c r="K165" s="7">
        <f t="shared" si="10"/>
        <v>24</v>
      </c>
      <c r="L165" s="6">
        <f t="shared" si="11"/>
        <v>22.523333333333259</v>
      </c>
      <c r="M165" s="6">
        <f t="shared" si="11"/>
        <v>24.456666666666628</v>
      </c>
      <c r="N165" s="7">
        <f t="shared" si="12"/>
        <v>12</v>
      </c>
      <c r="O165" s="6">
        <f t="shared" si="13"/>
        <v>35.347264234858173</v>
      </c>
    </row>
    <row r="166" spans="1:15" x14ac:dyDescent="0.2">
      <c r="A166">
        <v>163</v>
      </c>
      <c r="B166" s="8">
        <v>3.7499999999999999E-2</v>
      </c>
      <c r="E166"/>
      <c r="F166" s="6">
        <v>194.166666666666</v>
      </c>
      <c r="G166" s="6">
        <v>210.833333333333</v>
      </c>
      <c r="H166" s="7">
        <v>23</v>
      </c>
      <c r="I166" s="6">
        <f t="shared" si="10"/>
        <v>194.166666666666</v>
      </c>
      <c r="J166" s="6">
        <f t="shared" si="10"/>
        <v>210.833333333333</v>
      </c>
      <c r="K166" s="7">
        <f t="shared" si="10"/>
        <v>23</v>
      </c>
      <c r="L166" s="6">
        <f t="shared" si="11"/>
        <v>22.523333333333259</v>
      </c>
      <c r="M166" s="6">
        <f t="shared" si="11"/>
        <v>24.456666666666628</v>
      </c>
      <c r="N166" s="7">
        <f t="shared" si="12"/>
        <v>11.5</v>
      </c>
      <c r="O166" s="6">
        <f t="shared" si="13"/>
        <v>35.180663565215532</v>
      </c>
    </row>
    <row r="167" spans="1:15" x14ac:dyDescent="0.2">
      <c r="A167">
        <v>164</v>
      </c>
      <c r="B167" s="8">
        <v>3.7731481481481498E-2</v>
      </c>
      <c r="E167"/>
      <c r="F167" s="6">
        <v>196.833333333333</v>
      </c>
      <c r="G167" s="6">
        <v>216.166666666666</v>
      </c>
      <c r="H167" s="7">
        <v>23</v>
      </c>
      <c r="I167" s="6">
        <f t="shared" si="10"/>
        <v>196.833333333333</v>
      </c>
      <c r="J167" s="6">
        <f t="shared" si="10"/>
        <v>216.166666666666</v>
      </c>
      <c r="K167" s="7">
        <f t="shared" si="10"/>
        <v>23</v>
      </c>
      <c r="L167" s="6">
        <f t="shared" si="11"/>
        <v>22.832666666666629</v>
      </c>
      <c r="M167" s="6">
        <f t="shared" si="11"/>
        <v>25.075333333333258</v>
      </c>
      <c r="N167" s="7">
        <f t="shared" si="12"/>
        <v>11.5</v>
      </c>
      <c r="O167" s="6">
        <f t="shared" si="13"/>
        <v>35.809956840086855</v>
      </c>
    </row>
    <row r="168" spans="1:15" x14ac:dyDescent="0.2">
      <c r="A168">
        <v>165</v>
      </c>
      <c r="B168" s="8">
        <v>3.7962962962962997E-2</v>
      </c>
      <c r="E168"/>
      <c r="F168" s="6">
        <v>196.166666666666</v>
      </c>
      <c r="G168" s="6">
        <v>212.166666666666</v>
      </c>
      <c r="H168" s="7">
        <v>24</v>
      </c>
      <c r="I168" s="6">
        <f t="shared" si="10"/>
        <v>196.166666666666</v>
      </c>
      <c r="J168" s="6">
        <f t="shared" si="10"/>
        <v>212.166666666666</v>
      </c>
      <c r="K168" s="7">
        <f t="shared" si="10"/>
        <v>24</v>
      </c>
      <c r="L168" s="6">
        <f t="shared" si="11"/>
        <v>22.755333333333258</v>
      </c>
      <c r="M168" s="6">
        <f t="shared" si="11"/>
        <v>24.611333333333256</v>
      </c>
      <c r="N168" s="7">
        <f t="shared" si="12"/>
        <v>12</v>
      </c>
      <c r="O168" s="6">
        <f t="shared" si="13"/>
        <v>35.602288178648692</v>
      </c>
    </row>
    <row r="169" spans="1:15" x14ac:dyDescent="0.2">
      <c r="A169">
        <v>166</v>
      </c>
      <c r="B169" s="8">
        <v>3.8194444444444399E-2</v>
      </c>
      <c r="E169"/>
      <c r="F169" s="6">
        <v>194.833333333333</v>
      </c>
      <c r="G169" s="6">
        <v>214.166666666666</v>
      </c>
      <c r="H169" s="7">
        <v>24</v>
      </c>
      <c r="I169" s="6">
        <f t="shared" si="10"/>
        <v>194.833333333333</v>
      </c>
      <c r="J169" s="6">
        <f t="shared" si="10"/>
        <v>214.166666666666</v>
      </c>
      <c r="K169" s="7">
        <f t="shared" si="10"/>
        <v>24</v>
      </c>
      <c r="L169" s="6">
        <f t="shared" si="11"/>
        <v>22.60066666666663</v>
      </c>
      <c r="M169" s="6">
        <f t="shared" si="11"/>
        <v>24.843333333333259</v>
      </c>
      <c r="N169" s="7">
        <f t="shared" si="12"/>
        <v>12</v>
      </c>
      <c r="O169" s="6">
        <f t="shared" si="13"/>
        <v>35.664847467623964</v>
      </c>
    </row>
    <row r="170" spans="1:15" x14ac:dyDescent="0.2">
      <c r="A170">
        <v>167</v>
      </c>
      <c r="B170" s="8">
        <v>3.8425925925925898E-2</v>
      </c>
      <c r="E170"/>
      <c r="F170" s="6">
        <v>196.166666666666</v>
      </c>
      <c r="G170" s="6">
        <v>210.166666666666</v>
      </c>
      <c r="H170" s="7">
        <v>23</v>
      </c>
      <c r="I170" s="6">
        <f t="shared" si="10"/>
        <v>196.166666666666</v>
      </c>
      <c r="J170" s="6">
        <f t="shared" si="10"/>
        <v>210.166666666666</v>
      </c>
      <c r="K170" s="7">
        <f t="shared" si="10"/>
        <v>23</v>
      </c>
      <c r="L170" s="6">
        <f t="shared" si="11"/>
        <v>22.755333333333258</v>
      </c>
      <c r="M170" s="6">
        <f t="shared" si="11"/>
        <v>24.379333333333257</v>
      </c>
      <c r="N170" s="7">
        <f t="shared" si="12"/>
        <v>11.5</v>
      </c>
      <c r="O170" s="6">
        <f t="shared" si="13"/>
        <v>35.276154678321753</v>
      </c>
    </row>
    <row r="171" spans="1:15" x14ac:dyDescent="0.2">
      <c r="A171">
        <v>168</v>
      </c>
      <c r="B171" s="8">
        <v>3.8657407407407397E-2</v>
      </c>
      <c r="E171"/>
      <c r="F171" s="6">
        <v>196.833333333333</v>
      </c>
      <c r="G171" s="6">
        <v>210.833333333333</v>
      </c>
      <c r="H171" s="7">
        <v>23</v>
      </c>
      <c r="I171" s="6">
        <f t="shared" si="10"/>
        <v>196.833333333333</v>
      </c>
      <c r="J171" s="6">
        <f t="shared" si="10"/>
        <v>210.833333333333</v>
      </c>
      <c r="K171" s="7">
        <f t="shared" si="10"/>
        <v>23</v>
      </c>
      <c r="L171" s="6">
        <f t="shared" si="11"/>
        <v>22.832666666666629</v>
      </c>
      <c r="M171" s="6">
        <f t="shared" si="11"/>
        <v>24.456666666666628</v>
      </c>
      <c r="N171" s="7">
        <f t="shared" si="12"/>
        <v>11.5</v>
      </c>
      <c r="O171" s="6">
        <f t="shared" si="13"/>
        <v>35.37950270362137</v>
      </c>
    </row>
    <row r="172" spans="1:15" x14ac:dyDescent="0.2">
      <c r="A172">
        <v>169</v>
      </c>
      <c r="B172" s="8">
        <v>3.8888888888888903E-2</v>
      </c>
      <c r="E172"/>
      <c r="F172" s="6">
        <v>196.833333333333</v>
      </c>
      <c r="G172" s="6">
        <v>210.833333333333</v>
      </c>
      <c r="H172" s="7">
        <v>24</v>
      </c>
      <c r="I172" s="6">
        <f t="shared" si="10"/>
        <v>196.833333333333</v>
      </c>
      <c r="J172" s="6">
        <f t="shared" si="10"/>
        <v>210.833333333333</v>
      </c>
      <c r="K172" s="7">
        <f t="shared" si="10"/>
        <v>24</v>
      </c>
      <c r="L172" s="6">
        <f t="shared" si="11"/>
        <v>22.832666666666629</v>
      </c>
      <c r="M172" s="6">
        <f t="shared" si="11"/>
        <v>24.456666666666628</v>
      </c>
      <c r="N172" s="7">
        <f t="shared" si="12"/>
        <v>12</v>
      </c>
      <c r="O172" s="6">
        <f t="shared" si="13"/>
        <v>35.545171423915683</v>
      </c>
    </row>
    <row r="173" spans="1:15" x14ac:dyDescent="0.2">
      <c r="A173">
        <v>170</v>
      </c>
      <c r="B173" s="8">
        <v>3.9120370370370403E-2</v>
      </c>
      <c r="E173"/>
      <c r="F173" s="6">
        <v>196.166666666666</v>
      </c>
      <c r="G173" s="6">
        <v>210.833333333333</v>
      </c>
      <c r="H173" s="7">
        <v>23</v>
      </c>
      <c r="I173" s="6">
        <f t="shared" si="10"/>
        <v>196.166666666666</v>
      </c>
      <c r="J173" s="6">
        <f t="shared" si="10"/>
        <v>210.833333333333</v>
      </c>
      <c r="K173" s="7">
        <f t="shared" si="10"/>
        <v>23</v>
      </c>
      <c r="L173" s="6">
        <f t="shared" si="11"/>
        <v>22.755333333333258</v>
      </c>
      <c r="M173" s="6">
        <f t="shared" si="11"/>
        <v>24.456666666666628</v>
      </c>
      <c r="N173" s="7">
        <f t="shared" si="12"/>
        <v>11.5</v>
      </c>
      <c r="O173" s="6">
        <f t="shared" si="13"/>
        <v>35.32964392058814</v>
      </c>
    </row>
    <row r="174" spans="1:15" x14ac:dyDescent="0.2">
      <c r="A174">
        <v>171</v>
      </c>
      <c r="B174" s="8">
        <v>3.9351851851851798E-2</v>
      </c>
      <c r="E174"/>
      <c r="F174" s="6">
        <v>196.166666666666</v>
      </c>
      <c r="G174" s="6">
        <v>210.833333333333</v>
      </c>
      <c r="H174" s="7">
        <v>23</v>
      </c>
      <c r="I174" s="6">
        <f t="shared" si="10"/>
        <v>196.166666666666</v>
      </c>
      <c r="J174" s="6">
        <f t="shared" si="10"/>
        <v>210.833333333333</v>
      </c>
      <c r="K174" s="7">
        <f t="shared" si="10"/>
        <v>23</v>
      </c>
      <c r="L174" s="6">
        <f t="shared" si="11"/>
        <v>22.755333333333258</v>
      </c>
      <c r="M174" s="6">
        <f t="shared" si="11"/>
        <v>24.456666666666628</v>
      </c>
      <c r="N174" s="7">
        <f t="shared" si="12"/>
        <v>11.5</v>
      </c>
      <c r="O174" s="6">
        <f t="shared" si="13"/>
        <v>35.32964392058814</v>
      </c>
    </row>
    <row r="175" spans="1:15" x14ac:dyDescent="0.2">
      <c r="A175">
        <v>172</v>
      </c>
      <c r="B175" s="8">
        <v>3.9583333333333297E-2</v>
      </c>
      <c r="E175"/>
      <c r="F175" s="6">
        <v>194.833333333333</v>
      </c>
      <c r="G175" s="6">
        <v>213.5</v>
      </c>
      <c r="H175" s="7">
        <v>23</v>
      </c>
      <c r="I175" s="6">
        <f t="shared" si="10"/>
        <v>194.833333333333</v>
      </c>
      <c r="J175" s="6">
        <f t="shared" si="10"/>
        <v>213.5</v>
      </c>
      <c r="K175" s="7">
        <f t="shared" si="10"/>
        <v>23</v>
      </c>
      <c r="L175" s="6">
        <f t="shared" si="11"/>
        <v>22.60066666666663</v>
      </c>
      <c r="M175" s="6">
        <f t="shared" si="11"/>
        <v>24.766000000000002</v>
      </c>
      <c r="N175" s="7">
        <f t="shared" si="12"/>
        <v>11.5</v>
      </c>
      <c r="O175" s="6">
        <f t="shared" si="13"/>
        <v>35.445661085353962</v>
      </c>
    </row>
    <row r="176" spans="1:15" x14ac:dyDescent="0.2">
      <c r="A176">
        <v>173</v>
      </c>
      <c r="B176" s="8">
        <v>3.9814814814814803E-2</v>
      </c>
      <c r="E176"/>
      <c r="F176" s="6">
        <v>192.833333333333</v>
      </c>
      <c r="G176" s="6">
        <v>214.166666666666</v>
      </c>
      <c r="H176" s="7">
        <v>23</v>
      </c>
      <c r="I176" s="6">
        <f t="shared" si="10"/>
        <v>192.833333333333</v>
      </c>
      <c r="J176" s="6">
        <f t="shared" si="10"/>
        <v>214.166666666666</v>
      </c>
      <c r="K176" s="7">
        <f t="shared" si="10"/>
        <v>23</v>
      </c>
      <c r="L176" s="6">
        <f t="shared" si="11"/>
        <v>22.368666666666631</v>
      </c>
      <c r="M176" s="6">
        <f t="shared" si="11"/>
        <v>24.843333333333259</v>
      </c>
      <c r="N176" s="7">
        <f t="shared" si="12"/>
        <v>11.5</v>
      </c>
      <c r="O176" s="6">
        <f t="shared" si="13"/>
        <v>35.352488732132429</v>
      </c>
    </row>
    <row r="177" spans="1:16" s="14" customFormat="1" x14ac:dyDescent="0.2">
      <c r="A177" s="14">
        <v>174</v>
      </c>
      <c r="B177" s="15">
        <v>4.0046296296296302E-2</v>
      </c>
      <c r="C177" s="14">
        <v>166.5</v>
      </c>
      <c r="D177" s="14">
        <v>248</v>
      </c>
      <c r="E177" s="14">
        <v>36</v>
      </c>
      <c r="F177" s="16">
        <v>193.5</v>
      </c>
      <c r="G177" s="16">
        <v>209.5</v>
      </c>
      <c r="H177" s="17">
        <v>23</v>
      </c>
      <c r="I177" s="16">
        <f t="shared" si="10"/>
        <v>27</v>
      </c>
      <c r="J177" s="16">
        <f t="shared" si="10"/>
        <v>-38.5</v>
      </c>
      <c r="K177" s="17">
        <f t="shared" si="10"/>
        <v>-13</v>
      </c>
      <c r="L177" s="16">
        <f t="shared" si="11"/>
        <v>3.1320000000000001</v>
      </c>
      <c r="M177" s="16">
        <f t="shared" si="11"/>
        <v>-4.4660000000000002</v>
      </c>
      <c r="N177" s="17">
        <f t="shared" si="12"/>
        <v>-6.5</v>
      </c>
      <c r="O177" s="16">
        <f t="shared" si="13"/>
        <v>8.4855512490350335</v>
      </c>
      <c r="P177" s="14">
        <v>-8</v>
      </c>
    </row>
    <row r="178" spans="1:16" x14ac:dyDescent="0.2">
      <c r="A178">
        <v>175</v>
      </c>
      <c r="B178" s="8">
        <v>4.0277777777777801E-2</v>
      </c>
      <c r="C178">
        <v>166.5</v>
      </c>
      <c r="D178">
        <v>248</v>
      </c>
      <c r="E178">
        <v>36</v>
      </c>
      <c r="F178" s="6">
        <v>198.166666666666</v>
      </c>
      <c r="G178" s="6">
        <v>209.5</v>
      </c>
      <c r="H178" s="7">
        <v>22</v>
      </c>
      <c r="I178" s="6">
        <f t="shared" si="10"/>
        <v>31.666666666666003</v>
      </c>
      <c r="J178" s="6">
        <f t="shared" si="10"/>
        <v>-38.5</v>
      </c>
      <c r="K178" s="7">
        <f t="shared" si="10"/>
        <v>-14</v>
      </c>
      <c r="L178" s="6">
        <f t="shared" si="11"/>
        <v>3.6733333333332565</v>
      </c>
      <c r="M178" s="6">
        <f t="shared" si="11"/>
        <v>-4.4660000000000002</v>
      </c>
      <c r="N178" s="7">
        <f t="shared" si="12"/>
        <v>-7</v>
      </c>
      <c r="O178" s="6">
        <f t="shared" si="13"/>
        <v>9.0795668276508223</v>
      </c>
      <c r="P178">
        <v>-7</v>
      </c>
    </row>
    <row r="179" spans="1:16" x14ac:dyDescent="0.2">
      <c r="A179">
        <v>176</v>
      </c>
      <c r="B179" s="8">
        <v>4.05092592592593E-2</v>
      </c>
      <c r="C179">
        <v>166.5</v>
      </c>
      <c r="D179">
        <v>248</v>
      </c>
      <c r="E179">
        <v>36</v>
      </c>
      <c r="F179" s="6">
        <v>194.833333333333</v>
      </c>
      <c r="G179" s="6">
        <v>208.166666666666</v>
      </c>
      <c r="H179" s="7">
        <v>23</v>
      </c>
      <c r="I179" s="6">
        <f t="shared" si="10"/>
        <v>28.333333333333002</v>
      </c>
      <c r="J179" s="6">
        <f t="shared" si="10"/>
        <v>-39.833333333333997</v>
      </c>
      <c r="K179" s="7">
        <f t="shared" si="10"/>
        <v>-13</v>
      </c>
      <c r="L179" s="6">
        <f t="shared" si="11"/>
        <v>3.2866666666666284</v>
      </c>
      <c r="M179" s="6">
        <f t="shared" si="11"/>
        <v>-4.620666666666744</v>
      </c>
      <c r="N179" s="7">
        <f t="shared" si="12"/>
        <v>-6.5</v>
      </c>
      <c r="O179" s="6">
        <f t="shared" si="13"/>
        <v>8.6257021871974384</v>
      </c>
      <c r="P179">
        <v>-6</v>
      </c>
    </row>
    <row r="180" spans="1:16" x14ac:dyDescent="0.2">
      <c r="A180">
        <v>177</v>
      </c>
      <c r="B180" s="8">
        <v>4.0740740740740702E-2</v>
      </c>
      <c r="C180">
        <v>166.5</v>
      </c>
      <c r="D180">
        <v>248</v>
      </c>
      <c r="E180">
        <v>36</v>
      </c>
      <c r="F180" s="6">
        <v>194.833333333333</v>
      </c>
      <c r="G180" s="6">
        <v>208.166666666666</v>
      </c>
      <c r="H180" s="7">
        <v>23</v>
      </c>
      <c r="I180" s="6">
        <f t="shared" si="10"/>
        <v>28.333333333333002</v>
      </c>
      <c r="J180" s="6">
        <f t="shared" si="10"/>
        <v>-39.833333333333997</v>
      </c>
      <c r="K180" s="7">
        <f t="shared" si="10"/>
        <v>-13</v>
      </c>
      <c r="L180" s="6">
        <f t="shared" si="11"/>
        <v>3.2866666666666284</v>
      </c>
      <c r="M180" s="6">
        <f t="shared" si="11"/>
        <v>-4.620666666666744</v>
      </c>
      <c r="N180" s="7">
        <f t="shared" si="12"/>
        <v>-6.5</v>
      </c>
      <c r="O180" s="6">
        <f t="shared" si="13"/>
        <v>8.6257021871974384</v>
      </c>
      <c r="P180">
        <v>-5</v>
      </c>
    </row>
    <row r="181" spans="1:16" x14ac:dyDescent="0.2">
      <c r="A181">
        <v>178</v>
      </c>
      <c r="B181" s="8">
        <v>4.0972222222222202E-2</v>
      </c>
      <c r="C181">
        <v>166.5</v>
      </c>
      <c r="D181">
        <v>248</v>
      </c>
      <c r="E181">
        <v>36</v>
      </c>
      <c r="F181" s="6">
        <v>196.833333333333</v>
      </c>
      <c r="G181" s="6">
        <v>204.166666666666</v>
      </c>
      <c r="H181" s="7">
        <v>23</v>
      </c>
      <c r="I181" s="6">
        <f t="shared" si="10"/>
        <v>30.333333333333002</v>
      </c>
      <c r="J181" s="6">
        <f t="shared" si="10"/>
        <v>-43.833333333333997</v>
      </c>
      <c r="K181" s="7">
        <f t="shared" si="10"/>
        <v>-13</v>
      </c>
      <c r="L181" s="6">
        <f t="shared" si="11"/>
        <v>3.5186666666666282</v>
      </c>
      <c r="M181" s="6">
        <f t="shared" si="11"/>
        <v>-5.0846666666667435</v>
      </c>
      <c r="N181" s="7">
        <f t="shared" si="12"/>
        <v>-6.5</v>
      </c>
      <c r="O181" s="6">
        <f t="shared" si="13"/>
        <v>8.9713349186295979</v>
      </c>
      <c r="P181">
        <v>-4</v>
      </c>
    </row>
    <row r="182" spans="1:16" x14ac:dyDescent="0.2">
      <c r="A182">
        <v>179</v>
      </c>
      <c r="B182" s="8">
        <v>4.1203703703703701E-2</v>
      </c>
      <c r="C182">
        <v>166.5</v>
      </c>
      <c r="D182">
        <v>248</v>
      </c>
      <c r="E182">
        <v>36</v>
      </c>
      <c r="F182" s="6">
        <v>198.833333333333</v>
      </c>
      <c r="G182" s="6">
        <v>208.166666666666</v>
      </c>
      <c r="H182" s="7">
        <v>24</v>
      </c>
      <c r="I182" s="6">
        <f t="shared" si="10"/>
        <v>32.333333333333002</v>
      </c>
      <c r="J182" s="6">
        <f t="shared" si="10"/>
        <v>-39.833333333333997</v>
      </c>
      <c r="K182" s="7">
        <f t="shared" si="10"/>
        <v>-12</v>
      </c>
      <c r="L182" s="6">
        <f t="shared" si="11"/>
        <v>3.7506666666666284</v>
      </c>
      <c r="M182" s="6">
        <f t="shared" si="11"/>
        <v>-4.620666666666744</v>
      </c>
      <c r="N182" s="7">
        <f t="shared" si="12"/>
        <v>-6</v>
      </c>
      <c r="O182" s="20">
        <f t="shared" si="13"/>
        <v>8.4509207124957282</v>
      </c>
      <c r="P182">
        <v>-3</v>
      </c>
    </row>
    <row r="183" spans="1:16" x14ac:dyDescent="0.2">
      <c r="A183">
        <v>180</v>
      </c>
      <c r="B183" s="8">
        <v>4.14351851851852E-2</v>
      </c>
      <c r="C183">
        <v>166.5</v>
      </c>
      <c r="D183">
        <v>248</v>
      </c>
      <c r="E183">
        <v>36</v>
      </c>
      <c r="F183" s="6">
        <v>200.833333333333</v>
      </c>
      <c r="G183" s="6">
        <v>206.833333333333</v>
      </c>
      <c r="H183" s="7">
        <v>23</v>
      </c>
      <c r="I183" s="6">
        <f t="shared" si="10"/>
        <v>34.333333333333002</v>
      </c>
      <c r="J183" s="6">
        <f t="shared" si="10"/>
        <v>-41.166666666666998</v>
      </c>
      <c r="K183" s="7">
        <f t="shared" si="10"/>
        <v>-13</v>
      </c>
      <c r="L183" s="6">
        <f t="shared" si="11"/>
        <v>3.9826666666666286</v>
      </c>
      <c r="M183" s="6">
        <f t="shared" si="11"/>
        <v>-4.7753333333333723</v>
      </c>
      <c r="N183" s="7">
        <f t="shared" si="12"/>
        <v>-6.5</v>
      </c>
      <c r="O183" s="6">
        <f t="shared" si="13"/>
        <v>8.9953011190411125</v>
      </c>
      <c r="P183">
        <v>-2</v>
      </c>
    </row>
    <row r="184" spans="1:16" x14ac:dyDescent="0.2">
      <c r="A184">
        <v>181</v>
      </c>
      <c r="B184" s="8">
        <v>4.1666666666666699E-2</v>
      </c>
      <c r="C184">
        <v>166.5</v>
      </c>
      <c r="D184">
        <v>248</v>
      </c>
      <c r="E184">
        <v>36</v>
      </c>
      <c r="F184" s="6">
        <v>201.5</v>
      </c>
      <c r="G184" s="6">
        <v>205.5</v>
      </c>
      <c r="H184" s="7">
        <v>23</v>
      </c>
      <c r="I184" s="6">
        <f t="shared" si="10"/>
        <v>35</v>
      </c>
      <c r="J184" s="6">
        <f t="shared" si="10"/>
        <v>-42.5</v>
      </c>
      <c r="K184" s="7">
        <f t="shared" si="10"/>
        <v>-13</v>
      </c>
      <c r="L184" s="6">
        <f t="shared" si="11"/>
        <v>4.0600000000000005</v>
      </c>
      <c r="M184" s="6">
        <f t="shared" si="11"/>
        <v>-4.9300000000000006</v>
      </c>
      <c r="N184" s="7">
        <f t="shared" si="12"/>
        <v>-6.5</v>
      </c>
      <c r="O184" s="6">
        <f t="shared" si="13"/>
        <v>9.1125462961786923</v>
      </c>
      <c r="P184">
        <v>-1</v>
      </c>
    </row>
    <row r="185" spans="1:16" x14ac:dyDescent="0.2">
      <c r="A185" s="9">
        <v>182</v>
      </c>
      <c r="B185" s="10">
        <v>4.1898148148148101E-2</v>
      </c>
      <c r="C185">
        <v>166.5</v>
      </c>
      <c r="D185">
        <v>248</v>
      </c>
      <c r="E185">
        <v>36</v>
      </c>
      <c r="F185" s="6">
        <v>202.833333333333</v>
      </c>
      <c r="G185" s="6">
        <v>205.5</v>
      </c>
      <c r="H185" s="7">
        <v>23</v>
      </c>
      <c r="I185" s="6">
        <f t="shared" si="10"/>
        <v>36.333333333333002</v>
      </c>
      <c r="J185" s="6">
        <f t="shared" si="10"/>
        <v>-42.5</v>
      </c>
      <c r="K185" s="7">
        <f t="shared" si="10"/>
        <v>-13</v>
      </c>
      <c r="L185" s="6">
        <f t="shared" si="11"/>
        <v>4.2146666666666288</v>
      </c>
      <c r="M185" s="6">
        <f t="shared" si="11"/>
        <v>-4.9300000000000006</v>
      </c>
      <c r="N185" s="7">
        <f t="shared" si="12"/>
        <v>-6.5</v>
      </c>
      <c r="O185" s="6">
        <f t="shared" si="13"/>
        <v>9.1825004824998935</v>
      </c>
      <c r="P185">
        <v>0</v>
      </c>
    </row>
    <row r="186" spans="1:16" x14ac:dyDescent="0.2">
      <c r="A186">
        <v>183</v>
      </c>
      <c r="B186" s="8">
        <v>4.21296296296296E-2</v>
      </c>
      <c r="C186">
        <v>166.5</v>
      </c>
      <c r="D186">
        <v>248</v>
      </c>
      <c r="E186">
        <v>36</v>
      </c>
      <c r="F186" s="6">
        <v>204.166666666666</v>
      </c>
      <c r="G186" s="6">
        <v>208.833333333333</v>
      </c>
      <c r="H186" s="7">
        <v>23</v>
      </c>
      <c r="I186" s="6">
        <f t="shared" si="10"/>
        <v>37.666666666666003</v>
      </c>
      <c r="J186" s="6">
        <f t="shared" si="10"/>
        <v>-39.166666666666998</v>
      </c>
      <c r="K186" s="7">
        <f t="shared" si="10"/>
        <v>-13</v>
      </c>
      <c r="L186" s="6">
        <f t="shared" si="11"/>
        <v>4.3693333333332562</v>
      </c>
      <c r="M186" s="6">
        <f t="shared" si="11"/>
        <v>-4.5433333333333721</v>
      </c>
      <c r="N186" s="7">
        <f t="shared" si="12"/>
        <v>-6.5</v>
      </c>
      <c r="O186" s="6">
        <f t="shared" si="13"/>
        <v>9.0544437463355649</v>
      </c>
      <c r="P186">
        <v>1</v>
      </c>
    </row>
    <row r="187" spans="1:16" x14ac:dyDescent="0.2">
      <c r="A187">
        <v>184</v>
      </c>
      <c r="B187" s="8">
        <v>4.2361111111111099E-2</v>
      </c>
      <c r="C187">
        <v>166.5</v>
      </c>
      <c r="D187">
        <v>248</v>
      </c>
      <c r="E187">
        <v>36</v>
      </c>
      <c r="F187" s="6">
        <v>207.5</v>
      </c>
      <c r="G187" s="6">
        <v>207.5</v>
      </c>
      <c r="H187" s="7">
        <v>23</v>
      </c>
      <c r="I187" s="6">
        <f t="shared" si="10"/>
        <v>41</v>
      </c>
      <c r="J187" s="6">
        <f t="shared" si="10"/>
        <v>-40.5</v>
      </c>
      <c r="K187" s="7">
        <f t="shared" si="10"/>
        <v>-13</v>
      </c>
      <c r="L187" s="6">
        <f t="shared" si="11"/>
        <v>4.7560000000000002</v>
      </c>
      <c r="M187" s="6">
        <f t="shared" si="11"/>
        <v>-4.6980000000000004</v>
      </c>
      <c r="N187" s="7">
        <f t="shared" si="12"/>
        <v>-6.5</v>
      </c>
      <c r="O187" s="6">
        <f t="shared" si="13"/>
        <v>9.3242018425171391</v>
      </c>
      <c r="P187">
        <v>2</v>
      </c>
    </row>
    <row r="188" spans="1:16" x14ac:dyDescent="0.2">
      <c r="A188">
        <v>185</v>
      </c>
      <c r="B188" s="8">
        <v>4.2592592592592599E-2</v>
      </c>
      <c r="C188">
        <v>166.5</v>
      </c>
      <c r="D188">
        <v>248</v>
      </c>
      <c r="E188">
        <v>36</v>
      </c>
      <c r="F188" s="6">
        <v>208.166666666666</v>
      </c>
      <c r="G188" s="6">
        <v>204.833333333333</v>
      </c>
      <c r="H188" s="7">
        <v>24</v>
      </c>
      <c r="I188" s="6">
        <f t="shared" si="10"/>
        <v>41.666666666666003</v>
      </c>
      <c r="J188" s="6">
        <f t="shared" si="10"/>
        <v>-43.166666666666998</v>
      </c>
      <c r="K188" s="7">
        <f t="shared" si="10"/>
        <v>-12</v>
      </c>
      <c r="L188" s="6">
        <f t="shared" si="11"/>
        <v>4.8333333333332567</v>
      </c>
      <c r="M188" s="6">
        <f t="shared" si="11"/>
        <v>-5.0073333333333725</v>
      </c>
      <c r="N188" s="7">
        <f t="shared" si="12"/>
        <v>-6</v>
      </c>
      <c r="O188" s="6">
        <f t="shared" si="13"/>
        <v>9.1888246376901694</v>
      </c>
      <c r="P188">
        <v>3</v>
      </c>
    </row>
    <row r="189" spans="1:16" x14ac:dyDescent="0.2">
      <c r="A189">
        <v>186</v>
      </c>
      <c r="B189" s="8">
        <v>4.2824074074074098E-2</v>
      </c>
      <c r="C189">
        <v>166.5</v>
      </c>
      <c r="D189">
        <v>248</v>
      </c>
      <c r="E189">
        <v>36</v>
      </c>
      <c r="F189" s="6">
        <v>208.166666666666</v>
      </c>
      <c r="G189" s="6">
        <v>205.5</v>
      </c>
      <c r="H189" s="7">
        <v>23</v>
      </c>
      <c r="I189" s="6">
        <f t="shared" si="10"/>
        <v>41.666666666666003</v>
      </c>
      <c r="J189" s="6">
        <f t="shared" si="10"/>
        <v>-42.5</v>
      </c>
      <c r="K189" s="7">
        <f t="shared" si="10"/>
        <v>-13</v>
      </c>
      <c r="L189" s="6">
        <f t="shared" si="11"/>
        <v>4.8333333333332567</v>
      </c>
      <c r="M189" s="6">
        <f t="shared" si="11"/>
        <v>-4.9300000000000006</v>
      </c>
      <c r="N189" s="7">
        <f t="shared" si="12"/>
        <v>-6.5</v>
      </c>
      <c r="O189" s="6">
        <f t="shared" si="13"/>
        <v>9.4824053441682388</v>
      </c>
      <c r="P189">
        <v>4</v>
      </c>
    </row>
    <row r="190" spans="1:16" x14ac:dyDescent="0.2">
      <c r="A190">
        <v>187</v>
      </c>
      <c r="B190" s="8">
        <v>4.3055555555555597E-2</v>
      </c>
      <c r="C190">
        <v>166.5</v>
      </c>
      <c r="D190">
        <v>248</v>
      </c>
      <c r="E190">
        <v>36</v>
      </c>
      <c r="F190" s="6">
        <v>208.166666666666</v>
      </c>
      <c r="G190" s="6">
        <v>205.5</v>
      </c>
      <c r="H190" s="7">
        <v>24</v>
      </c>
      <c r="I190" s="6">
        <f t="shared" si="10"/>
        <v>41.666666666666003</v>
      </c>
      <c r="J190" s="6">
        <f t="shared" si="10"/>
        <v>-42.5</v>
      </c>
      <c r="K190" s="7">
        <f t="shared" si="10"/>
        <v>-12</v>
      </c>
      <c r="L190" s="6">
        <f t="shared" si="11"/>
        <v>4.8333333333332567</v>
      </c>
      <c r="M190" s="6">
        <f t="shared" si="11"/>
        <v>-4.9300000000000006</v>
      </c>
      <c r="N190" s="7">
        <f t="shared" si="12"/>
        <v>-6</v>
      </c>
      <c r="O190" s="6">
        <f t="shared" si="13"/>
        <v>9.146912654612505</v>
      </c>
      <c r="P190">
        <v>5</v>
      </c>
    </row>
    <row r="191" spans="1:16" x14ac:dyDescent="0.2">
      <c r="A191">
        <v>188</v>
      </c>
      <c r="B191" s="8">
        <v>4.3287037037036999E-2</v>
      </c>
      <c r="C191">
        <v>166.5</v>
      </c>
      <c r="D191">
        <v>248</v>
      </c>
      <c r="E191">
        <v>36</v>
      </c>
      <c r="F191" s="6">
        <v>208.166666666666</v>
      </c>
      <c r="G191" s="6">
        <v>204.166666666666</v>
      </c>
      <c r="H191" s="7">
        <v>23</v>
      </c>
      <c r="I191" s="6">
        <f t="shared" si="10"/>
        <v>41.666666666666003</v>
      </c>
      <c r="J191" s="6">
        <f t="shared" si="10"/>
        <v>-43.833333333333997</v>
      </c>
      <c r="K191" s="7">
        <f t="shared" si="10"/>
        <v>-13</v>
      </c>
      <c r="L191" s="6">
        <f t="shared" si="11"/>
        <v>4.8333333333332567</v>
      </c>
      <c r="M191" s="6">
        <f t="shared" si="11"/>
        <v>-5.0846666666667435</v>
      </c>
      <c r="N191" s="7">
        <f t="shared" si="12"/>
        <v>-6.5</v>
      </c>
      <c r="O191" s="6">
        <f t="shared" si="13"/>
        <v>9.5637307690159421</v>
      </c>
      <c r="P191">
        <v>6</v>
      </c>
    </row>
    <row r="192" spans="1:16" x14ac:dyDescent="0.2">
      <c r="A192">
        <v>189</v>
      </c>
      <c r="B192" s="8">
        <v>4.3518518518518498E-2</v>
      </c>
      <c r="C192">
        <v>166.5</v>
      </c>
      <c r="D192">
        <v>248</v>
      </c>
      <c r="E192">
        <v>36</v>
      </c>
      <c r="F192" s="6">
        <v>210.166666666666</v>
      </c>
      <c r="G192" s="6">
        <v>204.833333333333</v>
      </c>
      <c r="H192" s="7">
        <v>24</v>
      </c>
      <c r="I192" s="6">
        <f t="shared" si="10"/>
        <v>43.666666666666003</v>
      </c>
      <c r="J192" s="6">
        <f t="shared" si="10"/>
        <v>-43.166666666666998</v>
      </c>
      <c r="K192" s="7">
        <f t="shared" si="10"/>
        <v>-12</v>
      </c>
      <c r="L192" s="6">
        <f t="shared" si="11"/>
        <v>5.0653333333332569</v>
      </c>
      <c r="M192" s="6">
        <f t="shared" si="11"/>
        <v>-5.0073333333333725</v>
      </c>
      <c r="N192" s="7">
        <f t="shared" si="12"/>
        <v>-6</v>
      </c>
      <c r="O192" s="6">
        <f t="shared" si="13"/>
        <v>9.3129473792612245</v>
      </c>
      <c r="P192">
        <v>7</v>
      </c>
    </row>
    <row r="193" spans="1:16" s="2" customFormat="1" x14ac:dyDescent="0.2">
      <c r="A193" s="2">
        <v>190</v>
      </c>
      <c r="B193" s="11">
        <v>4.3749999999999997E-2</v>
      </c>
      <c r="C193" s="2">
        <v>166.5</v>
      </c>
      <c r="D193" s="2">
        <v>248</v>
      </c>
      <c r="E193" s="2">
        <v>36</v>
      </c>
      <c r="F193" s="12">
        <v>210.166666666666</v>
      </c>
      <c r="G193" s="12">
        <v>204.833333333333</v>
      </c>
      <c r="H193" s="13">
        <v>23</v>
      </c>
      <c r="I193" s="12">
        <f t="shared" si="10"/>
        <v>43.666666666666003</v>
      </c>
      <c r="J193" s="12">
        <f t="shared" si="10"/>
        <v>-43.166666666666998</v>
      </c>
      <c r="K193" s="13">
        <f t="shared" si="10"/>
        <v>-13</v>
      </c>
      <c r="L193" s="12">
        <f t="shared" si="11"/>
        <v>5.0653333333332569</v>
      </c>
      <c r="M193" s="12">
        <f t="shared" si="11"/>
        <v>-5.0073333333333725</v>
      </c>
      <c r="N193" s="13">
        <f t="shared" si="12"/>
        <v>-6.5</v>
      </c>
      <c r="O193" s="12">
        <f t="shared" si="13"/>
        <v>9.6426650304201953</v>
      </c>
      <c r="P193" s="2">
        <v>8</v>
      </c>
    </row>
    <row r="194" spans="1:16" x14ac:dyDescent="0.2">
      <c r="A194">
        <v>191</v>
      </c>
      <c r="B194" s="8">
        <v>4.3981481481481503E-2</v>
      </c>
      <c r="E194"/>
      <c r="F194" s="6">
        <v>212.166666666666</v>
      </c>
      <c r="G194" s="6">
        <v>202.833333333333</v>
      </c>
      <c r="H194" s="7">
        <v>22</v>
      </c>
      <c r="I194" s="6">
        <f t="shared" si="10"/>
        <v>212.166666666666</v>
      </c>
      <c r="J194" s="6">
        <f t="shared" si="10"/>
        <v>202.833333333333</v>
      </c>
      <c r="K194" s="7">
        <f t="shared" si="10"/>
        <v>22</v>
      </c>
      <c r="L194" s="6">
        <f t="shared" si="11"/>
        <v>24.611333333333256</v>
      </c>
      <c r="M194" s="6">
        <f t="shared" si="11"/>
        <v>23.528666666666631</v>
      </c>
      <c r="N194" s="7">
        <f t="shared" si="12"/>
        <v>11</v>
      </c>
      <c r="O194" s="6">
        <f t="shared" si="13"/>
        <v>35.781501974561522</v>
      </c>
    </row>
    <row r="195" spans="1:16" x14ac:dyDescent="0.2">
      <c r="A195">
        <v>192</v>
      </c>
      <c r="B195" s="8">
        <v>4.4212962962963002E-2</v>
      </c>
      <c r="E195"/>
      <c r="F195" s="6">
        <v>212.166666666666</v>
      </c>
      <c r="G195" s="6">
        <v>203.5</v>
      </c>
      <c r="H195" s="7">
        <v>23</v>
      </c>
      <c r="I195" s="6">
        <f t="shared" si="10"/>
        <v>212.166666666666</v>
      </c>
      <c r="J195" s="6">
        <f t="shared" si="10"/>
        <v>203.5</v>
      </c>
      <c r="K195" s="7">
        <f t="shared" si="10"/>
        <v>23</v>
      </c>
      <c r="L195" s="6">
        <f t="shared" si="11"/>
        <v>24.611333333333256</v>
      </c>
      <c r="M195" s="6">
        <f t="shared" si="11"/>
        <v>23.606000000000002</v>
      </c>
      <c r="N195" s="7">
        <f t="shared" si="12"/>
        <v>11.5</v>
      </c>
      <c r="O195" s="6">
        <f t="shared" si="13"/>
        <v>35.989039504332993</v>
      </c>
    </row>
    <row r="196" spans="1:16" x14ac:dyDescent="0.2">
      <c r="A196">
        <v>193</v>
      </c>
      <c r="B196" s="8">
        <v>4.4444444444444398E-2</v>
      </c>
      <c r="E196"/>
      <c r="F196" s="6">
        <v>214.166666666666</v>
      </c>
      <c r="G196" s="6">
        <v>203.5</v>
      </c>
      <c r="H196" s="7">
        <v>23</v>
      </c>
      <c r="I196" s="6">
        <f t="shared" si="10"/>
        <v>214.166666666666</v>
      </c>
      <c r="J196" s="6">
        <f t="shared" si="10"/>
        <v>203.5</v>
      </c>
      <c r="K196" s="7">
        <f t="shared" si="10"/>
        <v>23</v>
      </c>
      <c r="L196" s="6">
        <f t="shared" si="11"/>
        <v>24.843333333333259</v>
      </c>
      <c r="M196" s="6">
        <f t="shared" si="11"/>
        <v>23.606000000000002</v>
      </c>
      <c r="N196" s="7">
        <f t="shared" si="12"/>
        <v>11.5</v>
      </c>
      <c r="O196" s="6">
        <f t="shared" si="13"/>
        <v>36.148090504355935</v>
      </c>
    </row>
    <row r="197" spans="1:16" x14ac:dyDescent="0.2">
      <c r="A197">
        <v>194</v>
      </c>
      <c r="B197" s="8">
        <v>4.4675925925925897E-2</v>
      </c>
      <c r="E197"/>
      <c r="F197" s="6">
        <v>214.166666666666</v>
      </c>
      <c r="G197" s="6">
        <v>201.5</v>
      </c>
      <c r="H197" s="7">
        <v>22</v>
      </c>
      <c r="I197" s="6">
        <f t="shared" ref="I197:K260" si="14">F197-C197</f>
        <v>214.166666666666</v>
      </c>
      <c r="J197" s="6">
        <f t="shared" si="14"/>
        <v>201.5</v>
      </c>
      <c r="K197" s="7">
        <f t="shared" si="14"/>
        <v>22</v>
      </c>
      <c r="L197" s="6">
        <f t="shared" ref="L197:M260" si="15">I197*0.116</f>
        <v>24.843333333333259</v>
      </c>
      <c r="M197" s="6">
        <f t="shared" si="15"/>
        <v>23.374000000000002</v>
      </c>
      <c r="N197" s="7">
        <f t="shared" ref="N197:N260" si="16">K197*0.5</f>
        <v>11</v>
      </c>
      <c r="O197" s="6">
        <f t="shared" ref="O197:O260" si="17">SQRT((L197^2)+(M197^2)+(N197^2))</f>
        <v>35.840411369166894</v>
      </c>
    </row>
    <row r="198" spans="1:16" x14ac:dyDescent="0.2">
      <c r="A198">
        <v>195</v>
      </c>
      <c r="B198" s="8">
        <v>4.4907407407407403E-2</v>
      </c>
      <c r="E198"/>
      <c r="F198" s="6">
        <v>214.166666666666</v>
      </c>
      <c r="G198" s="6">
        <v>201.5</v>
      </c>
      <c r="H198" s="7">
        <v>23</v>
      </c>
      <c r="I198" s="6">
        <f t="shared" si="14"/>
        <v>214.166666666666</v>
      </c>
      <c r="J198" s="6">
        <f t="shared" si="14"/>
        <v>201.5</v>
      </c>
      <c r="K198" s="7">
        <f t="shared" si="14"/>
        <v>23</v>
      </c>
      <c r="L198" s="6">
        <f t="shared" si="15"/>
        <v>24.843333333333259</v>
      </c>
      <c r="M198" s="6">
        <f t="shared" si="15"/>
        <v>23.374000000000002</v>
      </c>
      <c r="N198" s="7">
        <f t="shared" si="16"/>
        <v>11.5</v>
      </c>
      <c r="O198" s="6">
        <f t="shared" si="17"/>
        <v>35.997014975010188</v>
      </c>
    </row>
    <row r="199" spans="1:16" x14ac:dyDescent="0.2">
      <c r="A199">
        <v>196</v>
      </c>
      <c r="B199" s="8">
        <v>4.5138888888888902E-2</v>
      </c>
      <c r="E199"/>
      <c r="F199" s="6">
        <v>214.833333333333</v>
      </c>
      <c r="G199" s="6">
        <v>197.5</v>
      </c>
      <c r="H199" s="7">
        <v>22</v>
      </c>
      <c r="I199" s="6">
        <f t="shared" si="14"/>
        <v>214.833333333333</v>
      </c>
      <c r="J199" s="6">
        <f t="shared" si="14"/>
        <v>197.5</v>
      </c>
      <c r="K199" s="7">
        <f t="shared" si="14"/>
        <v>22</v>
      </c>
      <c r="L199" s="6">
        <f t="shared" si="15"/>
        <v>24.92066666666663</v>
      </c>
      <c r="M199" s="6">
        <f t="shared" si="15"/>
        <v>22.91</v>
      </c>
      <c r="N199" s="7">
        <f t="shared" si="16"/>
        <v>11</v>
      </c>
      <c r="O199" s="6">
        <f t="shared" si="17"/>
        <v>35.593647285872649</v>
      </c>
    </row>
    <row r="200" spans="1:16" x14ac:dyDescent="0.2">
      <c r="A200">
        <v>197</v>
      </c>
      <c r="B200" s="8">
        <v>4.5370370370370401E-2</v>
      </c>
      <c r="E200"/>
      <c r="F200" s="6">
        <v>210.833333333333</v>
      </c>
      <c r="G200" s="6">
        <v>198.833333333333</v>
      </c>
      <c r="H200" s="7">
        <v>22</v>
      </c>
      <c r="I200" s="6">
        <f t="shared" si="14"/>
        <v>210.833333333333</v>
      </c>
      <c r="J200" s="6">
        <f t="shared" si="14"/>
        <v>198.833333333333</v>
      </c>
      <c r="K200" s="7">
        <f t="shared" si="14"/>
        <v>22</v>
      </c>
      <c r="L200" s="6">
        <f t="shared" si="15"/>
        <v>24.456666666666628</v>
      </c>
      <c r="M200" s="6">
        <f t="shared" si="15"/>
        <v>23.064666666666628</v>
      </c>
      <c r="N200" s="7">
        <f t="shared" si="16"/>
        <v>11</v>
      </c>
      <c r="O200" s="6">
        <f t="shared" si="17"/>
        <v>35.370996492732367</v>
      </c>
    </row>
    <row r="201" spans="1:16" x14ac:dyDescent="0.2">
      <c r="A201">
        <v>198</v>
      </c>
      <c r="B201" s="8">
        <v>4.5601851851851803E-2</v>
      </c>
      <c r="E201"/>
      <c r="F201" s="6">
        <v>206.833333333333</v>
      </c>
      <c r="G201" s="6">
        <v>198.166666666666</v>
      </c>
      <c r="H201" s="7">
        <v>22</v>
      </c>
      <c r="I201" s="6">
        <f t="shared" si="14"/>
        <v>206.833333333333</v>
      </c>
      <c r="J201" s="6">
        <f t="shared" si="14"/>
        <v>198.166666666666</v>
      </c>
      <c r="K201" s="7">
        <f t="shared" si="14"/>
        <v>22</v>
      </c>
      <c r="L201" s="6">
        <f t="shared" si="15"/>
        <v>23.992666666666629</v>
      </c>
      <c r="M201" s="6">
        <f t="shared" si="15"/>
        <v>22.987333333333257</v>
      </c>
      <c r="N201" s="7">
        <f t="shared" si="16"/>
        <v>11</v>
      </c>
      <c r="O201" s="6">
        <f t="shared" si="17"/>
        <v>35.000936381124866</v>
      </c>
    </row>
    <row r="202" spans="1:16" x14ac:dyDescent="0.2">
      <c r="A202">
        <v>199</v>
      </c>
      <c r="B202" s="8">
        <v>4.5833333333333302E-2</v>
      </c>
      <c r="E202"/>
      <c r="F202" s="6">
        <v>212.833333333333</v>
      </c>
      <c r="G202" s="6">
        <v>198.166666666666</v>
      </c>
      <c r="H202" s="7">
        <v>20</v>
      </c>
      <c r="I202" s="6">
        <f t="shared" si="14"/>
        <v>212.833333333333</v>
      </c>
      <c r="J202" s="6">
        <f t="shared" si="14"/>
        <v>198.166666666666</v>
      </c>
      <c r="K202" s="7">
        <f t="shared" si="14"/>
        <v>20</v>
      </c>
      <c r="L202" s="6">
        <f t="shared" si="15"/>
        <v>24.688666666666631</v>
      </c>
      <c r="M202" s="6">
        <f t="shared" si="15"/>
        <v>22.987333333333257</v>
      </c>
      <c r="N202" s="7">
        <f t="shared" si="16"/>
        <v>10</v>
      </c>
      <c r="O202" s="6">
        <f t="shared" si="17"/>
        <v>35.184481743455457</v>
      </c>
    </row>
    <row r="203" spans="1:16" x14ac:dyDescent="0.2">
      <c r="A203">
        <v>200</v>
      </c>
      <c r="B203" s="8">
        <v>4.6064814814814802E-2</v>
      </c>
      <c r="E203"/>
      <c r="F203" s="6">
        <v>211.5</v>
      </c>
      <c r="G203" s="6">
        <v>196.166666666666</v>
      </c>
      <c r="H203" s="7">
        <v>21</v>
      </c>
      <c r="I203" s="6">
        <f t="shared" si="14"/>
        <v>211.5</v>
      </c>
      <c r="J203" s="6">
        <f t="shared" si="14"/>
        <v>196.166666666666</v>
      </c>
      <c r="K203" s="7">
        <f t="shared" si="14"/>
        <v>21</v>
      </c>
      <c r="L203" s="6">
        <f t="shared" si="15"/>
        <v>24.534000000000002</v>
      </c>
      <c r="M203" s="6">
        <f t="shared" si="15"/>
        <v>22.755333333333258</v>
      </c>
      <c r="N203" s="7">
        <f t="shared" si="16"/>
        <v>10.5</v>
      </c>
      <c r="O203" s="6">
        <f t="shared" si="17"/>
        <v>35.070961650788931</v>
      </c>
    </row>
    <row r="204" spans="1:16" x14ac:dyDescent="0.2">
      <c r="A204">
        <v>201</v>
      </c>
      <c r="B204" s="8">
        <v>4.6296296296296301E-2</v>
      </c>
      <c r="E204"/>
      <c r="F204" s="6">
        <v>208.833333333333</v>
      </c>
      <c r="G204" s="6">
        <v>197.5</v>
      </c>
      <c r="H204" s="7">
        <v>22</v>
      </c>
      <c r="I204" s="6">
        <f t="shared" si="14"/>
        <v>208.833333333333</v>
      </c>
      <c r="J204" s="6">
        <f t="shared" si="14"/>
        <v>197.5</v>
      </c>
      <c r="K204" s="7">
        <f t="shared" si="14"/>
        <v>22</v>
      </c>
      <c r="L204" s="6">
        <f t="shared" si="15"/>
        <v>24.224666666666629</v>
      </c>
      <c r="M204" s="6">
        <f t="shared" si="15"/>
        <v>22.91</v>
      </c>
      <c r="N204" s="7">
        <f t="shared" si="16"/>
        <v>11</v>
      </c>
      <c r="O204" s="6">
        <f t="shared" si="17"/>
        <v>35.109864356204923</v>
      </c>
    </row>
    <row r="205" spans="1:16" x14ac:dyDescent="0.2">
      <c r="A205">
        <v>202</v>
      </c>
      <c r="B205" s="8">
        <v>4.65277777777778E-2</v>
      </c>
      <c r="E205"/>
      <c r="F205" s="6">
        <v>206.833333333333</v>
      </c>
      <c r="G205" s="6">
        <v>199.5</v>
      </c>
      <c r="H205" s="7">
        <v>21</v>
      </c>
      <c r="I205" s="6">
        <f t="shared" si="14"/>
        <v>206.833333333333</v>
      </c>
      <c r="J205" s="6">
        <f t="shared" si="14"/>
        <v>199.5</v>
      </c>
      <c r="K205" s="7">
        <f t="shared" si="14"/>
        <v>21</v>
      </c>
      <c r="L205" s="6">
        <f t="shared" si="15"/>
        <v>23.992666666666629</v>
      </c>
      <c r="M205" s="6">
        <f t="shared" si="15"/>
        <v>23.141999999999999</v>
      </c>
      <c r="N205" s="7">
        <f t="shared" si="16"/>
        <v>10.5</v>
      </c>
      <c r="O205" s="6">
        <f t="shared" si="17"/>
        <v>34.949252034596903</v>
      </c>
    </row>
    <row r="206" spans="1:16" x14ac:dyDescent="0.2">
      <c r="A206">
        <v>203</v>
      </c>
      <c r="B206" s="8">
        <v>4.6759259259259299E-2</v>
      </c>
      <c r="E206"/>
      <c r="F206" s="6">
        <v>208.833333333333</v>
      </c>
      <c r="G206" s="6">
        <v>198.166666666666</v>
      </c>
      <c r="H206" s="7">
        <v>20</v>
      </c>
      <c r="I206" s="6">
        <f t="shared" si="14"/>
        <v>208.833333333333</v>
      </c>
      <c r="J206" s="6">
        <f t="shared" si="14"/>
        <v>198.166666666666</v>
      </c>
      <c r="K206" s="7">
        <f t="shared" si="14"/>
        <v>20</v>
      </c>
      <c r="L206" s="6">
        <f t="shared" si="15"/>
        <v>24.224666666666629</v>
      </c>
      <c r="M206" s="6">
        <f t="shared" si="15"/>
        <v>22.987333333333257</v>
      </c>
      <c r="N206" s="7">
        <f t="shared" si="16"/>
        <v>10</v>
      </c>
      <c r="O206" s="6">
        <f t="shared" si="17"/>
        <v>34.860464266685888</v>
      </c>
    </row>
    <row r="207" spans="1:16" x14ac:dyDescent="0.2">
      <c r="A207">
        <v>204</v>
      </c>
      <c r="B207" s="8">
        <v>4.6990740740740701E-2</v>
      </c>
      <c r="E207"/>
      <c r="F207" s="6">
        <v>208.833333333333</v>
      </c>
      <c r="G207" s="6">
        <v>198.166666666666</v>
      </c>
      <c r="H207" s="7">
        <v>20</v>
      </c>
      <c r="I207" s="6">
        <f t="shared" si="14"/>
        <v>208.833333333333</v>
      </c>
      <c r="J207" s="6">
        <f t="shared" si="14"/>
        <v>198.166666666666</v>
      </c>
      <c r="K207" s="7">
        <f t="shared" si="14"/>
        <v>20</v>
      </c>
      <c r="L207" s="6">
        <f t="shared" si="15"/>
        <v>24.224666666666629</v>
      </c>
      <c r="M207" s="6">
        <f t="shared" si="15"/>
        <v>22.987333333333257</v>
      </c>
      <c r="N207" s="7">
        <f t="shared" si="16"/>
        <v>10</v>
      </c>
      <c r="O207" s="6">
        <f t="shared" si="17"/>
        <v>34.860464266685888</v>
      </c>
    </row>
    <row r="208" spans="1:16" x14ac:dyDescent="0.2">
      <c r="A208">
        <v>205</v>
      </c>
      <c r="B208" s="8">
        <v>4.72222222222222E-2</v>
      </c>
      <c r="E208"/>
      <c r="F208" s="6">
        <v>208.833333333333</v>
      </c>
      <c r="G208" s="6">
        <v>195.5</v>
      </c>
      <c r="H208" s="7">
        <v>20</v>
      </c>
      <c r="I208" s="6">
        <f t="shared" si="14"/>
        <v>208.833333333333</v>
      </c>
      <c r="J208" s="6">
        <f t="shared" si="14"/>
        <v>195.5</v>
      </c>
      <c r="K208" s="7">
        <f t="shared" si="14"/>
        <v>20</v>
      </c>
      <c r="L208" s="6">
        <f t="shared" si="15"/>
        <v>24.224666666666629</v>
      </c>
      <c r="M208" s="6">
        <f t="shared" si="15"/>
        <v>22.678000000000001</v>
      </c>
      <c r="N208" s="7">
        <f t="shared" si="16"/>
        <v>10</v>
      </c>
      <c r="O208" s="6">
        <f t="shared" si="17"/>
        <v>34.657267046192622</v>
      </c>
    </row>
    <row r="209" spans="1:16" x14ac:dyDescent="0.2">
      <c r="A209">
        <v>206</v>
      </c>
      <c r="B209" s="8">
        <v>4.7453703703703699E-2</v>
      </c>
      <c r="E209"/>
      <c r="F209" s="6">
        <v>208.833333333333</v>
      </c>
      <c r="G209" s="6">
        <v>194.833333333333</v>
      </c>
      <c r="H209" s="7">
        <v>19</v>
      </c>
      <c r="I209" s="6">
        <f t="shared" si="14"/>
        <v>208.833333333333</v>
      </c>
      <c r="J209" s="6">
        <f t="shared" si="14"/>
        <v>194.833333333333</v>
      </c>
      <c r="K209" s="7">
        <f t="shared" si="14"/>
        <v>19</v>
      </c>
      <c r="L209" s="6">
        <f t="shared" si="15"/>
        <v>24.224666666666629</v>
      </c>
      <c r="M209" s="6">
        <f t="shared" si="15"/>
        <v>22.60066666666663</v>
      </c>
      <c r="N209" s="7">
        <f t="shared" si="16"/>
        <v>9.5</v>
      </c>
      <c r="O209" s="6">
        <f t="shared" si="17"/>
        <v>34.465556848669735</v>
      </c>
    </row>
    <row r="210" spans="1:16" s="14" customFormat="1" x14ac:dyDescent="0.2">
      <c r="A210" s="14">
        <v>207</v>
      </c>
      <c r="B210" s="15">
        <v>4.7685185185185198E-2</v>
      </c>
      <c r="C210" s="14">
        <v>167</v>
      </c>
      <c r="D210" s="14">
        <v>312.5</v>
      </c>
      <c r="E210" s="14">
        <v>21</v>
      </c>
      <c r="F210" s="16">
        <v>208.166666666666</v>
      </c>
      <c r="G210" s="16">
        <v>194.833333333333</v>
      </c>
      <c r="H210" s="17">
        <v>20</v>
      </c>
      <c r="I210" s="16">
        <f t="shared" si="14"/>
        <v>41.166666666666003</v>
      </c>
      <c r="J210" s="16">
        <f t="shared" si="14"/>
        <v>-117.666666666667</v>
      </c>
      <c r="K210" s="17">
        <f t="shared" si="14"/>
        <v>-1</v>
      </c>
      <c r="L210" s="16">
        <f t="shared" si="15"/>
        <v>4.7753333333332568</v>
      </c>
      <c r="M210" s="16">
        <f t="shared" si="15"/>
        <v>-13.649333333333372</v>
      </c>
      <c r="N210" s="17">
        <f t="shared" si="16"/>
        <v>-0.5</v>
      </c>
      <c r="O210" s="16">
        <f t="shared" si="17"/>
        <v>14.469212448813142</v>
      </c>
      <c r="P210" s="14">
        <v>-8</v>
      </c>
    </row>
    <row r="211" spans="1:16" x14ac:dyDescent="0.2">
      <c r="A211">
        <v>208</v>
      </c>
      <c r="B211" s="8">
        <v>4.7916666666666698E-2</v>
      </c>
      <c r="C211">
        <v>167</v>
      </c>
      <c r="D211">
        <v>312.5</v>
      </c>
      <c r="E211">
        <v>21</v>
      </c>
      <c r="F211" s="6">
        <v>210.833333333333</v>
      </c>
      <c r="G211" s="6">
        <v>193.5</v>
      </c>
      <c r="H211" s="7">
        <v>20</v>
      </c>
      <c r="I211" s="6">
        <f t="shared" si="14"/>
        <v>43.833333333333002</v>
      </c>
      <c r="J211" s="6">
        <f t="shared" si="14"/>
        <v>-119</v>
      </c>
      <c r="K211" s="7">
        <f t="shared" si="14"/>
        <v>-1</v>
      </c>
      <c r="L211" s="6">
        <f t="shared" si="15"/>
        <v>5.084666666666628</v>
      </c>
      <c r="M211" s="6">
        <f t="shared" si="15"/>
        <v>-13.804</v>
      </c>
      <c r="N211" s="7">
        <f t="shared" si="16"/>
        <v>-0.5</v>
      </c>
      <c r="O211" s="6">
        <f t="shared" si="17"/>
        <v>14.719179702385278</v>
      </c>
      <c r="P211">
        <v>-7</v>
      </c>
    </row>
    <row r="212" spans="1:16" x14ac:dyDescent="0.2">
      <c r="A212">
        <v>209</v>
      </c>
      <c r="B212" s="8">
        <v>4.81481481481481E-2</v>
      </c>
      <c r="C212">
        <v>167</v>
      </c>
      <c r="D212">
        <v>312.5</v>
      </c>
      <c r="E212">
        <v>21</v>
      </c>
      <c r="F212" s="6">
        <v>211.5</v>
      </c>
      <c r="G212" s="6">
        <v>190.166666666666</v>
      </c>
      <c r="H212" s="7">
        <v>20</v>
      </c>
      <c r="I212" s="6">
        <f t="shared" si="14"/>
        <v>44.5</v>
      </c>
      <c r="J212" s="6">
        <f t="shared" si="14"/>
        <v>-122.333333333334</v>
      </c>
      <c r="K212" s="7">
        <f t="shared" si="14"/>
        <v>-1</v>
      </c>
      <c r="L212" s="6">
        <f t="shared" si="15"/>
        <v>5.1619999999999999</v>
      </c>
      <c r="M212" s="6">
        <f t="shared" si="15"/>
        <v>-14.190666666666745</v>
      </c>
      <c r="N212" s="7">
        <f t="shared" si="16"/>
        <v>-0.5</v>
      </c>
      <c r="O212" s="6">
        <f t="shared" si="17"/>
        <v>15.108648663743779</v>
      </c>
      <c r="P212">
        <v>-6</v>
      </c>
    </row>
    <row r="213" spans="1:16" x14ac:dyDescent="0.2">
      <c r="A213">
        <v>210</v>
      </c>
      <c r="B213" s="8">
        <v>4.8379629629629599E-2</v>
      </c>
      <c r="C213">
        <v>167</v>
      </c>
      <c r="D213">
        <v>312.5</v>
      </c>
      <c r="E213">
        <v>21</v>
      </c>
      <c r="F213" s="6">
        <v>212.833333333333</v>
      </c>
      <c r="G213" s="6">
        <v>188.166666666666</v>
      </c>
      <c r="H213" s="7">
        <v>19</v>
      </c>
      <c r="I213" s="6">
        <f t="shared" si="14"/>
        <v>45.833333333333002</v>
      </c>
      <c r="J213" s="6">
        <f t="shared" si="14"/>
        <v>-124.333333333334</v>
      </c>
      <c r="K213" s="7">
        <f t="shared" si="14"/>
        <v>-2</v>
      </c>
      <c r="L213" s="6">
        <f t="shared" si="15"/>
        <v>5.3166666666666282</v>
      </c>
      <c r="M213" s="6">
        <f t="shared" si="15"/>
        <v>-14.422666666666744</v>
      </c>
      <c r="N213" s="7">
        <f t="shared" si="16"/>
        <v>-1</v>
      </c>
      <c r="O213" s="6">
        <f t="shared" si="17"/>
        <v>15.403903992891674</v>
      </c>
      <c r="P213">
        <v>-5</v>
      </c>
    </row>
    <row r="214" spans="1:16" x14ac:dyDescent="0.2">
      <c r="A214">
        <v>211</v>
      </c>
      <c r="B214" s="8">
        <v>4.8611111111111098E-2</v>
      </c>
      <c r="C214">
        <v>167</v>
      </c>
      <c r="D214">
        <v>312.5</v>
      </c>
      <c r="E214">
        <v>21</v>
      </c>
      <c r="F214" s="6">
        <v>214.166666666666</v>
      </c>
      <c r="G214" s="6">
        <v>186.166666666666</v>
      </c>
      <c r="H214" s="7">
        <v>19</v>
      </c>
      <c r="I214" s="6">
        <f t="shared" si="14"/>
        <v>47.166666666666003</v>
      </c>
      <c r="J214" s="6">
        <f t="shared" si="14"/>
        <v>-126.333333333334</v>
      </c>
      <c r="K214" s="7">
        <f t="shared" si="14"/>
        <v>-2</v>
      </c>
      <c r="L214" s="6">
        <f t="shared" si="15"/>
        <v>5.4713333333332566</v>
      </c>
      <c r="M214" s="6">
        <f t="shared" si="15"/>
        <v>-14.654666666666744</v>
      </c>
      <c r="N214" s="7">
        <f t="shared" si="16"/>
        <v>-1</v>
      </c>
      <c r="O214" s="6">
        <f t="shared" si="17"/>
        <v>15.674652900640478</v>
      </c>
      <c r="P214">
        <v>-4</v>
      </c>
    </row>
    <row r="215" spans="1:16" x14ac:dyDescent="0.2">
      <c r="A215">
        <v>212</v>
      </c>
      <c r="B215" s="8">
        <v>4.8842592592592597E-2</v>
      </c>
      <c r="C215">
        <v>167</v>
      </c>
      <c r="D215">
        <v>312.5</v>
      </c>
      <c r="E215">
        <v>21</v>
      </c>
      <c r="F215" s="6">
        <v>217.5</v>
      </c>
      <c r="G215" s="6">
        <v>184.166666666666</v>
      </c>
      <c r="H215" s="7">
        <v>19</v>
      </c>
      <c r="I215" s="6">
        <f t="shared" si="14"/>
        <v>50.5</v>
      </c>
      <c r="J215" s="6">
        <f t="shared" si="14"/>
        <v>-128.333333333334</v>
      </c>
      <c r="K215" s="7">
        <f t="shared" si="14"/>
        <v>-2</v>
      </c>
      <c r="L215" s="6">
        <f t="shared" si="15"/>
        <v>5.8580000000000005</v>
      </c>
      <c r="M215" s="6">
        <f t="shared" si="15"/>
        <v>-14.886666666666745</v>
      </c>
      <c r="N215" s="7">
        <f t="shared" si="16"/>
        <v>-1</v>
      </c>
      <c r="O215" s="6">
        <f t="shared" si="17"/>
        <v>16.029005223171112</v>
      </c>
      <c r="P215">
        <v>-3</v>
      </c>
    </row>
    <row r="216" spans="1:16" x14ac:dyDescent="0.2">
      <c r="A216">
        <v>213</v>
      </c>
      <c r="B216" s="8">
        <v>4.9074074074074103E-2</v>
      </c>
      <c r="C216">
        <v>167</v>
      </c>
      <c r="D216">
        <v>312.5</v>
      </c>
      <c r="E216">
        <v>21</v>
      </c>
      <c r="F216" s="6">
        <v>215.5</v>
      </c>
      <c r="G216" s="6">
        <v>184.166666666666</v>
      </c>
      <c r="H216" s="7">
        <v>18</v>
      </c>
      <c r="I216" s="6">
        <f t="shared" si="14"/>
        <v>48.5</v>
      </c>
      <c r="J216" s="6">
        <f t="shared" si="14"/>
        <v>-128.333333333334</v>
      </c>
      <c r="K216" s="7">
        <f t="shared" si="14"/>
        <v>-3</v>
      </c>
      <c r="L216" s="6">
        <f t="shared" si="15"/>
        <v>5.6260000000000003</v>
      </c>
      <c r="M216" s="6">
        <f t="shared" si="15"/>
        <v>-14.886666666666745</v>
      </c>
      <c r="N216" s="7">
        <f t="shared" si="16"/>
        <v>-1.5</v>
      </c>
      <c r="O216" s="6">
        <f t="shared" si="17"/>
        <v>15.984827820294056</v>
      </c>
      <c r="P216">
        <v>-2</v>
      </c>
    </row>
    <row r="217" spans="1:16" x14ac:dyDescent="0.2">
      <c r="A217">
        <v>214</v>
      </c>
      <c r="B217" s="8">
        <v>4.9305555555555602E-2</v>
      </c>
      <c r="C217">
        <v>167</v>
      </c>
      <c r="D217">
        <v>312.5</v>
      </c>
      <c r="E217">
        <v>21</v>
      </c>
      <c r="F217" s="6">
        <v>218.833333333333</v>
      </c>
      <c r="G217" s="6">
        <v>183.5</v>
      </c>
      <c r="H217" s="7">
        <v>18</v>
      </c>
      <c r="I217" s="6">
        <f t="shared" si="14"/>
        <v>51.833333333333002</v>
      </c>
      <c r="J217" s="6">
        <f t="shared" si="14"/>
        <v>-129</v>
      </c>
      <c r="K217" s="7">
        <f t="shared" si="14"/>
        <v>-3</v>
      </c>
      <c r="L217" s="6">
        <f t="shared" si="15"/>
        <v>6.0126666666666289</v>
      </c>
      <c r="M217" s="6">
        <f t="shared" si="15"/>
        <v>-14.964</v>
      </c>
      <c r="N217" s="7">
        <f t="shared" si="16"/>
        <v>-1.5</v>
      </c>
      <c r="O217" s="6">
        <f t="shared" si="17"/>
        <v>16.196402577252886</v>
      </c>
      <c r="P217">
        <v>-1</v>
      </c>
    </row>
    <row r="218" spans="1:16" x14ac:dyDescent="0.2">
      <c r="A218" s="9">
        <v>215</v>
      </c>
      <c r="B218" s="10">
        <v>4.9537037037036998E-2</v>
      </c>
      <c r="C218">
        <v>167</v>
      </c>
      <c r="D218">
        <v>312.5</v>
      </c>
      <c r="E218">
        <v>21</v>
      </c>
      <c r="F218" s="6">
        <v>218.166666666666</v>
      </c>
      <c r="G218" s="6">
        <v>182.166666666666</v>
      </c>
      <c r="H218" s="7">
        <v>17</v>
      </c>
      <c r="I218" s="6">
        <f t="shared" si="14"/>
        <v>51.166666666666003</v>
      </c>
      <c r="J218" s="6">
        <f t="shared" si="14"/>
        <v>-130.333333333334</v>
      </c>
      <c r="K218" s="7">
        <f t="shared" si="14"/>
        <v>-4</v>
      </c>
      <c r="L218" s="6">
        <f t="shared" si="15"/>
        <v>5.935333333333257</v>
      </c>
      <c r="M218" s="6">
        <f t="shared" si="15"/>
        <v>-15.118666666666744</v>
      </c>
      <c r="N218" s="7">
        <f t="shared" si="16"/>
        <v>-2</v>
      </c>
      <c r="O218" s="6">
        <f t="shared" si="17"/>
        <v>16.364665091457173</v>
      </c>
      <c r="P218">
        <v>0</v>
      </c>
    </row>
    <row r="219" spans="1:16" x14ac:dyDescent="0.2">
      <c r="A219">
        <v>216</v>
      </c>
      <c r="B219" s="8">
        <v>4.9768518518518497E-2</v>
      </c>
      <c r="C219">
        <v>167</v>
      </c>
      <c r="D219">
        <v>312.5</v>
      </c>
      <c r="E219">
        <v>21</v>
      </c>
      <c r="F219" s="6">
        <v>220.833333333333</v>
      </c>
      <c r="G219" s="6">
        <v>181.5</v>
      </c>
      <c r="H219" s="7">
        <v>17</v>
      </c>
      <c r="I219" s="6">
        <f t="shared" si="14"/>
        <v>53.833333333333002</v>
      </c>
      <c r="J219" s="6">
        <f t="shared" si="14"/>
        <v>-131</v>
      </c>
      <c r="K219" s="7">
        <f t="shared" si="14"/>
        <v>-4</v>
      </c>
      <c r="L219" s="6">
        <f t="shared" si="15"/>
        <v>6.2446666666666282</v>
      </c>
      <c r="M219" s="6">
        <f t="shared" si="15"/>
        <v>-15.196000000000002</v>
      </c>
      <c r="N219" s="7">
        <f t="shared" si="16"/>
        <v>-2</v>
      </c>
      <c r="O219" s="6">
        <f t="shared" si="17"/>
        <v>16.550355820277016</v>
      </c>
      <c r="P219">
        <v>1</v>
      </c>
    </row>
    <row r="220" spans="1:16" x14ac:dyDescent="0.2">
      <c r="A220">
        <v>217</v>
      </c>
      <c r="B220" s="8">
        <v>0.05</v>
      </c>
      <c r="C220">
        <v>167</v>
      </c>
      <c r="D220">
        <v>312.5</v>
      </c>
      <c r="E220">
        <v>21</v>
      </c>
      <c r="F220" s="6">
        <v>220.833333333333</v>
      </c>
      <c r="G220" s="6">
        <v>181.5</v>
      </c>
      <c r="H220" s="7">
        <v>16</v>
      </c>
      <c r="I220" s="6">
        <f t="shared" si="14"/>
        <v>53.833333333333002</v>
      </c>
      <c r="J220" s="6">
        <f t="shared" si="14"/>
        <v>-131</v>
      </c>
      <c r="K220" s="7">
        <f t="shared" si="14"/>
        <v>-5</v>
      </c>
      <c r="L220" s="6">
        <f t="shared" si="15"/>
        <v>6.2446666666666282</v>
      </c>
      <c r="M220" s="6">
        <f t="shared" si="15"/>
        <v>-15.196000000000002</v>
      </c>
      <c r="N220" s="7">
        <f t="shared" si="16"/>
        <v>-2.5</v>
      </c>
      <c r="O220" s="6">
        <f t="shared" si="17"/>
        <v>16.618191170454661</v>
      </c>
      <c r="P220">
        <v>2</v>
      </c>
    </row>
    <row r="221" spans="1:16" x14ac:dyDescent="0.2">
      <c r="A221">
        <v>218</v>
      </c>
      <c r="B221" s="8">
        <v>5.0231481481481502E-2</v>
      </c>
      <c r="C221">
        <v>167</v>
      </c>
      <c r="D221">
        <v>312.5</v>
      </c>
      <c r="E221">
        <v>21</v>
      </c>
      <c r="F221" s="6">
        <v>220.833333333333</v>
      </c>
      <c r="G221" s="6">
        <v>180.833333333333</v>
      </c>
      <c r="H221" s="7">
        <v>17</v>
      </c>
      <c r="I221" s="6">
        <f t="shared" si="14"/>
        <v>53.833333333333002</v>
      </c>
      <c r="J221" s="6">
        <f t="shared" si="14"/>
        <v>-131.666666666667</v>
      </c>
      <c r="K221" s="7">
        <f t="shared" si="14"/>
        <v>-4</v>
      </c>
      <c r="L221" s="6">
        <f t="shared" si="15"/>
        <v>6.2446666666666282</v>
      </c>
      <c r="M221" s="6">
        <f t="shared" si="15"/>
        <v>-15.273333333333373</v>
      </c>
      <c r="N221" s="7">
        <f t="shared" si="16"/>
        <v>-2</v>
      </c>
      <c r="O221" s="6">
        <f t="shared" si="17"/>
        <v>16.621389018036055</v>
      </c>
      <c r="P221">
        <v>3</v>
      </c>
    </row>
    <row r="222" spans="1:16" x14ac:dyDescent="0.2">
      <c r="A222">
        <v>219</v>
      </c>
      <c r="B222" s="8">
        <v>5.0462962962963001E-2</v>
      </c>
      <c r="C222">
        <v>167</v>
      </c>
      <c r="D222">
        <v>312.5</v>
      </c>
      <c r="E222">
        <v>21</v>
      </c>
      <c r="F222" s="6">
        <v>221.5</v>
      </c>
      <c r="G222" s="6">
        <v>178.833333333333</v>
      </c>
      <c r="H222" s="7">
        <v>17</v>
      </c>
      <c r="I222" s="6">
        <f t="shared" si="14"/>
        <v>54.5</v>
      </c>
      <c r="J222" s="6">
        <f t="shared" si="14"/>
        <v>-133.666666666667</v>
      </c>
      <c r="K222" s="7">
        <f t="shared" si="14"/>
        <v>-4</v>
      </c>
      <c r="L222" s="6">
        <f t="shared" si="15"/>
        <v>6.3220000000000001</v>
      </c>
      <c r="M222" s="6">
        <f t="shared" si="15"/>
        <v>-15.505333333333372</v>
      </c>
      <c r="N222" s="7">
        <f t="shared" si="16"/>
        <v>-2</v>
      </c>
      <c r="O222" s="6">
        <f t="shared" si="17"/>
        <v>16.863660509443939</v>
      </c>
      <c r="P222">
        <v>4</v>
      </c>
    </row>
    <row r="223" spans="1:16" x14ac:dyDescent="0.2">
      <c r="A223">
        <v>220</v>
      </c>
      <c r="B223" s="8">
        <v>5.0694444444444403E-2</v>
      </c>
      <c r="C223">
        <v>167</v>
      </c>
      <c r="D223">
        <v>312.5</v>
      </c>
      <c r="E223">
        <v>21</v>
      </c>
      <c r="F223" s="6">
        <v>221.5</v>
      </c>
      <c r="G223" s="6">
        <v>178.833333333333</v>
      </c>
      <c r="H223" s="7">
        <v>17</v>
      </c>
      <c r="I223" s="6">
        <f t="shared" si="14"/>
        <v>54.5</v>
      </c>
      <c r="J223" s="6">
        <f t="shared" si="14"/>
        <v>-133.666666666667</v>
      </c>
      <c r="K223" s="7">
        <f t="shared" si="14"/>
        <v>-4</v>
      </c>
      <c r="L223" s="6">
        <f t="shared" si="15"/>
        <v>6.3220000000000001</v>
      </c>
      <c r="M223" s="6">
        <f t="shared" si="15"/>
        <v>-15.505333333333372</v>
      </c>
      <c r="N223" s="7">
        <f t="shared" si="16"/>
        <v>-2</v>
      </c>
      <c r="O223" s="6">
        <f t="shared" si="17"/>
        <v>16.863660509443939</v>
      </c>
      <c r="P223">
        <v>5</v>
      </c>
    </row>
    <row r="224" spans="1:16" x14ac:dyDescent="0.2">
      <c r="A224">
        <v>221</v>
      </c>
      <c r="B224" s="8">
        <v>5.0925925925925902E-2</v>
      </c>
      <c r="C224">
        <v>167</v>
      </c>
      <c r="D224">
        <v>312.5</v>
      </c>
      <c r="E224">
        <v>21</v>
      </c>
      <c r="F224" s="6">
        <v>222.833333333333</v>
      </c>
      <c r="G224" s="6">
        <v>178.166666666666</v>
      </c>
      <c r="H224" s="7">
        <v>16</v>
      </c>
      <c r="I224" s="6">
        <f t="shared" si="14"/>
        <v>55.833333333333002</v>
      </c>
      <c r="J224" s="6">
        <f t="shared" si="14"/>
        <v>-134.333333333334</v>
      </c>
      <c r="K224" s="7">
        <f t="shared" si="14"/>
        <v>-5</v>
      </c>
      <c r="L224" s="6">
        <f t="shared" si="15"/>
        <v>6.4766666666666284</v>
      </c>
      <c r="M224" s="6">
        <f t="shared" si="15"/>
        <v>-15.582666666666745</v>
      </c>
      <c r="N224" s="7">
        <f t="shared" si="16"/>
        <v>-2.5</v>
      </c>
      <c r="O224" s="6">
        <f t="shared" si="17"/>
        <v>17.059211926567929</v>
      </c>
      <c r="P224">
        <v>6</v>
      </c>
    </row>
    <row r="225" spans="1:16" x14ac:dyDescent="0.2">
      <c r="A225">
        <v>222</v>
      </c>
      <c r="B225" s="8">
        <v>5.1157407407407401E-2</v>
      </c>
      <c r="C225">
        <v>167</v>
      </c>
      <c r="D225">
        <v>312.5</v>
      </c>
      <c r="E225">
        <v>21</v>
      </c>
      <c r="F225" s="6">
        <v>223.5</v>
      </c>
      <c r="G225" s="6">
        <v>178.166666666666</v>
      </c>
      <c r="H225" s="7">
        <v>17</v>
      </c>
      <c r="I225" s="6">
        <f t="shared" si="14"/>
        <v>56.5</v>
      </c>
      <c r="J225" s="6">
        <f t="shared" si="14"/>
        <v>-134.333333333334</v>
      </c>
      <c r="K225" s="7">
        <f t="shared" si="14"/>
        <v>-4</v>
      </c>
      <c r="L225" s="6">
        <f t="shared" si="15"/>
        <v>6.5540000000000003</v>
      </c>
      <c r="M225" s="6">
        <f t="shared" si="15"/>
        <v>-15.582666666666745</v>
      </c>
      <c r="N225" s="7">
        <f t="shared" si="16"/>
        <v>-2</v>
      </c>
      <c r="O225" s="6">
        <f t="shared" si="17"/>
        <v>17.02276171613898</v>
      </c>
      <c r="P225">
        <v>7</v>
      </c>
    </row>
    <row r="226" spans="1:16" s="2" customFormat="1" x14ac:dyDescent="0.2">
      <c r="A226" s="2">
        <v>223</v>
      </c>
      <c r="B226" s="11">
        <v>5.1388888888888901E-2</v>
      </c>
      <c r="C226" s="2">
        <v>167</v>
      </c>
      <c r="D226" s="2">
        <v>312.5</v>
      </c>
      <c r="E226" s="2">
        <v>21</v>
      </c>
      <c r="F226" s="12">
        <v>223.5</v>
      </c>
      <c r="G226" s="12">
        <v>178.166666666666</v>
      </c>
      <c r="H226" s="13">
        <v>18</v>
      </c>
      <c r="I226" s="12">
        <f t="shared" si="14"/>
        <v>56.5</v>
      </c>
      <c r="J226" s="12">
        <f t="shared" si="14"/>
        <v>-134.333333333334</v>
      </c>
      <c r="K226" s="13">
        <f t="shared" si="14"/>
        <v>-3</v>
      </c>
      <c r="L226" s="12">
        <f t="shared" si="15"/>
        <v>6.5540000000000003</v>
      </c>
      <c r="M226" s="12">
        <f t="shared" si="15"/>
        <v>-15.582666666666745</v>
      </c>
      <c r="N226" s="13">
        <f t="shared" si="16"/>
        <v>-1.5</v>
      </c>
      <c r="O226" s="12">
        <f t="shared" si="17"/>
        <v>16.971282109624095</v>
      </c>
      <c r="P226" s="2">
        <v>8</v>
      </c>
    </row>
    <row r="227" spans="1:16" x14ac:dyDescent="0.2">
      <c r="A227">
        <v>224</v>
      </c>
      <c r="B227" s="8">
        <v>5.16203703703704E-2</v>
      </c>
      <c r="E227"/>
      <c r="F227" s="6">
        <v>226.166666666666</v>
      </c>
      <c r="G227" s="6">
        <v>176.166666666666</v>
      </c>
      <c r="H227" s="7">
        <v>15</v>
      </c>
      <c r="I227" s="6">
        <f t="shared" si="14"/>
        <v>226.166666666666</v>
      </c>
      <c r="J227" s="6">
        <f t="shared" si="14"/>
        <v>176.166666666666</v>
      </c>
      <c r="K227" s="7">
        <f t="shared" si="14"/>
        <v>15</v>
      </c>
      <c r="L227" s="6">
        <f t="shared" si="15"/>
        <v>26.235333333333259</v>
      </c>
      <c r="M227" s="6">
        <f t="shared" si="15"/>
        <v>20.435333333333258</v>
      </c>
      <c r="N227" s="7">
        <f t="shared" si="16"/>
        <v>7.5</v>
      </c>
      <c r="O227" s="6">
        <f t="shared" si="17"/>
        <v>34.090256138016159</v>
      </c>
    </row>
    <row r="228" spans="1:16" x14ac:dyDescent="0.2">
      <c r="A228">
        <v>225</v>
      </c>
      <c r="B228" s="8">
        <v>5.1851851851851899E-2</v>
      </c>
      <c r="E228"/>
      <c r="F228" s="6">
        <v>224.166666666666</v>
      </c>
      <c r="G228" s="6">
        <v>178.166666666666</v>
      </c>
      <c r="H228" s="7">
        <v>16</v>
      </c>
      <c r="I228" s="6">
        <f t="shared" si="14"/>
        <v>224.166666666666</v>
      </c>
      <c r="J228" s="6">
        <f t="shared" si="14"/>
        <v>178.166666666666</v>
      </c>
      <c r="K228" s="7">
        <f t="shared" si="14"/>
        <v>16</v>
      </c>
      <c r="L228" s="6">
        <f t="shared" si="15"/>
        <v>26.003333333333259</v>
      </c>
      <c r="M228" s="6">
        <f t="shared" si="15"/>
        <v>20.667333333333257</v>
      </c>
      <c r="N228" s="7">
        <f t="shared" si="16"/>
        <v>8</v>
      </c>
      <c r="O228" s="6">
        <f t="shared" si="17"/>
        <v>34.165948129029708</v>
      </c>
    </row>
    <row r="229" spans="1:16" x14ac:dyDescent="0.2">
      <c r="A229">
        <v>226</v>
      </c>
      <c r="B229" s="8">
        <v>5.2083333333333301E-2</v>
      </c>
      <c r="E229"/>
      <c r="F229" s="6">
        <v>224.166666666666</v>
      </c>
      <c r="G229" s="6">
        <v>180.166666666666</v>
      </c>
      <c r="H229" s="7">
        <v>15</v>
      </c>
      <c r="I229" s="6">
        <f t="shared" si="14"/>
        <v>224.166666666666</v>
      </c>
      <c r="J229" s="6">
        <f t="shared" si="14"/>
        <v>180.166666666666</v>
      </c>
      <c r="K229" s="7">
        <f t="shared" si="14"/>
        <v>15</v>
      </c>
      <c r="L229" s="6">
        <f t="shared" si="15"/>
        <v>26.003333333333259</v>
      </c>
      <c r="M229" s="6">
        <f t="shared" si="15"/>
        <v>20.899333333333256</v>
      </c>
      <c r="N229" s="7">
        <f t="shared" si="16"/>
        <v>7.5</v>
      </c>
      <c r="O229" s="6">
        <f t="shared" si="17"/>
        <v>34.193646752316653</v>
      </c>
    </row>
    <row r="230" spans="1:16" x14ac:dyDescent="0.2">
      <c r="A230">
        <v>227</v>
      </c>
      <c r="B230" s="8">
        <v>5.23148148148148E-2</v>
      </c>
      <c r="E230"/>
      <c r="F230" s="6">
        <v>224.166666666666</v>
      </c>
      <c r="G230" s="6">
        <v>180.166666666666</v>
      </c>
      <c r="H230" s="7">
        <v>16</v>
      </c>
      <c r="I230" s="6">
        <f t="shared" si="14"/>
        <v>224.166666666666</v>
      </c>
      <c r="J230" s="6">
        <f t="shared" si="14"/>
        <v>180.166666666666</v>
      </c>
      <c r="K230" s="7">
        <f t="shared" si="14"/>
        <v>16</v>
      </c>
      <c r="L230" s="6">
        <f t="shared" si="15"/>
        <v>26.003333333333259</v>
      </c>
      <c r="M230" s="6">
        <f t="shared" si="15"/>
        <v>20.899333333333256</v>
      </c>
      <c r="N230" s="7">
        <f t="shared" si="16"/>
        <v>8</v>
      </c>
      <c r="O230" s="6">
        <f t="shared" si="17"/>
        <v>34.306784725797534</v>
      </c>
    </row>
    <row r="231" spans="1:16" x14ac:dyDescent="0.2">
      <c r="A231">
        <v>228</v>
      </c>
      <c r="B231" s="8">
        <v>5.2546296296296299E-2</v>
      </c>
      <c r="E231"/>
      <c r="F231" s="6">
        <v>224.166666666666</v>
      </c>
      <c r="G231" s="6">
        <v>177.5</v>
      </c>
      <c r="H231" s="7">
        <v>14</v>
      </c>
      <c r="I231" s="6">
        <f t="shared" si="14"/>
        <v>224.166666666666</v>
      </c>
      <c r="J231" s="6">
        <f t="shared" si="14"/>
        <v>177.5</v>
      </c>
      <c r="K231" s="7">
        <f t="shared" si="14"/>
        <v>14</v>
      </c>
      <c r="L231" s="6">
        <f t="shared" si="15"/>
        <v>26.003333333333259</v>
      </c>
      <c r="M231" s="6">
        <f t="shared" si="15"/>
        <v>20.59</v>
      </c>
      <c r="N231" s="7">
        <f t="shared" si="16"/>
        <v>7</v>
      </c>
      <c r="O231" s="6">
        <f t="shared" si="17"/>
        <v>33.898693845699135</v>
      </c>
    </row>
    <row r="232" spans="1:16" x14ac:dyDescent="0.2">
      <c r="A232">
        <v>229</v>
      </c>
      <c r="B232" s="8">
        <v>5.2777777777777798E-2</v>
      </c>
      <c r="E232"/>
      <c r="F232" s="6">
        <v>224.166666666666</v>
      </c>
      <c r="G232" s="6">
        <v>178.166666666666</v>
      </c>
      <c r="H232" s="7">
        <v>15</v>
      </c>
      <c r="I232" s="6">
        <f t="shared" si="14"/>
        <v>224.166666666666</v>
      </c>
      <c r="J232" s="6">
        <f t="shared" si="14"/>
        <v>178.166666666666</v>
      </c>
      <c r="K232" s="7">
        <f t="shared" si="14"/>
        <v>15</v>
      </c>
      <c r="L232" s="6">
        <f t="shared" si="15"/>
        <v>26.003333333333259</v>
      </c>
      <c r="M232" s="6">
        <f t="shared" si="15"/>
        <v>20.667333333333257</v>
      </c>
      <c r="N232" s="7">
        <f t="shared" si="16"/>
        <v>7.5</v>
      </c>
      <c r="O232" s="6">
        <f t="shared" si="17"/>
        <v>34.052342233032199</v>
      </c>
    </row>
    <row r="233" spans="1:16" x14ac:dyDescent="0.2">
      <c r="A233">
        <v>230</v>
      </c>
      <c r="B233" s="8">
        <v>5.3009259259259298E-2</v>
      </c>
      <c r="E233"/>
      <c r="F233" s="6">
        <v>225.5</v>
      </c>
      <c r="G233" s="6">
        <v>176.166666666666</v>
      </c>
      <c r="H233" s="7">
        <v>13</v>
      </c>
      <c r="I233" s="6">
        <f t="shared" si="14"/>
        <v>225.5</v>
      </c>
      <c r="J233" s="6">
        <f t="shared" si="14"/>
        <v>176.166666666666</v>
      </c>
      <c r="K233" s="7">
        <f t="shared" si="14"/>
        <v>13</v>
      </c>
      <c r="L233" s="6">
        <f t="shared" si="15"/>
        <v>26.158000000000001</v>
      </c>
      <c r="M233" s="6">
        <f t="shared" si="15"/>
        <v>20.435333333333258</v>
      </c>
      <c r="N233" s="7">
        <f t="shared" si="16"/>
        <v>6.5</v>
      </c>
      <c r="O233" s="6">
        <f t="shared" si="17"/>
        <v>33.824455833678115</v>
      </c>
    </row>
    <row r="234" spans="1:16" x14ac:dyDescent="0.2">
      <c r="A234">
        <v>231</v>
      </c>
      <c r="B234" s="8">
        <v>5.32407407407407E-2</v>
      </c>
      <c r="E234"/>
      <c r="F234" s="6">
        <v>226.833333333333</v>
      </c>
      <c r="G234" s="6">
        <v>177.5</v>
      </c>
      <c r="H234" s="7">
        <v>13</v>
      </c>
      <c r="I234" s="6">
        <f t="shared" si="14"/>
        <v>226.833333333333</v>
      </c>
      <c r="J234" s="6">
        <f t="shared" si="14"/>
        <v>177.5</v>
      </c>
      <c r="K234" s="7">
        <f t="shared" si="14"/>
        <v>13</v>
      </c>
      <c r="L234" s="6">
        <f t="shared" si="15"/>
        <v>26.31266666666663</v>
      </c>
      <c r="M234" s="6">
        <f t="shared" si="15"/>
        <v>20.59</v>
      </c>
      <c r="N234" s="7">
        <f t="shared" si="16"/>
        <v>6.5</v>
      </c>
      <c r="O234" s="6">
        <f t="shared" si="17"/>
        <v>34.0375458444217</v>
      </c>
    </row>
    <row r="235" spans="1:16" x14ac:dyDescent="0.2">
      <c r="A235">
        <v>232</v>
      </c>
      <c r="B235" s="8">
        <v>5.3472222222222199E-2</v>
      </c>
      <c r="E235"/>
      <c r="F235" s="6">
        <v>228.166666666666</v>
      </c>
      <c r="G235" s="6">
        <v>177.5</v>
      </c>
      <c r="H235" s="7">
        <v>14</v>
      </c>
      <c r="I235" s="6">
        <f t="shared" si="14"/>
        <v>228.166666666666</v>
      </c>
      <c r="J235" s="6">
        <f t="shared" si="14"/>
        <v>177.5</v>
      </c>
      <c r="K235" s="7">
        <f t="shared" si="14"/>
        <v>14</v>
      </c>
      <c r="L235" s="6">
        <f t="shared" si="15"/>
        <v>26.467333333333258</v>
      </c>
      <c r="M235" s="6">
        <f t="shared" si="15"/>
        <v>20.59</v>
      </c>
      <c r="N235" s="7">
        <f t="shared" si="16"/>
        <v>7</v>
      </c>
      <c r="O235" s="6">
        <f t="shared" si="17"/>
        <v>34.255916770359157</v>
      </c>
    </row>
    <row r="236" spans="1:16" x14ac:dyDescent="0.2">
      <c r="A236">
        <v>233</v>
      </c>
      <c r="B236" s="8">
        <v>5.3703703703703698E-2</v>
      </c>
      <c r="E236"/>
      <c r="F236" s="6">
        <v>228.166666666666</v>
      </c>
      <c r="G236" s="6">
        <v>177.5</v>
      </c>
      <c r="H236" s="7">
        <v>13</v>
      </c>
      <c r="I236" s="6">
        <f t="shared" si="14"/>
        <v>228.166666666666</v>
      </c>
      <c r="J236" s="6">
        <f t="shared" si="14"/>
        <v>177.5</v>
      </c>
      <c r="K236" s="7">
        <f t="shared" si="14"/>
        <v>13</v>
      </c>
      <c r="L236" s="6">
        <f t="shared" si="15"/>
        <v>26.467333333333258</v>
      </c>
      <c r="M236" s="6">
        <f t="shared" si="15"/>
        <v>20.59</v>
      </c>
      <c r="N236" s="7">
        <f t="shared" si="16"/>
        <v>6.5</v>
      </c>
      <c r="O236" s="6">
        <f t="shared" si="17"/>
        <v>34.157251554798343</v>
      </c>
    </row>
    <row r="237" spans="1:16" x14ac:dyDescent="0.2">
      <c r="A237">
        <v>234</v>
      </c>
      <c r="B237" s="8">
        <v>5.3935185185185197E-2</v>
      </c>
      <c r="E237"/>
      <c r="F237" s="6">
        <v>227.5</v>
      </c>
      <c r="G237" s="6">
        <v>178.166666666666</v>
      </c>
      <c r="H237" s="7">
        <v>14</v>
      </c>
      <c r="I237" s="6">
        <f t="shared" si="14"/>
        <v>227.5</v>
      </c>
      <c r="J237" s="6">
        <f t="shared" si="14"/>
        <v>178.166666666666</v>
      </c>
      <c r="K237" s="7">
        <f t="shared" si="14"/>
        <v>14</v>
      </c>
      <c r="L237" s="6">
        <f t="shared" si="15"/>
        <v>26.39</v>
      </c>
      <c r="M237" s="6">
        <f t="shared" si="15"/>
        <v>20.667333333333257</v>
      </c>
      <c r="N237" s="7">
        <f t="shared" si="16"/>
        <v>7</v>
      </c>
      <c r="O237" s="6">
        <f t="shared" si="17"/>
        <v>34.242820665230077</v>
      </c>
    </row>
    <row r="238" spans="1:16" x14ac:dyDescent="0.2">
      <c r="A238">
        <v>235</v>
      </c>
      <c r="B238" s="8">
        <v>5.4166666666666703E-2</v>
      </c>
      <c r="E238"/>
      <c r="F238" s="6">
        <v>227.5</v>
      </c>
      <c r="G238" s="6">
        <v>176.166666666666</v>
      </c>
      <c r="H238" s="7">
        <v>14</v>
      </c>
      <c r="I238" s="6">
        <f t="shared" si="14"/>
        <v>227.5</v>
      </c>
      <c r="J238" s="6">
        <f t="shared" si="14"/>
        <v>176.166666666666</v>
      </c>
      <c r="K238" s="7">
        <f t="shared" si="14"/>
        <v>14</v>
      </c>
      <c r="L238" s="6">
        <f t="shared" si="15"/>
        <v>26.39</v>
      </c>
      <c r="M238" s="6">
        <f t="shared" si="15"/>
        <v>20.435333333333258</v>
      </c>
      <c r="N238" s="7">
        <f t="shared" si="16"/>
        <v>7</v>
      </c>
      <c r="O238" s="6">
        <f t="shared" si="17"/>
        <v>34.103298204784259</v>
      </c>
    </row>
    <row r="239" spans="1:16" x14ac:dyDescent="0.2">
      <c r="A239">
        <v>236</v>
      </c>
      <c r="B239" s="8">
        <v>5.4398148148148098E-2</v>
      </c>
      <c r="E239"/>
      <c r="F239" s="6">
        <v>228.833333333333</v>
      </c>
      <c r="G239" s="6">
        <v>176.166666666666</v>
      </c>
      <c r="H239" s="7">
        <v>15</v>
      </c>
      <c r="I239" s="6">
        <f t="shared" si="14"/>
        <v>228.833333333333</v>
      </c>
      <c r="J239" s="6">
        <f t="shared" si="14"/>
        <v>176.166666666666</v>
      </c>
      <c r="K239" s="7">
        <f t="shared" si="14"/>
        <v>15</v>
      </c>
      <c r="L239" s="6">
        <f t="shared" si="15"/>
        <v>26.544666666666629</v>
      </c>
      <c r="M239" s="6">
        <f t="shared" si="15"/>
        <v>20.435333333333258</v>
      </c>
      <c r="N239" s="7">
        <f t="shared" si="16"/>
        <v>7.5</v>
      </c>
      <c r="O239" s="6">
        <f t="shared" si="17"/>
        <v>34.328882546463461</v>
      </c>
    </row>
    <row r="240" spans="1:16" x14ac:dyDescent="0.2">
      <c r="A240">
        <v>237</v>
      </c>
      <c r="B240" s="8">
        <v>5.4629629629629597E-2</v>
      </c>
      <c r="E240"/>
      <c r="F240" s="6">
        <v>230.833333333333</v>
      </c>
      <c r="G240" s="6">
        <v>174.833333333333</v>
      </c>
      <c r="H240" s="7">
        <v>13</v>
      </c>
      <c r="I240" s="6">
        <f t="shared" si="14"/>
        <v>230.833333333333</v>
      </c>
      <c r="J240" s="6">
        <f t="shared" si="14"/>
        <v>174.833333333333</v>
      </c>
      <c r="K240" s="7">
        <f t="shared" si="14"/>
        <v>13</v>
      </c>
      <c r="L240" s="6">
        <f t="shared" si="15"/>
        <v>26.776666666666628</v>
      </c>
      <c r="M240" s="6">
        <f t="shared" si="15"/>
        <v>20.28066666666663</v>
      </c>
      <c r="N240" s="7">
        <f t="shared" si="16"/>
        <v>6.5</v>
      </c>
      <c r="O240" s="6">
        <f t="shared" si="17"/>
        <v>34.213233086369058</v>
      </c>
    </row>
    <row r="241" spans="1:15" x14ac:dyDescent="0.2">
      <c r="A241">
        <v>238</v>
      </c>
      <c r="B241" s="8">
        <v>5.4861111111111097E-2</v>
      </c>
      <c r="E241"/>
      <c r="F241" s="6">
        <v>228.833333333333</v>
      </c>
      <c r="G241" s="6">
        <v>176.166666666666</v>
      </c>
      <c r="H241" s="7">
        <v>14</v>
      </c>
      <c r="I241" s="6">
        <f t="shared" si="14"/>
        <v>228.833333333333</v>
      </c>
      <c r="J241" s="6">
        <f t="shared" si="14"/>
        <v>176.166666666666</v>
      </c>
      <c r="K241" s="7">
        <f t="shared" si="14"/>
        <v>14</v>
      </c>
      <c r="L241" s="6">
        <f t="shared" si="15"/>
        <v>26.544666666666629</v>
      </c>
      <c r="M241" s="6">
        <f t="shared" si="15"/>
        <v>20.435333333333258</v>
      </c>
      <c r="N241" s="7">
        <f t="shared" si="16"/>
        <v>7</v>
      </c>
      <c r="O241" s="6">
        <f t="shared" si="17"/>
        <v>34.22312342392032</v>
      </c>
    </row>
    <row r="242" spans="1:15" x14ac:dyDescent="0.2">
      <c r="A242">
        <v>239</v>
      </c>
      <c r="B242" s="8">
        <v>5.5092592592592603E-2</v>
      </c>
      <c r="E242"/>
      <c r="F242" s="6">
        <v>228.833333333333</v>
      </c>
      <c r="G242" s="6">
        <v>176.166666666666</v>
      </c>
      <c r="H242" s="7">
        <v>13</v>
      </c>
      <c r="I242" s="6">
        <f t="shared" si="14"/>
        <v>228.833333333333</v>
      </c>
      <c r="J242" s="6">
        <f t="shared" si="14"/>
        <v>176.166666666666</v>
      </c>
      <c r="K242" s="7">
        <f t="shared" si="14"/>
        <v>13</v>
      </c>
      <c r="L242" s="6">
        <f t="shared" si="15"/>
        <v>26.544666666666629</v>
      </c>
      <c r="M242" s="6">
        <f t="shared" si="15"/>
        <v>20.435333333333258</v>
      </c>
      <c r="N242" s="7">
        <f t="shared" si="16"/>
        <v>6.5</v>
      </c>
      <c r="O242" s="6">
        <f t="shared" si="17"/>
        <v>34.124363391701301</v>
      </c>
    </row>
    <row r="243" spans="1:15" x14ac:dyDescent="0.2">
      <c r="A243">
        <v>240</v>
      </c>
      <c r="B243" s="8">
        <v>5.5324074074074102E-2</v>
      </c>
      <c r="E243"/>
      <c r="F243" s="6">
        <v>228.833333333333</v>
      </c>
      <c r="G243" s="6">
        <v>176.166666666666</v>
      </c>
      <c r="H243" s="7">
        <v>13</v>
      </c>
      <c r="I243" s="6">
        <f t="shared" si="14"/>
        <v>228.833333333333</v>
      </c>
      <c r="J243" s="6">
        <f t="shared" si="14"/>
        <v>176.166666666666</v>
      </c>
      <c r="K243" s="7">
        <f t="shared" si="14"/>
        <v>13</v>
      </c>
      <c r="L243" s="6">
        <f t="shared" si="15"/>
        <v>26.544666666666629</v>
      </c>
      <c r="M243" s="6">
        <f t="shared" si="15"/>
        <v>20.435333333333258</v>
      </c>
      <c r="N243" s="7">
        <f t="shared" si="16"/>
        <v>6.5</v>
      </c>
      <c r="O243" s="6">
        <f t="shared" si="17"/>
        <v>34.124363391701301</v>
      </c>
    </row>
    <row r="244" spans="1:15" x14ac:dyDescent="0.2">
      <c r="A244">
        <v>241</v>
      </c>
      <c r="B244" s="8">
        <v>5.5555555555555601E-2</v>
      </c>
      <c r="E244"/>
      <c r="F244" s="6">
        <v>226.833333333333</v>
      </c>
      <c r="G244" s="6">
        <v>176.833333333333</v>
      </c>
      <c r="H244" s="7">
        <v>12</v>
      </c>
      <c r="I244" s="6">
        <f t="shared" si="14"/>
        <v>226.833333333333</v>
      </c>
      <c r="J244" s="6">
        <f t="shared" si="14"/>
        <v>176.833333333333</v>
      </c>
      <c r="K244" s="7">
        <f t="shared" si="14"/>
        <v>12</v>
      </c>
      <c r="L244" s="6">
        <f t="shared" si="15"/>
        <v>26.31266666666663</v>
      </c>
      <c r="M244" s="6">
        <f t="shared" si="15"/>
        <v>20.512666666666629</v>
      </c>
      <c r="N244" s="7">
        <f t="shared" si="16"/>
        <v>6</v>
      </c>
      <c r="O244" s="6">
        <f t="shared" si="17"/>
        <v>33.898759872433175</v>
      </c>
    </row>
    <row r="245" spans="1:15" x14ac:dyDescent="0.2">
      <c r="A245">
        <v>242</v>
      </c>
      <c r="B245" s="8">
        <v>5.5787037037037003E-2</v>
      </c>
      <c r="E245"/>
      <c r="F245" s="6">
        <v>231.5</v>
      </c>
      <c r="G245" s="6">
        <v>177.5</v>
      </c>
      <c r="H245" s="7">
        <v>13</v>
      </c>
      <c r="I245" s="6">
        <f t="shared" si="14"/>
        <v>231.5</v>
      </c>
      <c r="J245" s="6">
        <f t="shared" si="14"/>
        <v>177.5</v>
      </c>
      <c r="K245" s="7">
        <f t="shared" si="14"/>
        <v>13</v>
      </c>
      <c r="L245" s="6">
        <f t="shared" si="15"/>
        <v>26.854000000000003</v>
      </c>
      <c r="M245" s="6">
        <f t="shared" si="15"/>
        <v>20.59</v>
      </c>
      <c r="N245" s="7">
        <f t="shared" si="16"/>
        <v>6.5</v>
      </c>
      <c r="O245" s="6">
        <f t="shared" si="17"/>
        <v>34.457733761813181</v>
      </c>
    </row>
    <row r="246" spans="1:15" x14ac:dyDescent="0.2">
      <c r="A246">
        <v>243</v>
      </c>
      <c r="B246" s="8">
        <v>5.6018518518518502E-2</v>
      </c>
      <c r="E246"/>
      <c r="F246" s="6">
        <v>231.5</v>
      </c>
      <c r="G246" s="6">
        <v>174.166666666666</v>
      </c>
      <c r="H246" s="7">
        <v>13</v>
      </c>
      <c r="I246" s="6">
        <f t="shared" si="14"/>
        <v>231.5</v>
      </c>
      <c r="J246" s="6">
        <f t="shared" si="14"/>
        <v>174.166666666666</v>
      </c>
      <c r="K246" s="7">
        <f t="shared" si="14"/>
        <v>13</v>
      </c>
      <c r="L246" s="6">
        <f t="shared" si="15"/>
        <v>26.854000000000003</v>
      </c>
      <c r="M246" s="6">
        <f t="shared" si="15"/>
        <v>20.203333333333259</v>
      </c>
      <c r="N246" s="7">
        <f t="shared" si="16"/>
        <v>6.5</v>
      </c>
      <c r="O246" s="6">
        <f t="shared" si="17"/>
        <v>34.228087790260425</v>
      </c>
    </row>
    <row r="247" spans="1:15" x14ac:dyDescent="0.2">
      <c r="A247">
        <v>244</v>
      </c>
      <c r="B247" s="8">
        <v>5.6250000000000001E-2</v>
      </c>
      <c r="E247"/>
      <c r="F247" s="6">
        <v>233.5</v>
      </c>
      <c r="G247" s="6">
        <v>175.5</v>
      </c>
      <c r="H247" s="7">
        <v>14</v>
      </c>
      <c r="I247" s="6">
        <f t="shared" si="14"/>
        <v>233.5</v>
      </c>
      <c r="J247" s="6">
        <f t="shared" si="14"/>
        <v>175.5</v>
      </c>
      <c r="K247" s="7">
        <f t="shared" si="14"/>
        <v>14</v>
      </c>
      <c r="L247" s="6">
        <f t="shared" si="15"/>
        <v>27.086000000000002</v>
      </c>
      <c r="M247" s="6">
        <f t="shared" si="15"/>
        <v>20.358000000000001</v>
      </c>
      <c r="N247" s="7">
        <f t="shared" si="16"/>
        <v>7</v>
      </c>
      <c r="O247" s="6">
        <f t="shared" si="17"/>
        <v>34.599126578571315</v>
      </c>
    </row>
    <row r="248" spans="1:15" x14ac:dyDescent="0.2">
      <c r="A248">
        <v>245</v>
      </c>
      <c r="B248" s="8">
        <v>5.6481481481481501E-2</v>
      </c>
      <c r="E248"/>
      <c r="F248" s="6">
        <v>234.833333333333</v>
      </c>
      <c r="G248" s="6">
        <v>172.833333333333</v>
      </c>
      <c r="H248" s="7">
        <v>13</v>
      </c>
      <c r="I248" s="6">
        <f t="shared" si="14"/>
        <v>234.833333333333</v>
      </c>
      <c r="J248" s="6">
        <f t="shared" si="14"/>
        <v>172.833333333333</v>
      </c>
      <c r="K248" s="7">
        <f t="shared" si="14"/>
        <v>13</v>
      </c>
      <c r="L248" s="6">
        <f t="shared" si="15"/>
        <v>27.24066666666663</v>
      </c>
      <c r="M248" s="6">
        <f t="shared" si="15"/>
        <v>20.04866666666663</v>
      </c>
      <c r="N248" s="7">
        <f t="shared" si="16"/>
        <v>6.5</v>
      </c>
      <c r="O248" s="6">
        <f t="shared" si="17"/>
        <v>34.442023104857704</v>
      </c>
    </row>
    <row r="249" spans="1:15" x14ac:dyDescent="0.2">
      <c r="A249">
        <v>246</v>
      </c>
      <c r="B249" s="8">
        <v>5.6712962962963E-2</v>
      </c>
      <c r="E249"/>
      <c r="F249" s="6">
        <v>232.166666666666</v>
      </c>
      <c r="G249" s="6">
        <v>173.5</v>
      </c>
      <c r="H249" s="7">
        <v>13</v>
      </c>
      <c r="I249" s="6">
        <f t="shared" si="14"/>
        <v>232.166666666666</v>
      </c>
      <c r="J249" s="6">
        <f t="shared" si="14"/>
        <v>173.5</v>
      </c>
      <c r="K249" s="7">
        <f t="shared" si="14"/>
        <v>13</v>
      </c>
      <c r="L249" s="6">
        <f t="shared" si="15"/>
        <v>26.931333333333257</v>
      </c>
      <c r="M249" s="6">
        <f t="shared" si="15"/>
        <v>20.126000000000001</v>
      </c>
      <c r="N249" s="7">
        <f t="shared" si="16"/>
        <v>6.5</v>
      </c>
      <c r="O249" s="6">
        <f t="shared" si="17"/>
        <v>34.243285343423274</v>
      </c>
    </row>
    <row r="250" spans="1:15" x14ac:dyDescent="0.2">
      <c r="A250">
        <v>247</v>
      </c>
      <c r="B250" s="8">
        <v>5.6944444444444402E-2</v>
      </c>
      <c r="E250"/>
      <c r="F250" s="6">
        <v>232.166666666666</v>
      </c>
      <c r="G250" s="6">
        <v>173.5</v>
      </c>
      <c r="H250" s="7">
        <v>14</v>
      </c>
      <c r="I250" s="6">
        <f t="shared" si="14"/>
        <v>232.166666666666</v>
      </c>
      <c r="J250" s="6">
        <f t="shared" si="14"/>
        <v>173.5</v>
      </c>
      <c r="K250" s="7">
        <f t="shared" si="14"/>
        <v>14</v>
      </c>
      <c r="L250" s="6">
        <f t="shared" si="15"/>
        <v>26.931333333333257</v>
      </c>
      <c r="M250" s="6">
        <f t="shared" si="15"/>
        <v>20.126000000000001</v>
      </c>
      <c r="N250" s="7">
        <f t="shared" si="16"/>
        <v>7</v>
      </c>
      <c r="O250" s="6">
        <f t="shared" si="17"/>
        <v>34.341703381036695</v>
      </c>
    </row>
    <row r="251" spans="1:15" x14ac:dyDescent="0.2">
      <c r="A251">
        <v>248</v>
      </c>
      <c r="B251" s="8">
        <v>5.7175925925925901E-2</v>
      </c>
      <c r="E251"/>
      <c r="F251" s="6">
        <v>234.833333333333</v>
      </c>
      <c r="G251" s="6">
        <v>174.166666666666</v>
      </c>
      <c r="H251" s="7">
        <v>14</v>
      </c>
      <c r="I251" s="6">
        <f t="shared" si="14"/>
        <v>234.833333333333</v>
      </c>
      <c r="J251" s="6">
        <f t="shared" si="14"/>
        <v>174.166666666666</v>
      </c>
      <c r="K251" s="7">
        <f t="shared" si="14"/>
        <v>14</v>
      </c>
      <c r="L251" s="6">
        <f t="shared" si="15"/>
        <v>27.24066666666663</v>
      </c>
      <c r="M251" s="6">
        <f t="shared" si="15"/>
        <v>20.203333333333259</v>
      </c>
      <c r="N251" s="7">
        <f t="shared" si="16"/>
        <v>7</v>
      </c>
      <c r="O251" s="6">
        <f t="shared" si="17"/>
        <v>34.629880135833808</v>
      </c>
    </row>
    <row r="252" spans="1:15" x14ac:dyDescent="0.2">
      <c r="A252">
        <v>249</v>
      </c>
      <c r="B252" s="8">
        <v>5.74074074074074E-2</v>
      </c>
      <c r="E252"/>
      <c r="F252" s="6">
        <v>234.833333333333</v>
      </c>
      <c r="G252" s="6">
        <v>174.166666666666</v>
      </c>
      <c r="H252" s="7">
        <v>14</v>
      </c>
      <c r="I252" s="6">
        <f t="shared" si="14"/>
        <v>234.833333333333</v>
      </c>
      <c r="J252" s="6">
        <f t="shared" si="14"/>
        <v>174.166666666666</v>
      </c>
      <c r="K252" s="7">
        <f t="shared" si="14"/>
        <v>14</v>
      </c>
      <c r="L252" s="6">
        <f t="shared" si="15"/>
        <v>27.24066666666663</v>
      </c>
      <c r="M252" s="6">
        <f t="shared" si="15"/>
        <v>20.203333333333259</v>
      </c>
      <c r="N252" s="7">
        <f t="shared" si="16"/>
        <v>7</v>
      </c>
      <c r="O252" s="6">
        <f t="shared" si="17"/>
        <v>34.629880135833808</v>
      </c>
    </row>
    <row r="253" spans="1:15" x14ac:dyDescent="0.2">
      <c r="A253">
        <v>250</v>
      </c>
      <c r="B253" s="8">
        <v>5.7638888888888899E-2</v>
      </c>
      <c r="E253"/>
      <c r="F253" s="6">
        <v>234.833333333333</v>
      </c>
      <c r="G253" s="6">
        <v>174.166666666666</v>
      </c>
      <c r="H253" s="7">
        <v>13</v>
      </c>
      <c r="I253" s="6">
        <f t="shared" si="14"/>
        <v>234.833333333333</v>
      </c>
      <c r="J253" s="6">
        <f t="shared" si="14"/>
        <v>174.166666666666</v>
      </c>
      <c r="K253" s="7">
        <f t="shared" si="14"/>
        <v>13</v>
      </c>
      <c r="L253" s="6">
        <f t="shared" si="15"/>
        <v>27.24066666666663</v>
      </c>
      <c r="M253" s="6">
        <f t="shared" si="15"/>
        <v>20.203333333333259</v>
      </c>
      <c r="N253" s="7">
        <f t="shared" si="16"/>
        <v>6.5</v>
      </c>
      <c r="O253" s="6">
        <f t="shared" si="17"/>
        <v>34.532283420333172</v>
      </c>
    </row>
    <row r="254" spans="1:15" x14ac:dyDescent="0.2">
      <c r="A254">
        <v>251</v>
      </c>
      <c r="B254" s="8">
        <v>5.7870370370370398E-2</v>
      </c>
      <c r="E254"/>
      <c r="F254" s="6">
        <v>232.166666666666</v>
      </c>
      <c r="G254" s="6">
        <v>174.833333333333</v>
      </c>
      <c r="H254" s="7">
        <v>14</v>
      </c>
      <c r="I254" s="6">
        <f t="shared" si="14"/>
        <v>232.166666666666</v>
      </c>
      <c r="J254" s="6">
        <f t="shared" si="14"/>
        <v>174.833333333333</v>
      </c>
      <c r="K254" s="7">
        <f t="shared" si="14"/>
        <v>14</v>
      </c>
      <c r="L254" s="6">
        <f t="shared" si="15"/>
        <v>26.931333333333257</v>
      </c>
      <c r="M254" s="6">
        <f t="shared" si="15"/>
        <v>20.28066666666663</v>
      </c>
      <c r="N254" s="7">
        <f t="shared" si="16"/>
        <v>7</v>
      </c>
      <c r="O254" s="6">
        <f t="shared" si="17"/>
        <v>34.432574047775603</v>
      </c>
    </row>
    <row r="255" spans="1:15" x14ac:dyDescent="0.2">
      <c r="A255">
        <v>252</v>
      </c>
      <c r="B255" s="8">
        <v>5.81018518518518E-2</v>
      </c>
      <c r="E255"/>
      <c r="F255" s="6">
        <v>232.833333333333</v>
      </c>
      <c r="G255" s="6">
        <v>174.166666666666</v>
      </c>
      <c r="H255" s="7">
        <v>15</v>
      </c>
      <c r="I255" s="6">
        <f t="shared" si="14"/>
        <v>232.833333333333</v>
      </c>
      <c r="J255" s="6">
        <f t="shared" si="14"/>
        <v>174.166666666666</v>
      </c>
      <c r="K255" s="7">
        <f t="shared" si="14"/>
        <v>15</v>
      </c>
      <c r="L255" s="6">
        <f t="shared" si="15"/>
        <v>27.008666666666631</v>
      </c>
      <c r="M255" s="6">
        <f t="shared" si="15"/>
        <v>20.203333333333259</v>
      </c>
      <c r="N255" s="7">
        <f t="shared" si="16"/>
        <v>7.5</v>
      </c>
      <c r="O255" s="6">
        <f t="shared" si="17"/>
        <v>34.552753188261043</v>
      </c>
    </row>
    <row r="256" spans="1:15" x14ac:dyDescent="0.2">
      <c r="A256">
        <v>253</v>
      </c>
      <c r="B256" s="8">
        <v>5.83333333333333E-2</v>
      </c>
      <c r="E256"/>
      <c r="F256" s="6">
        <v>234.166666666666</v>
      </c>
      <c r="G256" s="6">
        <v>175.5</v>
      </c>
      <c r="H256" s="7">
        <v>15</v>
      </c>
      <c r="I256" s="6">
        <f t="shared" si="14"/>
        <v>234.166666666666</v>
      </c>
      <c r="J256" s="6">
        <f t="shared" si="14"/>
        <v>175.5</v>
      </c>
      <c r="K256" s="7">
        <f t="shared" si="14"/>
        <v>15</v>
      </c>
      <c r="L256" s="6">
        <f t="shared" si="15"/>
        <v>27.163333333333259</v>
      </c>
      <c r="M256" s="6">
        <f t="shared" si="15"/>
        <v>20.358000000000001</v>
      </c>
      <c r="N256" s="7">
        <f t="shared" si="16"/>
        <v>7.5</v>
      </c>
      <c r="O256" s="6">
        <f t="shared" si="17"/>
        <v>34.764131540681035</v>
      </c>
    </row>
    <row r="257" spans="1:16" x14ac:dyDescent="0.2">
      <c r="A257">
        <v>254</v>
      </c>
      <c r="B257" s="8">
        <v>5.8564814814814799E-2</v>
      </c>
      <c r="E257"/>
      <c r="F257" s="6">
        <v>233.5</v>
      </c>
      <c r="G257" s="6">
        <v>173.5</v>
      </c>
      <c r="H257" s="7">
        <v>13</v>
      </c>
      <c r="I257" s="6">
        <f t="shared" si="14"/>
        <v>233.5</v>
      </c>
      <c r="J257" s="6">
        <f t="shared" si="14"/>
        <v>173.5</v>
      </c>
      <c r="K257" s="7">
        <f t="shared" si="14"/>
        <v>13</v>
      </c>
      <c r="L257" s="6">
        <f t="shared" si="15"/>
        <v>27.086000000000002</v>
      </c>
      <c r="M257" s="6">
        <f t="shared" si="15"/>
        <v>20.126000000000001</v>
      </c>
      <c r="N257" s="7">
        <f t="shared" si="16"/>
        <v>6.5</v>
      </c>
      <c r="O257" s="6">
        <f t="shared" si="17"/>
        <v>34.365058882533582</v>
      </c>
    </row>
    <row r="258" spans="1:16" s="14" customFormat="1" x14ac:dyDescent="0.2">
      <c r="A258" s="14">
        <v>255</v>
      </c>
      <c r="B258" s="15">
        <v>5.8796296296296298E-2</v>
      </c>
      <c r="C258" s="14">
        <v>185.5</v>
      </c>
      <c r="D258" s="14">
        <v>144</v>
      </c>
      <c r="E258" s="14">
        <v>9</v>
      </c>
      <c r="F258" s="16">
        <v>232.166666666666</v>
      </c>
      <c r="G258" s="16">
        <v>172.833333333333</v>
      </c>
      <c r="H258" s="17">
        <v>14</v>
      </c>
      <c r="I258" s="16">
        <f t="shared" si="14"/>
        <v>46.666666666666003</v>
      </c>
      <c r="J258" s="16">
        <f t="shared" si="14"/>
        <v>28.833333333333002</v>
      </c>
      <c r="K258" s="17">
        <f t="shared" si="14"/>
        <v>5</v>
      </c>
      <c r="L258" s="16">
        <f t="shared" si="15"/>
        <v>5.4133333333332567</v>
      </c>
      <c r="M258" s="16">
        <f t="shared" si="15"/>
        <v>3.3446666666666283</v>
      </c>
      <c r="N258" s="17">
        <f t="shared" si="16"/>
        <v>2.5</v>
      </c>
      <c r="O258" s="16">
        <f t="shared" si="17"/>
        <v>6.8367370059764481</v>
      </c>
      <c r="P258" s="14">
        <v>-8</v>
      </c>
    </row>
    <row r="259" spans="1:16" x14ac:dyDescent="0.2">
      <c r="A259">
        <v>256</v>
      </c>
      <c r="B259" s="8">
        <v>5.9027777777777797E-2</v>
      </c>
      <c r="C259">
        <v>185.5</v>
      </c>
      <c r="D259">
        <v>144</v>
      </c>
      <c r="E259">
        <v>9</v>
      </c>
      <c r="F259" s="6">
        <v>230.833333333333</v>
      </c>
      <c r="G259" s="6">
        <v>172.833333333333</v>
      </c>
      <c r="H259" s="7">
        <v>12</v>
      </c>
      <c r="I259" s="6">
        <f t="shared" si="14"/>
        <v>45.333333333333002</v>
      </c>
      <c r="J259" s="6">
        <f t="shared" si="14"/>
        <v>28.833333333333002</v>
      </c>
      <c r="K259" s="7">
        <f t="shared" si="14"/>
        <v>3</v>
      </c>
      <c r="L259" s="6">
        <f t="shared" si="15"/>
        <v>5.2586666666666284</v>
      </c>
      <c r="M259" s="6">
        <f t="shared" si="15"/>
        <v>3.3446666666666283</v>
      </c>
      <c r="N259" s="7">
        <f t="shared" si="16"/>
        <v>1.5</v>
      </c>
      <c r="O259" s="6">
        <f t="shared" si="17"/>
        <v>6.4101770819706347</v>
      </c>
      <c r="P259">
        <v>-7</v>
      </c>
    </row>
    <row r="260" spans="1:16" x14ac:dyDescent="0.2">
      <c r="A260">
        <v>257</v>
      </c>
      <c r="B260" s="8">
        <v>5.9259259259259303E-2</v>
      </c>
      <c r="C260">
        <v>185.5</v>
      </c>
      <c r="D260">
        <v>144</v>
      </c>
      <c r="E260">
        <v>9</v>
      </c>
      <c r="F260" s="6">
        <v>228.166666666666</v>
      </c>
      <c r="G260" s="6">
        <v>174.166666666666</v>
      </c>
      <c r="H260" s="7">
        <v>13</v>
      </c>
      <c r="I260" s="6">
        <f t="shared" si="14"/>
        <v>42.666666666666003</v>
      </c>
      <c r="J260" s="6">
        <f t="shared" si="14"/>
        <v>30.166666666666003</v>
      </c>
      <c r="K260" s="7">
        <f t="shared" si="14"/>
        <v>4</v>
      </c>
      <c r="L260" s="6">
        <f t="shared" si="15"/>
        <v>4.9493333333332563</v>
      </c>
      <c r="M260" s="6">
        <f t="shared" si="15"/>
        <v>3.4993333333332566</v>
      </c>
      <c r="N260" s="7">
        <f t="shared" si="16"/>
        <v>2</v>
      </c>
      <c r="O260" s="6">
        <f t="shared" si="17"/>
        <v>6.3828860417698925</v>
      </c>
      <c r="P260">
        <v>-6</v>
      </c>
    </row>
    <row r="261" spans="1:16" x14ac:dyDescent="0.2">
      <c r="A261">
        <v>258</v>
      </c>
      <c r="B261" s="8">
        <v>5.9490740740740698E-2</v>
      </c>
      <c r="C261">
        <v>185.5</v>
      </c>
      <c r="D261">
        <v>144</v>
      </c>
      <c r="E261">
        <v>9</v>
      </c>
      <c r="F261" s="6">
        <v>227.5</v>
      </c>
      <c r="G261" s="6">
        <v>173.5</v>
      </c>
      <c r="H261" s="7">
        <v>15</v>
      </c>
      <c r="I261" s="6">
        <f t="shared" ref="I261:K324" si="18">F261-C261</f>
        <v>42</v>
      </c>
      <c r="J261" s="6">
        <f t="shared" si="18"/>
        <v>29.5</v>
      </c>
      <c r="K261" s="7">
        <f t="shared" si="18"/>
        <v>6</v>
      </c>
      <c r="L261" s="6">
        <f t="shared" ref="L261:M324" si="19">I261*0.116</f>
        <v>4.8719999999999999</v>
      </c>
      <c r="M261" s="6">
        <f t="shared" si="19"/>
        <v>3.4220000000000002</v>
      </c>
      <c r="N261" s="7">
        <f t="shared" ref="N261:N324" si="20">K261*0.5</f>
        <v>3</v>
      </c>
      <c r="O261" s="6">
        <f t="shared" ref="O261:O324" si="21">SQRT((L261^2)+(M261^2)+(N261^2))</f>
        <v>6.6668184316058881</v>
      </c>
      <c r="P261">
        <v>-5</v>
      </c>
    </row>
    <row r="262" spans="1:16" x14ac:dyDescent="0.2">
      <c r="A262">
        <v>259</v>
      </c>
      <c r="B262" s="8">
        <v>5.9722222222222197E-2</v>
      </c>
      <c r="C262">
        <v>185.5</v>
      </c>
      <c r="D262">
        <v>144</v>
      </c>
      <c r="E262">
        <v>9</v>
      </c>
      <c r="F262" s="6">
        <v>228.166666666666</v>
      </c>
      <c r="G262" s="6">
        <v>173.5</v>
      </c>
      <c r="H262" s="7">
        <v>15</v>
      </c>
      <c r="I262" s="6">
        <f t="shared" si="18"/>
        <v>42.666666666666003</v>
      </c>
      <c r="J262" s="6">
        <f t="shared" si="18"/>
        <v>29.5</v>
      </c>
      <c r="K262" s="7">
        <f t="shared" si="18"/>
        <v>6</v>
      </c>
      <c r="L262" s="6">
        <f t="shared" si="19"/>
        <v>4.9493333333332563</v>
      </c>
      <c r="M262" s="6">
        <f t="shared" si="19"/>
        <v>3.4220000000000002</v>
      </c>
      <c r="N262" s="7">
        <f t="shared" si="20"/>
        <v>3</v>
      </c>
      <c r="O262" s="6">
        <f t="shared" si="21"/>
        <v>6.7235395770712678</v>
      </c>
      <c r="P262">
        <v>-4</v>
      </c>
    </row>
    <row r="263" spans="1:16" x14ac:dyDescent="0.2">
      <c r="A263">
        <v>260</v>
      </c>
      <c r="B263" s="8">
        <v>5.9953703703703697E-2</v>
      </c>
      <c r="C263">
        <v>185.5</v>
      </c>
      <c r="D263">
        <v>144</v>
      </c>
      <c r="E263">
        <v>9</v>
      </c>
      <c r="F263" s="6">
        <v>228.166666666666</v>
      </c>
      <c r="G263" s="6">
        <v>179.5</v>
      </c>
      <c r="H263" s="7">
        <v>15</v>
      </c>
      <c r="I263" s="6">
        <f t="shared" si="18"/>
        <v>42.666666666666003</v>
      </c>
      <c r="J263" s="6">
        <f t="shared" si="18"/>
        <v>35.5</v>
      </c>
      <c r="K263" s="7">
        <f t="shared" si="18"/>
        <v>6</v>
      </c>
      <c r="L263" s="6">
        <f t="shared" si="19"/>
        <v>4.9493333333332563</v>
      </c>
      <c r="M263" s="6">
        <f t="shared" si="19"/>
        <v>4.1180000000000003</v>
      </c>
      <c r="N263" s="7">
        <f t="shared" si="20"/>
        <v>3</v>
      </c>
      <c r="O263" s="6">
        <f t="shared" si="21"/>
        <v>7.1030855580123546</v>
      </c>
      <c r="P263">
        <v>-3</v>
      </c>
    </row>
    <row r="264" spans="1:16" x14ac:dyDescent="0.2">
      <c r="A264">
        <v>261</v>
      </c>
      <c r="B264" s="8">
        <v>6.0185185185185203E-2</v>
      </c>
      <c r="C264">
        <v>185.5</v>
      </c>
      <c r="D264">
        <v>144</v>
      </c>
      <c r="E264">
        <v>9</v>
      </c>
      <c r="F264" s="6">
        <v>226.833333333333</v>
      </c>
      <c r="G264" s="6">
        <v>182.833333333333</v>
      </c>
      <c r="H264" s="7">
        <v>15</v>
      </c>
      <c r="I264" s="6">
        <f t="shared" si="18"/>
        <v>41.333333333333002</v>
      </c>
      <c r="J264" s="6">
        <f t="shared" si="18"/>
        <v>38.833333333333002</v>
      </c>
      <c r="K264" s="7">
        <f t="shared" si="18"/>
        <v>6</v>
      </c>
      <c r="L264" s="6">
        <f t="shared" si="19"/>
        <v>4.7946666666666289</v>
      </c>
      <c r="M264" s="6">
        <f t="shared" si="19"/>
        <v>4.5046666666666288</v>
      </c>
      <c r="N264" s="7">
        <f t="shared" si="20"/>
        <v>3</v>
      </c>
      <c r="O264" s="6">
        <f t="shared" si="21"/>
        <v>7.2305497869955584</v>
      </c>
      <c r="P264">
        <v>-2</v>
      </c>
    </row>
    <row r="265" spans="1:16" x14ac:dyDescent="0.2">
      <c r="A265">
        <v>262</v>
      </c>
      <c r="B265" s="8">
        <v>6.0416666666666702E-2</v>
      </c>
      <c r="C265">
        <v>185.5</v>
      </c>
      <c r="D265">
        <v>144</v>
      </c>
      <c r="E265">
        <v>9</v>
      </c>
      <c r="F265" s="6">
        <v>222.166666666666</v>
      </c>
      <c r="G265" s="6">
        <v>184.833333333333</v>
      </c>
      <c r="H265" s="7">
        <v>15</v>
      </c>
      <c r="I265" s="6">
        <f t="shared" si="18"/>
        <v>36.666666666666003</v>
      </c>
      <c r="J265" s="6">
        <f t="shared" si="18"/>
        <v>40.833333333333002</v>
      </c>
      <c r="K265" s="7">
        <f t="shared" si="18"/>
        <v>6</v>
      </c>
      <c r="L265" s="6">
        <f t="shared" si="19"/>
        <v>4.2533333333332566</v>
      </c>
      <c r="M265" s="6">
        <f t="shared" si="19"/>
        <v>4.7366666666666282</v>
      </c>
      <c r="N265" s="7">
        <f t="shared" si="20"/>
        <v>3</v>
      </c>
      <c r="O265" s="6">
        <f t="shared" si="21"/>
        <v>7.0375319221694861</v>
      </c>
      <c r="P265">
        <v>-1</v>
      </c>
    </row>
    <row r="266" spans="1:16" x14ac:dyDescent="0.2">
      <c r="A266" s="9">
        <v>263</v>
      </c>
      <c r="B266" s="10">
        <v>6.0648148148148097E-2</v>
      </c>
      <c r="C266">
        <v>185.5</v>
      </c>
      <c r="D266">
        <v>144</v>
      </c>
      <c r="E266">
        <v>9</v>
      </c>
      <c r="F266" s="6">
        <v>219.5</v>
      </c>
      <c r="G266" s="6">
        <v>186.166666666666</v>
      </c>
      <c r="H266" s="7">
        <v>15</v>
      </c>
      <c r="I266" s="6">
        <f t="shared" si="18"/>
        <v>34</v>
      </c>
      <c r="J266" s="6">
        <f t="shared" si="18"/>
        <v>42.166666666666003</v>
      </c>
      <c r="K266" s="7">
        <f t="shared" si="18"/>
        <v>6</v>
      </c>
      <c r="L266" s="6">
        <f t="shared" si="19"/>
        <v>3.9440000000000004</v>
      </c>
      <c r="M266" s="6">
        <f t="shared" si="19"/>
        <v>4.8913333333332565</v>
      </c>
      <c r="N266" s="7">
        <f t="shared" si="20"/>
        <v>3</v>
      </c>
      <c r="O266" s="6">
        <f t="shared" si="21"/>
        <v>6.9627780215785302</v>
      </c>
      <c r="P266">
        <v>0</v>
      </c>
    </row>
    <row r="267" spans="1:16" x14ac:dyDescent="0.2">
      <c r="A267">
        <v>264</v>
      </c>
      <c r="B267" s="8">
        <v>6.0879629629629603E-2</v>
      </c>
      <c r="C267">
        <v>185.5</v>
      </c>
      <c r="D267">
        <v>144</v>
      </c>
      <c r="E267">
        <v>9</v>
      </c>
      <c r="F267" s="6">
        <v>218.166666666666</v>
      </c>
      <c r="G267" s="6">
        <v>188.166666666666</v>
      </c>
      <c r="H267" s="7">
        <v>15</v>
      </c>
      <c r="I267" s="6">
        <f t="shared" si="18"/>
        <v>32.666666666666003</v>
      </c>
      <c r="J267" s="6">
        <f t="shared" si="18"/>
        <v>44.166666666666003</v>
      </c>
      <c r="K267" s="7">
        <f t="shared" si="18"/>
        <v>6</v>
      </c>
      <c r="L267" s="6">
        <f t="shared" si="19"/>
        <v>3.7893333333332566</v>
      </c>
      <c r="M267" s="6">
        <f t="shared" si="19"/>
        <v>5.1233333333332567</v>
      </c>
      <c r="N267" s="7">
        <f t="shared" si="20"/>
        <v>3</v>
      </c>
      <c r="O267" s="6">
        <f t="shared" si="21"/>
        <v>7.0432656882694822</v>
      </c>
      <c r="P267">
        <v>1</v>
      </c>
    </row>
    <row r="268" spans="1:16" x14ac:dyDescent="0.2">
      <c r="A268">
        <v>265</v>
      </c>
      <c r="B268" s="8">
        <v>6.1111111111111102E-2</v>
      </c>
      <c r="C268">
        <v>185.5</v>
      </c>
      <c r="D268">
        <v>144</v>
      </c>
      <c r="E268">
        <v>9</v>
      </c>
      <c r="F268" s="6">
        <v>216.166666666666</v>
      </c>
      <c r="G268" s="6">
        <v>189.5</v>
      </c>
      <c r="H268" s="7">
        <v>15</v>
      </c>
      <c r="I268" s="6">
        <f t="shared" si="18"/>
        <v>30.666666666666003</v>
      </c>
      <c r="J268" s="6">
        <f t="shared" si="18"/>
        <v>45.5</v>
      </c>
      <c r="K268" s="7">
        <f t="shared" si="18"/>
        <v>6</v>
      </c>
      <c r="L268" s="6">
        <f t="shared" si="19"/>
        <v>3.5573333333332564</v>
      </c>
      <c r="M268" s="6">
        <f t="shared" si="19"/>
        <v>5.2780000000000005</v>
      </c>
      <c r="N268" s="7">
        <f t="shared" si="20"/>
        <v>3</v>
      </c>
      <c r="O268" s="6">
        <f t="shared" si="21"/>
        <v>7.0364696009038434</v>
      </c>
      <c r="P268">
        <v>2</v>
      </c>
    </row>
    <row r="269" spans="1:16" x14ac:dyDescent="0.2">
      <c r="A269">
        <v>266</v>
      </c>
      <c r="B269" s="8">
        <v>6.1342592592592601E-2</v>
      </c>
      <c r="C269">
        <v>185.5</v>
      </c>
      <c r="D269">
        <v>144</v>
      </c>
      <c r="E269">
        <v>9</v>
      </c>
      <c r="F269" s="6">
        <v>213.5</v>
      </c>
      <c r="G269" s="6">
        <v>190.166666666666</v>
      </c>
      <c r="H269" s="7">
        <v>15</v>
      </c>
      <c r="I269" s="6">
        <f t="shared" si="18"/>
        <v>28</v>
      </c>
      <c r="J269" s="6">
        <f t="shared" si="18"/>
        <v>46.166666666666003</v>
      </c>
      <c r="K269" s="7">
        <f t="shared" si="18"/>
        <v>6</v>
      </c>
      <c r="L269" s="6">
        <f t="shared" si="19"/>
        <v>3.2480000000000002</v>
      </c>
      <c r="M269" s="6">
        <f t="shared" si="19"/>
        <v>5.3553333333332569</v>
      </c>
      <c r="N269" s="7">
        <f t="shared" si="20"/>
        <v>3</v>
      </c>
      <c r="O269" s="6">
        <f t="shared" si="21"/>
        <v>6.9447173528596755</v>
      </c>
      <c r="P269">
        <v>3</v>
      </c>
    </row>
    <row r="270" spans="1:16" x14ac:dyDescent="0.2">
      <c r="A270">
        <v>267</v>
      </c>
      <c r="B270" s="8">
        <v>6.15740740740741E-2</v>
      </c>
      <c r="C270">
        <v>185.5</v>
      </c>
      <c r="D270">
        <v>144</v>
      </c>
      <c r="E270">
        <v>9</v>
      </c>
      <c r="F270" s="6">
        <v>215.5</v>
      </c>
      <c r="G270" s="6">
        <v>193.5</v>
      </c>
      <c r="H270" s="7">
        <v>16</v>
      </c>
      <c r="I270" s="6">
        <f t="shared" si="18"/>
        <v>30</v>
      </c>
      <c r="J270" s="6">
        <f t="shared" si="18"/>
        <v>49.5</v>
      </c>
      <c r="K270" s="7">
        <f t="shared" si="18"/>
        <v>7</v>
      </c>
      <c r="L270" s="6">
        <f t="shared" si="19"/>
        <v>3.48</v>
      </c>
      <c r="M270" s="6">
        <f t="shared" si="19"/>
        <v>5.742</v>
      </c>
      <c r="N270" s="7">
        <f t="shared" si="20"/>
        <v>3.5</v>
      </c>
      <c r="O270" s="6">
        <f t="shared" si="21"/>
        <v>7.5717213366578671</v>
      </c>
      <c r="P270">
        <v>4</v>
      </c>
    </row>
    <row r="271" spans="1:16" x14ac:dyDescent="0.2">
      <c r="A271">
        <v>268</v>
      </c>
      <c r="B271" s="8">
        <v>6.18055555555556E-2</v>
      </c>
      <c r="C271">
        <v>185.5</v>
      </c>
      <c r="D271">
        <v>144</v>
      </c>
      <c r="E271">
        <v>9</v>
      </c>
      <c r="F271" s="6">
        <v>215.5</v>
      </c>
      <c r="G271" s="6">
        <v>193.5</v>
      </c>
      <c r="H271" s="7">
        <v>19</v>
      </c>
      <c r="I271" s="6">
        <f t="shared" si="18"/>
        <v>30</v>
      </c>
      <c r="J271" s="6">
        <f t="shared" si="18"/>
        <v>49.5</v>
      </c>
      <c r="K271" s="7">
        <f t="shared" si="18"/>
        <v>10</v>
      </c>
      <c r="L271" s="6">
        <f t="shared" si="19"/>
        <v>3.48</v>
      </c>
      <c r="M271" s="6">
        <f t="shared" si="19"/>
        <v>5.742</v>
      </c>
      <c r="N271" s="7">
        <f t="shared" si="20"/>
        <v>5</v>
      </c>
      <c r="O271" s="6">
        <f t="shared" si="21"/>
        <v>8.3714373915116873</v>
      </c>
      <c r="P271">
        <v>5</v>
      </c>
    </row>
    <row r="272" spans="1:16" x14ac:dyDescent="0.2">
      <c r="A272">
        <v>269</v>
      </c>
      <c r="B272" s="8">
        <v>6.2037037037037002E-2</v>
      </c>
      <c r="C272">
        <v>185.5</v>
      </c>
      <c r="D272">
        <v>144</v>
      </c>
      <c r="E272">
        <v>9</v>
      </c>
      <c r="F272" s="6">
        <v>213.5</v>
      </c>
      <c r="G272" s="6">
        <v>197.5</v>
      </c>
      <c r="H272" s="7">
        <v>17</v>
      </c>
      <c r="I272" s="6">
        <f t="shared" si="18"/>
        <v>28</v>
      </c>
      <c r="J272" s="6">
        <f t="shared" si="18"/>
        <v>53.5</v>
      </c>
      <c r="K272" s="7">
        <f t="shared" si="18"/>
        <v>8</v>
      </c>
      <c r="L272" s="6">
        <f t="shared" si="19"/>
        <v>3.2480000000000002</v>
      </c>
      <c r="M272" s="6">
        <f t="shared" si="19"/>
        <v>6.2060000000000004</v>
      </c>
      <c r="N272" s="7">
        <f t="shared" si="20"/>
        <v>4</v>
      </c>
      <c r="O272" s="6">
        <f t="shared" si="21"/>
        <v>8.0662221640616867</v>
      </c>
      <c r="P272">
        <v>6</v>
      </c>
    </row>
    <row r="273" spans="1:16" x14ac:dyDescent="0.2">
      <c r="A273">
        <v>270</v>
      </c>
      <c r="B273" s="8">
        <v>6.2268518518518501E-2</v>
      </c>
      <c r="C273">
        <v>185.5</v>
      </c>
      <c r="D273">
        <v>144</v>
      </c>
      <c r="E273">
        <v>9</v>
      </c>
      <c r="F273" s="6">
        <v>211.5</v>
      </c>
      <c r="G273" s="6">
        <v>200.166666666666</v>
      </c>
      <c r="H273" s="7">
        <v>16</v>
      </c>
      <c r="I273" s="6">
        <f t="shared" si="18"/>
        <v>26</v>
      </c>
      <c r="J273" s="6">
        <f t="shared" si="18"/>
        <v>56.166666666666003</v>
      </c>
      <c r="K273" s="7">
        <f t="shared" si="18"/>
        <v>7</v>
      </c>
      <c r="L273" s="6">
        <f t="shared" si="19"/>
        <v>3.016</v>
      </c>
      <c r="M273" s="6">
        <f t="shared" si="19"/>
        <v>6.515333333333257</v>
      </c>
      <c r="N273" s="7">
        <f t="shared" si="20"/>
        <v>3.5</v>
      </c>
      <c r="O273" s="6">
        <f t="shared" si="21"/>
        <v>7.9872288338599295</v>
      </c>
      <c r="P273">
        <v>7</v>
      </c>
    </row>
    <row r="274" spans="1:16" s="2" customFormat="1" x14ac:dyDescent="0.2">
      <c r="A274" s="2">
        <v>271</v>
      </c>
      <c r="B274" s="11">
        <v>6.25E-2</v>
      </c>
      <c r="C274" s="2">
        <v>185.5</v>
      </c>
      <c r="D274" s="2">
        <v>144</v>
      </c>
      <c r="E274" s="2">
        <v>9</v>
      </c>
      <c r="F274" s="12">
        <v>208.166666666666</v>
      </c>
      <c r="G274" s="12">
        <v>202.166666666666</v>
      </c>
      <c r="H274" s="13">
        <v>17</v>
      </c>
      <c r="I274" s="12">
        <f t="shared" si="18"/>
        <v>22.666666666666003</v>
      </c>
      <c r="J274" s="12">
        <f t="shared" si="18"/>
        <v>58.166666666666003</v>
      </c>
      <c r="K274" s="13">
        <f t="shared" si="18"/>
        <v>8</v>
      </c>
      <c r="L274" s="12">
        <f t="shared" si="19"/>
        <v>2.6293333333332565</v>
      </c>
      <c r="M274" s="12">
        <f t="shared" si="19"/>
        <v>6.7473333333332564</v>
      </c>
      <c r="N274" s="13">
        <f t="shared" si="20"/>
        <v>4</v>
      </c>
      <c r="O274" s="12">
        <f t="shared" si="21"/>
        <v>8.2728411618311313</v>
      </c>
      <c r="P274" s="2">
        <v>8</v>
      </c>
    </row>
    <row r="275" spans="1:16" x14ac:dyDescent="0.2">
      <c r="A275">
        <v>272</v>
      </c>
      <c r="B275" s="8">
        <v>6.2731481481481499E-2</v>
      </c>
      <c r="E275"/>
      <c r="F275" s="6">
        <v>212.833333333333</v>
      </c>
      <c r="G275" s="6">
        <v>206.833333333333</v>
      </c>
      <c r="H275" s="7">
        <v>16</v>
      </c>
      <c r="I275" s="6">
        <f t="shared" si="18"/>
        <v>212.833333333333</v>
      </c>
      <c r="J275" s="6">
        <f t="shared" si="18"/>
        <v>206.833333333333</v>
      </c>
      <c r="K275" s="7">
        <f t="shared" si="18"/>
        <v>16</v>
      </c>
      <c r="L275" s="6">
        <f t="shared" si="19"/>
        <v>24.688666666666631</v>
      </c>
      <c r="M275" s="6">
        <f t="shared" si="19"/>
        <v>23.992666666666629</v>
      </c>
      <c r="N275" s="7">
        <f t="shared" si="20"/>
        <v>8</v>
      </c>
      <c r="O275" s="6">
        <f t="shared" si="21"/>
        <v>35.343716776190249</v>
      </c>
    </row>
    <row r="276" spans="1:16" x14ac:dyDescent="0.2">
      <c r="A276">
        <v>273</v>
      </c>
      <c r="B276" s="8">
        <v>6.2962962962962998E-2</v>
      </c>
      <c r="E276"/>
      <c r="F276" s="6">
        <v>210.166666666666</v>
      </c>
      <c r="G276" s="6">
        <v>209.5</v>
      </c>
      <c r="H276" s="7">
        <v>16</v>
      </c>
      <c r="I276" s="6">
        <f t="shared" si="18"/>
        <v>210.166666666666</v>
      </c>
      <c r="J276" s="6">
        <f t="shared" si="18"/>
        <v>209.5</v>
      </c>
      <c r="K276" s="7">
        <f t="shared" si="18"/>
        <v>16</v>
      </c>
      <c r="L276" s="6">
        <f t="shared" si="19"/>
        <v>24.379333333333257</v>
      </c>
      <c r="M276" s="6">
        <f t="shared" si="19"/>
        <v>24.302</v>
      </c>
      <c r="N276" s="7">
        <f t="shared" si="20"/>
        <v>8</v>
      </c>
      <c r="O276" s="6">
        <f t="shared" si="21"/>
        <v>35.340332451432509</v>
      </c>
    </row>
    <row r="277" spans="1:16" x14ac:dyDescent="0.2">
      <c r="A277">
        <v>274</v>
      </c>
      <c r="B277" s="8">
        <v>6.31944444444444E-2</v>
      </c>
      <c r="E277"/>
      <c r="F277" s="6">
        <v>211.5</v>
      </c>
      <c r="G277" s="6">
        <v>209.5</v>
      </c>
      <c r="H277" s="7">
        <v>15</v>
      </c>
      <c r="I277" s="6">
        <f t="shared" si="18"/>
        <v>211.5</v>
      </c>
      <c r="J277" s="6">
        <f t="shared" si="18"/>
        <v>209.5</v>
      </c>
      <c r="K277" s="7">
        <f t="shared" si="18"/>
        <v>15</v>
      </c>
      <c r="L277" s="6">
        <f t="shared" si="19"/>
        <v>24.534000000000002</v>
      </c>
      <c r="M277" s="6">
        <f t="shared" si="19"/>
        <v>24.302</v>
      </c>
      <c r="N277" s="7">
        <f t="shared" si="20"/>
        <v>7.5</v>
      </c>
      <c r="O277" s="6">
        <f t="shared" si="21"/>
        <v>35.337718658679705</v>
      </c>
    </row>
    <row r="278" spans="1:16" x14ac:dyDescent="0.2">
      <c r="A278">
        <v>275</v>
      </c>
      <c r="B278" s="8">
        <v>6.34259259259259E-2</v>
      </c>
      <c r="E278"/>
      <c r="F278" s="6">
        <v>206.833333333333</v>
      </c>
      <c r="G278" s="6">
        <v>208.166666666666</v>
      </c>
      <c r="H278" s="7">
        <v>17</v>
      </c>
      <c r="I278" s="6">
        <f t="shared" si="18"/>
        <v>206.833333333333</v>
      </c>
      <c r="J278" s="6">
        <f t="shared" si="18"/>
        <v>208.166666666666</v>
      </c>
      <c r="K278" s="7">
        <f t="shared" si="18"/>
        <v>17</v>
      </c>
      <c r="L278" s="6">
        <f t="shared" si="19"/>
        <v>23.992666666666629</v>
      </c>
      <c r="M278" s="6">
        <f t="shared" si="19"/>
        <v>24.147333333333258</v>
      </c>
      <c r="N278" s="7">
        <f t="shared" si="20"/>
        <v>8.5</v>
      </c>
      <c r="O278" s="6">
        <f t="shared" si="21"/>
        <v>35.085492171108044</v>
      </c>
    </row>
    <row r="279" spans="1:16" x14ac:dyDescent="0.2">
      <c r="A279">
        <v>276</v>
      </c>
      <c r="B279" s="8">
        <v>6.3657407407407399E-2</v>
      </c>
      <c r="E279"/>
      <c r="F279" s="6">
        <v>212.166666666666</v>
      </c>
      <c r="G279" s="6">
        <v>209.5</v>
      </c>
      <c r="H279" s="7">
        <v>17</v>
      </c>
      <c r="I279" s="6">
        <f t="shared" si="18"/>
        <v>212.166666666666</v>
      </c>
      <c r="J279" s="6">
        <f t="shared" si="18"/>
        <v>209.5</v>
      </c>
      <c r="K279" s="7">
        <f t="shared" si="18"/>
        <v>17</v>
      </c>
      <c r="L279" s="6">
        <f t="shared" si="19"/>
        <v>24.611333333333256</v>
      </c>
      <c r="M279" s="6">
        <f t="shared" si="19"/>
        <v>24.302</v>
      </c>
      <c r="N279" s="7">
        <f t="shared" si="20"/>
        <v>8.5</v>
      </c>
      <c r="O279" s="6">
        <f t="shared" si="21"/>
        <v>35.616778805002014</v>
      </c>
    </row>
    <row r="280" spans="1:16" x14ac:dyDescent="0.2">
      <c r="A280">
        <v>277</v>
      </c>
      <c r="B280" s="8">
        <v>6.3888888888888898E-2</v>
      </c>
      <c r="E280"/>
      <c r="F280" s="6">
        <v>212.833333333333</v>
      </c>
      <c r="G280" s="6">
        <v>212.833333333333</v>
      </c>
      <c r="H280" s="7">
        <v>18</v>
      </c>
      <c r="I280" s="6">
        <f t="shared" si="18"/>
        <v>212.833333333333</v>
      </c>
      <c r="J280" s="6">
        <f t="shared" si="18"/>
        <v>212.833333333333</v>
      </c>
      <c r="K280" s="7">
        <f t="shared" si="18"/>
        <v>18</v>
      </c>
      <c r="L280" s="6">
        <f t="shared" si="19"/>
        <v>24.688666666666631</v>
      </c>
      <c r="M280" s="6">
        <f t="shared" si="19"/>
        <v>24.688666666666631</v>
      </c>
      <c r="N280" s="7">
        <f t="shared" si="20"/>
        <v>9</v>
      </c>
      <c r="O280" s="6">
        <f t="shared" si="21"/>
        <v>36.056352055574784</v>
      </c>
    </row>
    <row r="281" spans="1:16" x14ac:dyDescent="0.2">
      <c r="A281">
        <v>278</v>
      </c>
      <c r="B281" s="8">
        <v>6.4120370370370397E-2</v>
      </c>
      <c r="E281"/>
      <c r="F281" s="6">
        <v>212.833333333333</v>
      </c>
      <c r="G281" s="6">
        <v>212.833333333333</v>
      </c>
      <c r="H281" s="7">
        <v>19</v>
      </c>
      <c r="I281" s="6">
        <f t="shared" si="18"/>
        <v>212.833333333333</v>
      </c>
      <c r="J281" s="6">
        <f t="shared" si="18"/>
        <v>212.833333333333</v>
      </c>
      <c r="K281" s="7">
        <f t="shared" si="18"/>
        <v>19</v>
      </c>
      <c r="L281" s="6">
        <f t="shared" si="19"/>
        <v>24.688666666666631</v>
      </c>
      <c r="M281" s="6">
        <f t="shared" si="19"/>
        <v>24.688666666666631</v>
      </c>
      <c r="N281" s="7">
        <f t="shared" si="20"/>
        <v>9.5</v>
      </c>
      <c r="O281" s="6">
        <f t="shared" si="21"/>
        <v>36.184396133631303</v>
      </c>
    </row>
    <row r="282" spans="1:16" x14ac:dyDescent="0.2">
      <c r="A282">
        <v>279</v>
      </c>
      <c r="B282" s="8">
        <v>6.4351851851851799E-2</v>
      </c>
      <c r="E282"/>
      <c r="F282" s="6">
        <v>212.833333333333</v>
      </c>
      <c r="G282" s="6">
        <v>212.833333333333</v>
      </c>
      <c r="H282" s="7">
        <v>19</v>
      </c>
      <c r="I282" s="6">
        <f t="shared" si="18"/>
        <v>212.833333333333</v>
      </c>
      <c r="J282" s="6">
        <f t="shared" si="18"/>
        <v>212.833333333333</v>
      </c>
      <c r="K282" s="7">
        <f t="shared" si="18"/>
        <v>19</v>
      </c>
      <c r="L282" s="6">
        <f t="shared" si="19"/>
        <v>24.688666666666631</v>
      </c>
      <c r="M282" s="6">
        <f t="shared" si="19"/>
        <v>24.688666666666631</v>
      </c>
      <c r="N282" s="7">
        <f t="shared" si="20"/>
        <v>9.5</v>
      </c>
      <c r="O282" s="6">
        <f t="shared" si="21"/>
        <v>36.184396133631303</v>
      </c>
    </row>
    <row r="283" spans="1:16" x14ac:dyDescent="0.2">
      <c r="A283">
        <v>280</v>
      </c>
      <c r="B283" s="8">
        <v>6.4583333333333298E-2</v>
      </c>
      <c r="E283"/>
      <c r="F283" s="6">
        <v>213.5</v>
      </c>
      <c r="G283" s="6">
        <v>214.166666666666</v>
      </c>
      <c r="H283" s="7">
        <v>18</v>
      </c>
      <c r="I283" s="6">
        <f t="shared" si="18"/>
        <v>213.5</v>
      </c>
      <c r="J283" s="6">
        <f t="shared" si="18"/>
        <v>214.166666666666</v>
      </c>
      <c r="K283" s="7">
        <f t="shared" si="18"/>
        <v>18</v>
      </c>
      <c r="L283" s="6">
        <f t="shared" si="19"/>
        <v>24.766000000000002</v>
      </c>
      <c r="M283" s="6">
        <f t="shared" si="19"/>
        <v>24.843333333333259</v>
      </c>
      <c r="N283" s="7">
        <f t="shared" si="20"/>
        <v>9</v>
      </c>
      <c r="O283" s="6">
        <f t="shared" si="21"/>
        <v>36.215272567124323</v>
      </c>
    </row>
    <row r="284" spans="1:16" x14ac:dyDescent="0.2">
      <c r="A284">
        <v>281</v>
      </c>
      <c r="B284" s="8">
        <v>6.4814814814814797E-2</v>
      </c>
      <c r="E284"/>
      <c r="F284" s="6">
        <v>213.5</v>
      </c>
      <c r="G284" s="6">
        <v>214.166666666666</v>
      </c>
      <c r="H284" s="7">
        <v>18</v>
      </c>
      <c r="I284" s="6">
        <f t="shared" si="18"/>
        <v>213.5</v>
      </c>
      <c r="J284" s="6">
        <f t="shared" si="18"/>
        <v>214.166666666666</v>
      </c>
      <c r="K284" s="7">
        <f t="shared" si="18"/>
        <v>18</v>
      </c>
      <c r="L284" s="6">
        <f t="shared" si="19"/>
        <v>24.766000000000002</v>
      </c>
      <c r="M284" s="6">
        <f t="shared" si="19"/>
        <v>24.843333333333259</v>
      </c>
      <c r="N284" s="7">
        <f t="shared" si="20"/>
        <v>9</v>
      </c>
      <c r="O284" s="6">
        <f t="shared" si="21"/>
        <v>36.215272567124323</v>
      </c>
    </row>
    <row r="285" spans="1:16" x14ac:dyDescent="0.2">
      <c r="A285">
        <v>282</v>
      </c>
      <c r="B285" s="8">
        <v>6.5046296296296297E-2</v>
      </c>
      <c r="E285"/>
      <c r="F285" s="6">
        <v>213.5</v>
      </c>
      <c r="G285" s="6">
        <v>214.166666666666</v>
      </c>
      <c r="H285" s="7">
        <v>17</v>
      </c>
      <c r="I285" s="6">
        <f t="shared" si="18"/>
        <v>213.5</v>
      </c>
      <c r="J285" s="6">
        <f t="shared" si="18"/>
        <v>214.166666666666</v>
      </c>
      <c r="K285" s="7">
        <f t="shared" si="18"/>
        <v>17</v>
      </c>
      <c r="L285" s="6">
        <f t="shared" si="19"/>
        <v>24.766000000000002</v>
      </c>
      <c r="M285" s="6">
        <f t="shared" si="19"/>
        <v>24.843333333333259</v>
      </c>
      <c r="N285" s="7">
        <f t="shared" si="20"/>
        <v>8.5</v>
      </c>
      <c r="O285" s="6">
        <f t="shared" si="21"/>
        <v>36.094265016912416</v>
      </c>
    </row>
    <row r="286" spans="1:16" x14ac:dyDescent="0.2">
      <c r="A286">
        <v>283</v>
      </c>
      <c r="B286" s="8">
        <v>6.5277777777777796E-2</v>
      </c>
      <c r="E286"/>
      <c r="F286" s="6">
        <v>213.5</v>
      </c>
      <c r="G286" s="6">
        <v>214.166666666666</v>
      </c>
      <c r="H286" s="7">
        <v>18</v>
      </c>
      <c r="I286" s="6">
        <f t="shared" si="18"/>
        <v>213.5</v>
      </c>
      <c r="J286" s="6">
        <f t="shared" si="18"/>
        <v>214.166666666666</v>
      </c>
      <c r="K286" s="7">
        <f t="shared" si="18"/>
        <v>18</v>
      </c>
      <c r="L286" s="6">
        <f t="shared" si="19"/>
        <v>24.766000000000002</v>
      </c>
      <c r="M286" s="6">
        <f t="shared" si="19"/>
        <v>24.843333333333259</v>
      </c>
      <c r="N286" s="7">
        <f t="shared" si="20"/>
        <v>9</v>
      </c>
      <c r="O286" s="6">
        <f t="shared" si="21"/>
        <v>36.215272567124323</v>
      </c>
    </row>
    <row r="287" spans="1:16" x14ac:dyDescent="0.2">
      <c r="A287">
        <v>284</v>
      </c>
      <c r="B287" s="8">
        <v>6.5509259259259295E-2</v>
      </c>
      <c r="E287"/>
      <c r="F287" s="6">
        <v>212.166666666666</v>
      </c>
      <c r="G287" s="6">
        <v>216.833333333333</v>
      </c>
      <c r="H287" s="7">
        <v>19</v>
      </c>
      <c r="I287" s="6">
        <f t="shared" si="18"/>
        <v>212.166666666666</v>
      </c>
      <c r="J287" s="6">
        <f t="shared" si="18"/>
        <v>216.833333333333</v>
      </c>
      <c r="K287" s="7">
        <f t="shared" si="18"/>
        <v>19</v>
      </c>
      <c r="L287" s="6">
        <f t="shared" si="19"/>
        <v>24.611333333333256</v>
      </c>
      <c r="M287" s="6">
        <f t="shared" si="19"/>
        <v>25.152666666666629</v>
      </c>
      <c r="N287" s="7">
        <f t="shared" si="20"/>
        <v>9.5</v>
      </c>
      <c r="O287" s="6">
        <f t="shared" si="21"/>
        <v>36.450299983523912</v>
      </c>
    </row>
    <row r="288" spans="1:16" x14ac:dyDescent="0.2">
      <c r="A288">
        <v>285</v>
      </c>
      <c r="B288" s="8">
        <v>6.5740740740740697E-2</v>
      </c>
      <c r="E288"/>
      <c r="F288" s="6">
        <v>213.5</v>
      </c>
      <c r="G288" s="6">
        <v>217.5</v>
      </c>
      <c r="H288" s="7">
        <v>19</v>
      </c>
      <c r="I288" s="6">
        <f t="shared" si="18"/>
        <v>213.5</v>
      </c>
      <c r="J288" s="6">
        <f t="shared" si="18"/>
        <v>217.5</v>
      </c>
      <c r="K288" s="7">
        <f t="shared" si="18"/>
        <v>19</v>
      </c>
      <c r="L288" s="6">
        <f t="shared" si="19"/>
        <v>24.766000000000002</v>
      </c>
      <c r="M288" s="6">
        <f t="shared" si="19"/>
        <v>25.23</v>
      </c>
      <c r="N288" s="7">
        <f t="shared" si="20"/>
        <v>9.5</v>
      </c>
      <c r="O288" s="6">
        <f t="shared" si="21"/>
        <v>36.608163788969257</v>
      </c>
    </row>
    <row r="289" spans="1:15" x14ac:dyDescent="0.2">
      <c r="A289">
        <v>286</v>
      </c>
      <c r="B289" s="8">
        <v>6.5972222222222196E-2</v>
      </c>
      <c r="E289"/>
      <c r="F289" s="6">
        <v>213.5</v>
      </c>
      <c r="G289" s="6">
        <v>217.5</v>
      </c>
      <c r="H289" s="7">
        <v>19</v>
      </c>
      <c r="I289" s="6">
        <f t="shared" si="18"/>
        <v>213.5</v>
      </c>
      <c r="J289" s="6">
        <f t="shared" si="18"/>
        <v>217.5</v>
      </c>
      <c r="K289" s="7">
        <f t="shared" si="18"/>
        <v>19</v>
      </c>
      <c r="L289" s="6">
        <f t="shared" si="19"/>
        <v>24.766000000000002</v>
      </c>
      <c r="M289" s="6">
        <f t="shared" si="19"/>
        <v>25.23</v>
      </c>
      <c r="N289" s="7">
        <f t="shared" si="20"/>
        <v>9.5</v>
      </c>
      <c r="O289" s="6">
        <f t="shared" si="21"/>
        <v>36.608163788969257</v>
      </c>
    </row>
    <row r="290" spans="1:15" x14ac:dyDescent="0.2">
      <c r="A290">
        <v>287</v>
      </c>
      <c r="B290" s="8">
        <v>6.6203703703703695E-2</v>
      </c>
      <c r="E290"/>
      <c r="F290" s="6">
        <v>212.833333333333</v>
      </c>
      <c r="G290" s="6">
        <v>217.5</v>
      </c>
      <c r="H290" s="7">
        <v>19</v>
      </c>
      <c r="I290" s="6">
        <f t="shared" si="18"/>
        <v>212.833333333333</v>
      </c>
      <c r="J290" s="6">
        <f t="shared" si="18"/>
        <v>217.5</v>
      </c>
      <c r="K290" s="7">
        <f t="shared" si="18"/>
        <v>19</v>
      </c>
      <c r="L290" s="6">
        <f t="shared" si="19"/>
        <v>24.688666666666631</v>
      </c>
      <c r="M290" s="6">
        <f t="shared" si="19"/>
        <v>25.23</v>
      </c>
      <c r="N290" s="7">
        <f t="shared" si="20"/>
        <v>9.5</v>
      </c>
      <c r="O290" s="6">
        <f t="shared" si="21"/>
        <v>36.555890931254517</v>
      </c>
    </row>
    <row r="291" spans="1:15" x14ac:dyDescent="0.2">
      <c r="A291">
        <v>288</v>
      </c>
      <c r="B291" s="8">
        <v>6.6435185185185194E-2</v>
      </c>
      <c r="E291"/>
      <c r="F291" s="6">
        <v>214.166666666666</v>
      </c>
      <c r="G291" s="6">
        <v>217.5</v>
      </c>
      <c r="H291" s="7">
        <v>19</v>
      </c>
      <c r="I291" s="6">
        <f t="shared" si="18"/>
        <v>214.166666666666</v>
      </c>
      <c r="J291" s="6">
        <f t="shared" si="18"/>
        <v>217.5</v>
      </c>
      <c r="K291" s="7">
        <f t="shared" si="18"/>
        <v>19</v>
      </c>
      <c r="L291" s="6">
        <f t="shared" si="19"/>
        <v>24.843333333333259</v>
      </c>
      <c r="M291" s="6">
        <f t="shared" si="19"/>
        <v>25.23</v>
      </c>
      <c r="N291" s="7">
        <f t="shared" si="20"/>
        <v>9.5</v>
      </c>
      <c r="O291" s="6">
        <f t="shared" si="21"/>
        <v>36.660525243251868</v>
      </c>
    </row>
    <row r="292" spans="1:15" x14ac:dyDescent="0.2">
      <c r="A292">
        <v>289</v>
      </c>
      <c r="B292" s="8">
        <v>6.6666666666666693E-2</v>
      </c>
      <c r="E292"/>
      <c r="F292" s="6">
        <v>212.166666666666</v>
      </c>
      <c r="G292" s="6">
        <v>220.166666666666</v>
      </c>
      <c r="H292" s="7">
        <v>19</v>
      </c>
      <c r="I292" s="6">
        <f t="shared" si="18"/>
        <v>212.166666666666</v>
      </c>
      <c r="J292" s="6">
        <f t="shared" si="18"/>
        <v>220.166666666666</v>
      </c>
      <c r="K292" s="7">
        <f t="shared" si="18"/>
        <v>19</v>
      </c>
      <c r="L292" s="6">
        <f t="shared" si="19"/>
        <v>24.611333333333256</v>
      </c>
      <c r="M292" s="6">
        <f t="shared" si="19"/>
        <v>25.539333333333257</v>
      </c>
      <c r="N292" s="7">
        <f t="shared" si="20"/>
        <v>9.5</v>
      </c>
      <c r="O292" s="6">
        <f t="shared" si="21"/>
        <v>36.718187258571845</v>
      </c>
    </row>
    <row r="293" spans="1:15" x14ac:dyDescent="0.2">
      <c r="A293">
        <v>290</v>
      </c>
      <c r="B293" s="8">
        <v>6.6898148148148096E-2</v>
      </c>
      <c r="E293"/>
      <c r="F293" s="6">
        <v>209.5</v>
      </c>
      <c r="G293" s="6">
        <v>219.5</v>
      </c>
      <c r="H293" s="7">
        <v>19</v>
      </c>
      <c r="I293" s="6">
        <f t="shared" si="18"/>
        <v>209.5</v>
      </c>
      <c r="J293" s="6">
        <f t="shared" si="18"/>
        <v>219.5</v>
      </c>
      <c r="K293" s="7">
        <f t="shared" si="18"/>
        <v>19</v>
      </c>
      <c r="L293" s="6">
        <f t="shared" si="19"/>
        <v>24.302</v>
      </c>
      <c r="M293" s="6">
        <f t="shared" si="19"/>
        <v>25.462</v>
      </c>
      <c r="N293" s="7">
        <f t="shared" si="20"/>
        <v>9.5</v>
      </c>
      <c r="O293" s="6">
        <f t="shared" si="21"/>
        <v>36.457518401558815</v>
      </c>
    </row>
    <row r="294" spans="1:15" x14ac:dyDescent="0.2">
      <c r="A294">
        <v>291</v>
      </c>
      <c r="B294" s="8">
        <v>6.7129629629629595E-2</v>
      </c>
      <c r="E294"/>
      <c r="F294" s="6">
        <v>214.166666666666</v>
      </c>
      <c r="G294" s="6">
        <v>221.5</v>
      </c>
      <c r="H294" s="7">
        <v>19</v>
      </c>
      <c r="I294" s="6">
        <f t="shared" si="18"/>
        <v>214.166666666666</v>
      </c>
      <c r="J294" s="6">
        <f t="shared" si="18"/>
        <v>221.5</v>
      </c>
      <c r="K294" s="7">
        <f t="shared" si="18"/>
        <v>19</v>
      </c>
      <c r="L294" s="6">
        <f t="shared" si="19"/>
        <v>24.843333333333259</v>
      </c>
      <c r="M294" s="6">
        <f t="shared" si="19"/>
        <v>25.694000000000003</v>
      </c>
      <c r="N294" s="7">
        <f t="shared" si="20"/>
        <v>9.5</v>
      </c>
      <c r="O294" s="6">
        <f t="shared" si="21"/>
        <v>36.981385143219114</v>
      </c>
    </row>
    <row r="295" spans="1:15" x14ac:dyDescent="0.2">
      <c r="A295">
        <v>292</v>
      </c>
      <c r="B295" s="8">
        <v>6.7361111111111094E-2</v>
      </c>
      <c r="E295"/>
      <c r="F295" s="6">
        <v>210.833333333333</v>
      </c>
      <c r="G295" s="6">
        <v>222.833333333333</v>
      </c>
      <c r="H295" s="7">
        <v>19</v>
      </c>
      <c r="I295" s="6">
        <f t="shared" si="18"/>
        <v>210.833333333333</v>
      </c>
      <c r="J295" s="6">
        <f t="shared" si="18"/>
        <v>222.833333333333</v>
      </c>
      <c r="K295" s="7">
        <f t="shared" si="18"/>
        <v>19</v>
      </c>
      <c r="L295" s="6">
        <f t="shared" si="19"/>
        <v>24.456666666666628</v>
      </c>
      <c r="M295" s="6">
        <f t="shared" si="19"/>
        <v>25.848666666666631</v>
      </c>
      <c r="N295" s="7">
        <f t="shared" si="20"/>
        <v>9.5</v>
      </c>
      <c r="O295" s="6">
        <f t="shared" si="21"/>
        <v>36.831129671636262</v>
      </c>
    </row>
    <row r="296" spans="1:15" x14ac:dyDescent="0.2">
      <c r="A296">
        <v>293</v>
      </c>
      <c r="B296" s="8">
        <v>6.7592592592592607E-2</v>
      </c>
      <c r="E296"/>
      <c r="F296" s="6">
        <v>212.833333333333</v>
      </c>
      <c r="G296" s="6">
        <v>220.166666666666</v>
      </c>
      <c r="H296" s="7">
        <v>19</v>
      </c>
      <c r="I296" s="6">
        <f t="shared" si="18"/>
        <v>212.833333333333</v>
      </c>
      <c r="J296" s="6">
        <f t="shared" si="18"/>
        <v>220.166666666666</v>
      </c>
      <c r="K296" s="7">
        <f t="shared" si="18"/>
        <v>19</v>
      </c>
      <c r="L296" s="6">
        <f t="shared" si="19"/>
        <v>24.688666666666631</v>
      </c>
      <c r="M296" s="6">
        <f t="shared" si="19"/>
        <v>25.539333333333257</v>
      </c>
      <c r="N296" s="7">
        <f t="shared" si="20"/>
        <v>9.5</v>
      </c>
      <c r="O296" s="6">
        <f t="shared" si="21"/>
        <v>36.770066751216042</v>
      </c>
    </row>
    <row r="297" spans="1:15" x14ac:dyDescent="0.2">
      <c r="A297">
        <v>294</v>
      </c>
      <c r="B297" s="8">
        <v>6.7824074074074106E-2</v>
      </c>
      <c r="E297"/>
      <c r="F297" s="6">
        <v>208.833333333333</v>
      </c>
      <c r="G297" s="6">
        <v>216.833333333333</v>
      </c>
      <c r="H297" s="7">
        <v>18</v>
      </c>
      <c r="I297" s="6">
        <f t="shared" si="18"/>
        <v>208.833333333333</v>
      </c>
      <c r="J297" s="6">
        <f t="shared" si="18"/>
        <v>216.833333333333</v>
      </c>
      <c r="K297" s="7">
        <f t="shared" si="18"/>
        <v>18</v>
      </c>
      <c r="L297" s="6">
        <f t="shared" si="19"/>
        <v>24.224666666666629</v>
      </c>
      <c r="M297" s="6">
        <f t="shared" si="19"/>
        <v>25.152666666666629</v>
      </c>
      <c r="N297" s="7">
        <f t="shared" si="20"/>
        <v>9</v>
      </c>
      <c r="O297" s="6">
        <f t="shared" si="21"/>
        <v>36.062322658913025</v>
      </c>
    </row>
    <row r="298" spans="1:15" x14ac:dyDescent="0.2">
      <c r="A298">
        <v>295</v>
      </c>
      <c r="B298" s="8">
        <v>6.8055555555555494E-2</v>
      </c>
      <c r="E298"/>
      <c r="F298" s="6">
        <v>206.833333333333</v>
      </c>
      <c r="G298" s="6">
        <v>214.166666666666</v>
      </c>
      <c r="H298" s="7">
        <v>18</v>
      </c>
      <c r="I298" s="6">
        <f t="shared" si="18"/>
        <v>206.833333333333</v>
      </c>
      <c r="J298" s="6">
        <f t="shared" si="18"/>
        <v>214.166666666666</v>
      </c>
      <c r="K298" s="7">
        <f t="shared" si="18"/>
        <v>18</v>
      </c>
      <c r="L298" s="6">
        <f t="shared" si="19"/>
        <v>23.992666666666629</v>
      </c>
      <c r="M298" s="6">
        <f t="shared" si="19"/>
        <v>24.843333333333259</v>
      </c>
      <c r="N298" s="7">
        <f t="shared" si="20"/>
        <v>9</v>
      </c>
      <c r="O298" s="6">
        <f t="shared" si="21"/>
        <v>35.690884899213181</v>
      </c>
    </row>
    <row r="299" spans="1:15" x14ac:dyDescent="0.2">
      <c r="A299">
        <v>296</v>
      </c>
      <c r="B299" s="8">
        <v>6.8287037037036993E-2</v>
      </c>
      <c r="E299"/>
      <c r="F299" s="6">
        <v>204.166666666666</v>
      </c>
      <c r="G299" s="6">
        <v>216.166666666666</v>
      </c>
      <c r="H299" s="7">
        <v>19</v>
      </c>
      <c r="I299" s="6">
        <f t="shared" si="18"/>
        <v>204.166666666666</v>
      </c>
      <c r="J299" s="6">
        <f t="shared" si="18"/>
        <v>216.166666666666</v>
      </c>
      <c r="K299" s="7">
        <f t="shared" si="18"/>
        <v>19</v>
      </c>
      <c r="L299" s="6">
        <f t="shared" si="19"/>
        <v>23.683333333333259</v>
      </c>
      <c r="M299" s="6">
        <f t="shared" si="19"/>
        <v>25.075333333333258</v>
      </c>
      <c r="N299" s="7">
        <f t="shared" si="20"/>
        <v>9.5</v>
      </c>
      <c r="O299" s="6">
        <f t="shared" si="21"/>
        <v>35.776006199065158</v>
      </c>
    </row>
    <row r="300" spans="1:15" x14ac:dyDescent="0.2">
      <c r="A300">
        <v>297</v>
      </c>
      <c r="B300" s="8">
        <v>6.8518518518518506E-2</v>
      </c>
      <c r="E300"/>
      <c r="F300" s="6">
        <v>208.166666666666</v>
      </c>
      <c r="G300" s="6">
        <v>217.5</v>
      </c>
      <c r="H300" s="7">
        <v>20</v>
      </c>
      <c r="I300" s="6">
        <f t="shared" si="18"/>
        <v>208.166666666666</v>
      </c>
      <c r="J300" s="6">
        <f t="shared" si="18"/>
        <v>217.5</v>
      </c>
      <c r="K300" s="7">
        <f t="shared" si="18"/>
        <v>20</v>
      </c>
      <c r="L300" s="6">
        <f t="shared" si="19"/>
        <v>24.147333333333258</v>
      </c>
      <c r="M300" s="6">
        <f t="shared" si="19"/>
        <v>25.23</v>
      </c>
      <c r="N300" s="7">
        <f t="shared" si="20"/>
        <v>10</v>
      </c>
      <c r="O300" s="6">
        <f t="shared" si="21"/>
        <v>36.326940514046974</v>
      </c>
    </row>
    <row r="301" spans="1:15" x14ac:dyDescent="0.2">
      <c r="A301">
        <v>298</v>
      </c>
      <c r="B301" s="8">
        <v>6.8750000000000006E-2</v>
      </c>
      <c r="E301"/>
      <c r="F301" s="6">
        <v>209.5</v>
      </c>
      <c r="G301" s="6">
        <v>215.5</v>
      </c>
      <c r="H301" s="7">
        <v>21</v>
      </c>
      <c r="I301" s="6">
        <f t="shared" si="18"/>
        <v>209.5</v>
      </c>
      <c r="J301" s="6">
        <f t="shared" si="18"/>
        <v>215.5</v>
      </c>
      <c r="K301" s="7">
        <f t="shared" si="18"/>
        <v>21</v>
      </c>
      <c r="L301" s="6">
        <f t="shared" si="19"/>
        <v>24.302</v>
      </c>
      <c r="M301" s="6">
        <f t="shared" si="19"/>
        <v>24.998000000000001</v>
      </c>
      <c r="N301" s="7">
        <f t="shared" si="20"/>
        <v>10.5</v>
      </c>
      <c r="O301" s="6">
        <f t="shared" si="21"/>
        <v>36.410674368926486</v>
      </c>
    </row>
    <row r="302" spans="1:15" x14ac:dyDescent="0.2">
      <c r="A302">
        <v>299</v>
      </c>
      <c r="B302" s="8">
        <v>6.8981481481481505E-2</v>
      </c>
      <c r="E302"/>
      <c r="F302" s="6">
        <v>209.5</v>
      </c>
      <c r="G302" s="6">
        <v>210.833333333333</v>
      </c>
      <c r="H302" s="7">
        <v>20</v>
      </c>
      <c r="I302" s="6">
        <f t="shared" si="18"/>
        <v>209.5</v>
      </c>
      <c r="J302" s="6">
        <f t="shared" si="18"/>
        <v>210.833333333333</v>
      </c>
      <c r="K302" s="7">
        <f t="shared" si="18"/>
        <v>20</v>
      </c>
      <c r="L302" s="6">
        <f t="shared" si="19"/>
        <v>24.302</v>
      </c>
      <c r="M302" s="6">
        <f t="shared" si="19"/>
        <v>24.456666666666628</v>
      </c>
      <c r="N302" s="7">
        <f t="shared" si="20"/>
        <v>10</v>
      </c>
      <c r="O302" s="6">
        <f t="shared" si="21"/>
        <v>35.898687280239685</v>
      </c>
    </row>
    <row r="303" spans="1:15" x14ac:dyDescent="0.2">
      <c r="A303">
        <v>300</v>
      </c>
      <c r="B303" s="8">
        <v>6.9212962962963004E-2</v>
      </c>
      <c r="E303"/>
      <c r="F303" s="6">
        <v>211.5</v>
      </c>
      <c r="G303" s="6">
        <v>212.166666666666</v>
      </c>
      <c r="H303" s="7">
        <v>19</v>
      </c>
      <c r="I303" s="6">
        <f t="shared" si="18"/>
        <v>211.5</v>
      </c>
      <c r="J303" s="6">
        <f t="shared" si="18"/>
        <v>212.166666666666</v>
      </c>
      <c r="K303" s="7">
        <f t="shared" si="18"/>
        <v>19</v>
      </c>
      <c r="L303" s="6">
        <f t="shared" si="19"/>
        <v>24.534000000000002</v>
      </c>
      <c r="M303" s="6">
        <f t="shared" si="19"/>
        <v>24.611333333333256</v>
      </c>
      <c r="N303" s="7">
        <f t="shared" si="20"/>
        <v>9.5</v>
      </c>
      <c r="O303" s="6">
        <f t="shared" si="21"/>
        <v>36.02616943895702</v>
      </c>
    </row>
    <row r="304" spans="1:15" x14ac:dyDescent="0.2">
      <c r="A304">
        <v>301</v>
      </c>
      <c r="B304" s="8">
        <v>6.9444444444444406E-2</v>
      </c>
      <c r="E304"/>
      <c r="F304" s="6">
        <v>213.5</v>
      </c>
      <c r="G304" s="6">
        <v>212.833333333333</v>
      </c>
      <c r="H304" s="7">
        <v>19</v>
      </c>
      <c r="I304" s="6">
        <f t="shared" si="18"/>
        <v>213.5</v>
      </c>
      <c r="J304" s="6">
        <f t="shared" si="18"/>
        <v>212.833333333333</v>
      </c>
      <c r="K304" s="7">
        <f t="shared" si="18"/>
        <v>19</v>
      </c>
      <c r="L304" s="6">
        <f t="shared" si="19"/>
        <v>24.766000000000002</v>
      </c>
      <c r="M304" s="6">
        <f t="shared" si="19"/>
        <v>24.688666666666631</v>
      </c>
      <c r="N304" s="7">
        <f t="shared" si="20"/>
        <v>9.5</v>
      </c>
      <c r="O304" s="6">
        <f t="shared" si="21"/>
        <v>36.237204883624457</v>
      </c>
    </row>
    <row r="305" spans="1:15" x14ac:dyDescent="0.2">
      <c r="A305">
        <v>302</v>
      </c>
      <c r="B305" s="8">
        <v>6.9675925925925905E-2</v>
      </c>
      <c r="E305"/>
      <c r="F305" s="6">
        <v>212.833333333333</v>
      </c>
      <c r="G305" s="6">
        <v>212.833333333333</v>
      </c>
      <c r="H305" s="7">
        <v>20</v>
      </c>
      <c r="I305" s="6">
        <f t="shared" si="18"/>
        <v>212.833333333333</v>
      </c>
      <c r="J305" s="6">
        <f t="shared" si="18"/>
        <v>212.833333333333</v>
      </c>
      <c r="K305" s="7">
        <f t="shared" si="18"/>
        <v>20</v>
      </c>
      <c r="L305" s="6">
        <f t="shared" si="19"/>
        <v>24.688666666666631</v>
      </c>
      <c r="M305" s="6">
        <f t="shared" si="19"/>
        <v>24.688666666666631</v>
      </c>
      <c r="N305" s="7">
        <f t="shared" si="20"/>
        <v>10</v>
      </c>
      <c r="O305" s="6">
        <f t="shared" si="21"/>
        <v>36.318872828813838</v>
      </c>
    </row>
    <row r="306" spans="1:15" x14ac:dyDescent="0.2">
      <c r="A306">
        <v>303</v>
      </c>
      <c r="B306" s="8">
        <v>6.9907407407407404E-2</v>
      </c>
      <c r="E306"/>
      <c r="F306" s="6">
        <v>211.5</v>
      </c>
      <c r="G306" s="6">
        <v>213.5</v>
      </c>
      <c r="H306" s="7">
        <v>20</v>
      </c>
      <c r="I306" s="6">
        <f t="shared" si="18"/>
        <v>211.5</v>
      </c>
      <c r="J306" s="6">
        <f t="shared" si="18"/>
        <v>213.5</v>
      </c>
      <c r="K306" s="7">
        <f t="shared" si="18"/>
        <v>20</v>
      </c>
      <c r="L306" s="6">
        <f t="shared" si="19"/>
        <v>24.534000000000002</v>
      </c>
      <c r="M306" s="6">
        <f t="shared" si="19"/>
        <v>24.766000000000002</v>
      </c>
      <c r="N306" s="7">
        <f t="shared" si="20"/>
        <v>10</v>
      </c>
      <c r="O306" s="6">
        <f t="shared" si="21"/>
        <v>36.266677708331656</v>
      </c>
    </row>
    <row r="307" spans="1:15" x14ac:dyDescent="0.2">
      <c r="A307">
        <v>304</v>
      </c>
      <c r="B307" s="8">
        <v>7.0138888888888903E-2</v>
      </c>
      <c r="E307"/>
      <c r="F307" s="6">
        <v>213.5</v>
      </c>
      <c r="G307" s="6">
        <v>215.5</v>
      </c>
      <c r="H307" s="7">
        <v>20</v>
      </c>
      <c r="I307" s="6">
        <f t="shared" si="18"/>
        <v>213.5</v>
      </c>
      <c r="J307" s="6">
        <f t="shared" si="18"/>
        <v>215.5</v>
      </c>
      <c r="K307" s="7">
        <f t="shared" si="18"/>
        <v>20</v>
      </c>
      <c r="L307" s="6">
        <f t="shared" si="19"/>
        <v>24.766000000000002</v>
      </c>
      <c r="M307" s="6">
        <f t="shared" si="19"/>
        <v>24.998000000000001</v>
      </c>
      <c r="N307" s="7">
        <f t="shared" si="20"/>
        <v>10</v>
      </c>
      <c r="O307" s="6">
        <f t="shared" si="21"/>
        <v>36.582164506764769</v>
      </c>
    </row>
    <row r="308" spans="1:15" x14ac:dyDescent="0.2">
      <c r="A308">
        <v>305</v>
      </c>
      <c r="B308" s="8">
        <v>7.0370370370370403E-2</v>
      </c>
      <c r="E308"/>
      <c r="F308" s="6">
        <v>216.166666666666</v>
      </c>
      <c r="G308" s="6">
        <v>215.5</v>
      </c>
      <c r="H308" s="7">
        <v>20</v>
      </c>
      <c r="I308" s="6">
        <f t="shared" si="18"/>
        <v>216.166666666666</v>
      </c>
      <c r="J308" s="6">
        <f t="shared" si="18"/>
        <v>215.5</v>
      </c>
      <c r="K308" s="7">
        <f t="shared" si="18"/>
        <v>20</v>
      </c>
      <c r="L308" s="6">
        <f t="shared" si="19"/>
        <v>25.075333333333258</v>
      </c>
      <c r="M308" s="6">
        <f t="shared" si="19"/>
        <v>24.998000000000001</v>
      </c>
      <c r="N308" s="7">
        <f t="shared" si="20"/>
        <v>10</v>
      </c>
      <c r="O308" s="6">
        <f t="shared" si="21"/>
        <v>36.792286498365037</v>
      </c>
    </row>
    <row r="309" spans="1:15" x14ac:dyDescent="0.2">
      <c r="A309">
        <v>306</v>
      </c>
      <c r="B309" s="8">
        <v>7.0601851851851805E-2</v>
      </c>
      <c r="E309"/>
      <c r="F309" s="6">
        <v>214.166666666666</v>
      </c>
      <c r="G309" s="6">
        <v>212.833333333333</v>
      </c>
      <c r="H309" s="7">
        <v>19</v>
      </c>
      <c r="I309" s="6">
        <f t="shared" si="18"/>
        <v>214.166666666666</v>
      </c>
      <c r="J309" s="6">
        <f t="shared" si="18"/>
        <v>212.833333333333</v>
      </c>
      <c r="K309" s="7">
        <f t="shared" si="18"/>
        <v>19</v>
      </c>
      <c r="L309" s="6">
        <f t="shared" si="19"/>
        <v>24.843333333333259</v>
      </c>
      <c r="M309" s="6">
        <f t="shared" si="19"/>
        <v>24.688666666666631</v>
      </c>
      <c r="N309" s="7">
        <f t="shared" si="20"/>
        <v>9.5</v>
      </c>
      <c r="O309" s="6">
        <f t="shared" si="21"/>
        <v>36.290101582785404</v>
      </c>
    </row>
    <row r="310" spans="1:15" x14ac:dyDescent="0.2">
      <c r="A310">
        <v>307</v>
      </c>
      <c r="B310" s="8">
        <v>7.0833333333333304E-2</v>
      </c>
      <c r="E310"/>
      <c r="F310" s="6">
        <v>211.5</v>
      </c>
      <c r="G310" s="6">
        <v>215.5</v>
      </c>
      <c r="H310" s="7">
        <v>18</v>
      </c>
      <c r="I310" s="6">
        <f t="shared" si="18"/>
        <v>211.5</v>
      </c>
      <c r="J310" s="6">
        <f t="shared" si="18"/>
        <v>215.5</v>
      </c>
      <c r="K310" s="7">
        <f t="shared" si="18"/>
        <v>18</v>
      </c>
      <c r="L310" s="6">
        <f t="shared" si="19"/>
        <v>24.534000000000002</v>
      </c>
      <c r="M310" s="6">
        <f t="shared" si="19"/>
        <v>24.998000000000001</v>
      </c>
      <c r="N310" s="7">
        <f t="shared" si="20"/>
        <v>9</v>
      </c>
      <c r="O310" s="6">
        <f t="shared" si="21"/>
        <v>36.163754782931491</v>
      </c>
    </row>
    <row r="311" spans="1:15" x14ac:dyDescent="0.2">
      <c r="A311">
        <v>308</v>
      </c>
      <c r="B311" s="8">
        <v>7.1064814814814803E-2</v>
      </c>
      <c r="E311"/>
      <c r="F311" s="6">
        <v>212.166666666666</v>
      </c>
      <c r="G311" s="6">
        <v>212.833333333333</v>
      </c>
      <c r="H311" s="7">
        <v>18</v>
      </c>
      <c r="I311" s="6">
        <f t="shared" si="18"/>
        <v>212.166666666666</v>
      </c>
      <c r="J311" s="6">
        <f t="shared" si="18"/>
        <v>212.833333333333</v>
      </c>
      <c r="K311" s="7">
        <f t="shared" si="18"/>
        <v>18</v>
      </c>
      <c r="L311" s="6">
        <f t="shared" si="19"/>
        <v>24.611333333333256</v>
      </c>
      <c r="M311" s="6">
        <f t="shared" si="19"/>
        <v>24.688666666666631</v>
      </c>
      <c r="N311" s="7">
        <f t="shared" si="20"/>
        <v>9</v>
      </c>
      <c r="O311" s="6">
        <f t="shared" si="21"/>
        <v>36.003444143890135</v>
      </c>
    </row>
    <row r="312" spans="1:15" x14ac:dyDescent="0.2">
      <c r="A312">
        <v>309</v>
      </c>
      <c r="B312" s="8">
        <v>7.1296296296296302E-2</v>
      </c>
      <c r="E312"/>
      <c r="F312" s="6">
        <v>210.166666666666</v>
      </c>
      <c r="G312" s="6">
        <v>212.166666666666</v>
      </c>
      <c r="H312" s="7">
        <v>18</v>
      </c>
      <c r="I312" s="6">
        <f t="shared" si="18"/>
        <v>210.166666666666</v>
      </c>
      <c r="J312" s="6">
        <f t="shared" si="18"/>
        <v>212.166666666666</v>
      </c>
      <c r="K312" s="7">
        <f t="shared" si="18"/>
        <v>18</v>
      </c>
      <c r="L312" s="6">
        <f t="shared" si="19"/>
        <v>24.379333333333257</v>
      </c>
      <c r="M312" s="6">
        <f t="shared" si="19"/>
        <v>24.611333333333256</v>
      </c>
      <c r="N312" s="7">
        <f t="shared" si="20"/>
        <v>9</v>
      </c>
      <c r="O312" s="6">
        <f t="shared" si="21"/>
        <v>35.792032943410952</v>
      </c>
    </row>
    <row r="313" spans="1:15" x14ac:dyDescent="0.2">
      <c r="A313">
        <v>310</v>
      </c>
      <c r="B313" s="8">
        <v>7.1527777777777801E-2</v>
      </c>
      <c r="E313"/>
      <c r="F313" s="6">
        <v>212.166666666666</v>
      </c>
      <c r="G313" s="6">
        <v>214.166666666666</v>
      </c>
      <c r="H313" s="7">
        <v>19</v>
      </c>
      <c r="I313" s="6">
        <f t="shared" si="18"/>
        <v>212.166666666666</v>
      </c>
      <c r="J313" s="6">
        <f t="shared" si="18"/>
        <v>214.166666666666</v>
      </c>
      <c r="K313" s="7">
        <f t="shared" si="18"/>
        <v>19</v>
      </c>
      <c r="L313" s="6">
        <f t="shared" si="19"/>
        <v>24.611333333333256</v>
      </c>
      <c r="M313" s="6">
        <f t="shared" si="19"/>
        <v>24.843333333333259</v>
      </c>
      <c r="N313" s="7">
        <f t="shared" si="20"/>
        <v>9.5</v>
      </c>
      <c r="O313" s="6">
        <f t="shared" si="21"/>
        <v>36.237534954181804</v>
      </c>
    </row>
    <row r="314" spans="1:15" x14ac:dyDescent="0.2">
      <c r="A314">
        <v>311</v>
      </c>
      <c r="B314" s="8">
        <v>7.17592592592593E-2</v>
      </c>
      <c r="E314"/>
      <c r="F314" s="6">
        <v>209.60101010100999</v>
      </c>
      <c r="G314" s="6">
        <v>210.10606060606</v>
      </c>
      <c r="H314" s="7">
        <v>18</v>
      </c>
      <c r="I314" s="6">
        <f t="shared" si="18"/>
        <v>209.60101010100999</v>
      </c>
      <c r="J314" s="6">
        <f t="shared" si="18"/>
        <v>210.10606060606</v>
      </c>
      <c r="K314" s="7">
        <f t="shared" si="18"/>
        <v>18</v>
      </c>
      <c r="L314" s="6">
        <f t="shared" si="19"/>
        <v>24.313717171717162</v>
      </c>
      <c r="M314" s="6">
        <f t="shared" si="19"/>
        <v>24.372303030302962</v>
      </c>
      <c r="N314" s="7">
        <f t="shared" si="20"/>
        <v>9</v>
      </c>
      <c r="O314" s="6">
        <f t="shared" si="21"/>
        <v>35.583226353257643</v>
      </c>
    </row>
    <row r="315" spans="1:15" x14ac:dyDescent="0.2">
      <c r="A315">
        <v>312</v>
      </c>
      <c r="B315" s="8">
        <v>7.1990740740740702E-2</v>
      </c>
      <c r="E315"/>
      <c r="F315" s="6">
        <v>210.10606060606</v>
      </c>
      <c r="G315" s="6">
        <v>210.10606060606</v>
      </c>
      <c r="H315" s="7">
        <v>19</v>
      </c>
      <c r="I315" s="6">
        <f t="shared" si="18"/>
        <v>210.10606060606</v>
      </c>
      <c r="J315" s="6">
        <f t="shared" si="18"/>
        <v>210.10606060606</v>
      </c>
      <c r="K315" s="7">
        <f t="shared" si="18"/>
        <v>19</v>
      </c>
      <c r="L315" s="6">
        <f t="shared" si="19"/>
        <v>24.372303030302962</v>
      </c>
      <c r="M315" s="6">
        <f t="shared" si="19"/>
        <v>24.372303030302962</v>
      </c>
      <c r="N315" s="7">
        <f t="shared" si="20"/>
        <v>9.5</v>
      </c>
      <c r="O315" s="6">
        <f t="shared" si="21"/>
        <v>35.752878345691691</v>
      </c>
    </row>
    <row r="316" spans="1:15" x14ac:dyDescent="0.2">
      <c r="A316">
        <v>313</v>
      </c>
      <c r="B316" s="8">
        <v>7.2222222222222202E-2</v>
      </c>
      <c r="E316"/>
      <c r="F316" s="6">
        <v>212.12626262626199</v>
      </c>
      <c r="G316" s="6">
        <v>214.14646464646401</v>
      </c>
      <c r="H316" s="7">
        <v>21</v>
      </c>
      <c r="I316" s="6">
        <f t="shared" si="18"/>
        <v>212.12626262626199</v>
      </c>
      <c r="J316" s="6">
        <f t="shared" si="18"/>
        <v>214.14646464646401</v>
      </c>
      <c r="K316" s="7">
        <f t="shared" si="18"/>
        <v>21</v>
      </c>
      <c r="L316" s="6">
        <f t="shared" si="19"/>
        <v>24.606646464646392</v>
      </c>
      <c r="M316" s="6">
        <f t="shared" si="19"/>
        <v>24.840989898989825</v>
      </c>
      <c r="N316" s="7">
        <f t="shared" si="20"/>
        <v>10.5</v>
      </c>
      <c r="O316" s="6">
        <f t="shared" si="21"/>
        <v>36.507695481881754</v>
      </c>
    </row>
    <row r="317" spans="1:15" x14ac:dyDescent="0.2">
      <c r="A317">
        <v>314</v>
      </c>
      <c r="B317" s="8">
        <v>7.2453703703703701E-2</v>
      </c>
      <c r="E317"/>
      <c r="F317" s="6">
        <v>213.641414141414</v>
      </c>
      <c r="G317" s="6">
        <v>215.15656565656499</v>
      </c>
      <c r="H317" s="7">
        <v>20</v>
      </c>
      <c r="I317" s="6">
        <f t="shared" si="18"/>
        <v>213.641414141414</v>
      </c>
      <c r="J317" s="6">
        <f t="shared" si="18"/>
        <v>215.15656565656499</v>
      </c>
      <c r="K317" s="7">
        <f t="shared" si="18"/>
        <v>20</v>
      </c>
      <c r="L317" s="6">
        <f t="shared" si="19"/>
        <v>24.782404040404025</v>
      </c>
      <c r="M317" s="6">
        <f t="shared" si="19"/>
        <v>24.95816161616154</v>
      </c>
      <c r="N317" s="7">
        <f t="shared" si="20"/>
        <v>10</v>
      </c>
      <c r="O317" s="6">
        <f t="shared" si="21"/>
        <v>36.566068715139082</v>
      </c>
    </row>
    <row r="318" spans="1:15" x14ac:dyDescent="0.2">
      <c r="A318">
        <v>315</v>
      </c>
      <c r="B318" s="8">
        <v>7.26851851851852E-2</v>
      </c>
      <c r="E318"/>
      <c r="F318" s="6">
        <v>214.65151515151501</v>
      </c>
      <c r="G318" s="6">
        <v>212.63131313131299</v>
      </c>
      <c r="H318" s="7">
        <v>20</v>
      </c>
      <c r="I318" s="6">
        <f t="shared" si="18"/>
        <v>214.65151515151501</v>
      </c>
      <c r="J318" s="6">
        <f t="shared" si="18"/>
        <v>212.63131313131299</v>
      </c>
      <c r="K318" s="7">
        <f t="shared" si="18"/>
        <v>20</v>
      </c>
      <c r="L318" s="6">
        <f t="shared" si="19"/>
        <v>24.899575757575743</v>
      </c>
      <c r="M318" s="6">
        <f t="shared" si="19"/>
        <v>24.66523232323231</v>
      </c>
      <c r="N318" s="7">
        <f t="shared" si="20"/>
        <v>10</v>
      </c>
      <c r="O318" s="6">
        <f t="shared" si="21"/>
        <v>36.446708472319933</v>
      </c>
    </row>
    <row r="319" spans="1:15" x14ac:dyDescent="0.2">
      <c r="A319">
        <v>316</v>
      </c>
      <c r="B319" s="8">
        <v>7.2916666666666699E-2</v>
      </c>
      <c r="E319"/>
      <c r="F319" s="6">
        <v>213.641414141414</v>
      </c>
      <c r="G319" s="6">
        <v>214.14646464646401</v>
      </c>
      <c r="H319" s="7">
        <v>20</v>
      </c>
      <c r="I319" s="6">
        <f t="shared" si="18"/>
        <v>213.641414141414</v>
      </c>
      <c r="J319" s="6">
        <f t="shared" si="18"/>
        <v>214.14646464646401</v>
      </c>
      <c r="K319" s="7">
        <f t="shared" si="18"/>
        <v>20</v>
      </c>
      <c r="L319" s="6">
        <f t="shared" si="19"/>
        <v>24.782404040404025</v>
      </c>
      <c r="M319" s="6">
        <f t="shared" si="19"/>
        <v>24.840989898989825</v>
      </c>
      <c r="N319" s="7">
        <f t="shared" si="20"/>
        <v>10</v>
      </c>
      <c r="O319" s="6">
        <f t="shared" si="21"/>
        <v>36.486193679028077</v>
      </c>
    </row>
    <row r="320" spans="1:15" x14ac:dyDescent="0.2">
      <c r="A320">
        <v>317</v>
      </c>
      <c r="B320" s="8">
        <v>7.3148148148148101E-2</v>
      </c>
      <c r="E320"/>
      <c r="F320" s="6">
        <v>214.14646464646401</v>
      </c>
      <c r="G320" s="6">
        <v>215.15656565656499</v>
      </c>
      <c r="H320" s="7">
        <v>21</v>
      </c>
      <c r="I320" s="6">
        <f t="shared" si="18"/>
        <v>214.14646464646401</v>
      </c>
      <c r="J320" s="6">
        <f t="shared" si="18"/>
        <v>215.15656565656499</v>
      </c>
      <c r="K320" s="7">
        <f t="shared" si="18"/>
        <v>21</v>
      </c>
      <c r="L320" s="6">
        <f t="shared" si="19"/>
        <v>24.840989898989825</v>
      </c>
      <c r="M320" s="6">
        <f t="shared" si="19"/>
        <v>24.95816161616154</v>
      </c>
      <c r="N320" s="7">
        <f t="shared" si="20"/>
        <v>10.5</v>
      </c>
      <c r="O320" s="6">
        <f t="shared" si="21"/>
        <v>36.7455386464827</v>
      </c>
    </row>
    <row r="321" spans="1:16" x14ac:dyDescent="0.2">
      <c r="A321">
        <v>318</v>
      </c>
      <c r="B321" s="8">
        <v>7.33796296296296E-2</v>
      </c>
      <c r="E321"/>
      <c r="F321" s="6">
        <v>216.67171717171701</v>
      </c>
      <c r="G321" s="6">
        <v>215.15656565656499</v>
      </c>
      <c r="H321" s="7">
        <v>21</v>
      </c>
      <c r="I321" s="6">
        <f t="shared" si="18"/>
        <v>216.67171717171701</v>
      </c>
      <c r="J321" s="6">
        <f t="shared" si="18"/>
        <v>215.15656565656499</v>
      </c>
      <c r="K321" s="7">
        <f t="shared" si="18"/>
        <v>21</v>
      </c>
      <c r="L321" s="6">
        <f t="shared" si="19"/>
        <v>25.133919191919173</v>
      </c>
      <c r="M321" s="6">
        <f t="shared" si="19"/>
        <v>24.95816161616154</v>
      </c>
      <c r="N321" s="7">
        <f t="shared" si="20"/>
        <v>10.5</v>
      </c>
      <c r="O321" s="6">
        <f t="shared" si="21"/>
        <v>36.944197449726282</v>
      </c>
    </row>
    <row r="322" spans="1:16" s="14" customFormat="1" x14ac:dyDescent="0.2">
      <c r="A322" s="14">
        <v>319</v>
      </c>
      <c r="B322" s="15">
        <v>7.3611111111111099E-2</v>
      </c>
      <c r="C322" s="14">
        <v>214</v>
      </c>
      <c r="D322" s="14">
        <v>225</v>
      </c>
      <c r="E322" s="14">
        <v>37</v>
      </c>
      <c r="F322" s="16">
        <v>216.67171717171701</v>
      </c>
      <c r="G322" s="16">
        <v>219.19696969696901</v>
      </c>
      <c r="H322" s="17">
        <v>19</v>
      </c>
      <c r="I322" s="16">
        <f t="shared" si="18"/>
        <v>2.6717171717170061</v>
      </c>
      <c r="J322" s="16">
        <f t="shared" si="18"/>
        <v>-5.8030303030309938</v>
      </c>
      <c r="K322" s="17">
        <f t="shared" si="18"/>
        <v>-18</v>
      </c>
      <c r="L322" s="16">
        <f t="shared" si="19"/>
        <v>0.30991919191917272</v>
      </c>
      <c r="M322" s="16">
        <f t="shared" si="19"/>
        <v>-0.67315151515159533</v>
      </c>
      <c r="N322" s="17">
        <f t="shared" si="20"/>
        <v>-9</v>
      </c>
      <c r="O322" s="16">
        <f t="shared" si="21"/>
        <v>9.0304586189113749</v>
      </c>
      <c r="P322">
        <v>-7</v>
      </c>
    </row>
    <row r="323" spans="1:16" x14ac:dyDescent="0.2">
      <c r="A323">
        <v>320</v>
      </c>
      <c r="B323" s="8">
        <v>7.3842592592592599E-2</v>
      </c>
      <c r="C323">
        <v>214</v>
      </c>
      <c r="D323">
        <v>225</v>
      </c>
      <c r="E323">
        <v>37</v>
      </c>
      <c r="F323" s="6">
        <v>215.661616161616</v>
      </c>
      <c r="G323" s="6">
        <v>219.19696969696901</v>
      </c>
      <c r="H323" s="7">
        <v>19</v>
      </c>
      <c r="I323" s="6">
        <f t="shared" si="18"/>
        <v>1.6616161616159957</v>
      </c>
      <c r="J323" s="6">
        <f t="shared" si="18"/>
        <v>-5.8030303030309938</v>
      </c>
      <c r="K323" s="7">
        <f t="shared" si="18"/>
        <v>-18</v>
      </c>
      <c r="L323" s="6">
        <f t="shared" si="19"/>
        <v>0.19274747474745552</v>
      </c>
      <c r="M323" s="6">
        <f t="shared" si="19"/>
        <v>-0.67315151515159533</v>
      </c>
      <c r="N323" s="7">
        <f t="shared" si="20"/>
        <v>-9</v>
      </c>
      <c r="O323" s="6">
        <f t="shared" si="21"/>
        <v>9.027196937664117</v>
      </c>
      <c r="P323">
        <v>-6</v>
      </c>
    </row>
    <row r="324" spans="1:16" x14ac:dyDescent="0.2">
      <c r="A324">
        <v>321</v>
      </c>
      <c r="B324" s="8">
        <v>7.4074074074074098E-2</v>
      </c>
      <c r="C324">
        <v>214</v>
      </c>
      <c r="D324">
        <v>225</v>
      </c>
      <c r="E324">
        <v>37</v>
      </c>
      <c r="F324" s="6">
        <v>215.661616161616</v>
      </c>
      <c r="G324" s="6">
        <v>216.166666666666</v>
      </c>
      <c r="H324" s="7">
        <v>19</v>
      </c>
      <c r="I324" s="6">
        <f t="shared" si="18"/>
        <v>1.6616161616159957</v>
      </c>
      <c r="J324" s="6">
        <f t="shared" si="18"/>
        <v>-8.8333333333339965</v>
      </c>
      <c r="K324" s="7">
        <f t="shared" si="18"/>
        <v>-18</v>
      </c>
      <c r="L324" s="6">
        <f t="shared" si="19"/>
        <v>0.19274747474745552</v>
      </c>
      <c r="M324" s="6">
        <f t="shared" si="19"/>
        <v>-1.0246666666667437</v>
      </c>
      <c r="N324" s="7">
        <f t="shared" si="20"/>
        <v>-9</v>
      </c>
      <c r="O324" s="6">
        <f t="shared" si="21"/>
        <v>9.0601927886110385</v>
      </c>
      <c r="P324">
        <v>-5</v>
      </c>
    </row>
    <row r="325" spans="1:16" x14ac:dyDescent="0.2">
      <c r="A325">
        <v>322</v>
      </c>
      <c r="B325" s="8">
        <v>7.4305555555555597E-2</v>
      </c>
      <c r="C325">
        <v>214</v>
      </c>
      <c r="D325">
        <v>225</v>
      </c>
      <c r="E325">
        <v>37</v>
      </c>
      <c r="F325" s="6">
        <v>212.63131313131299</v>
      </c>
      <c r="G325" s="6">
        <v>217.68181818181799</v>
      </c>
      <c r="H325" s="7">
        <v>20</v>
      </c>
      <c r="I325" s="6">
        <f t="shared" ref="I325:K388" si="22">F325-C325</f>
        <v>-1.3686868686870071</v>
      </c>
      <c r="J325" s="6">
        <f t="shared" si="22"/>
        <v>-7.318181818182012</v>
      </c>
      <c r="K325" s="7">
        <f t="shared" si="22"/>
        <v>-17</v>
      </c>
      <c r="L325" s="6">
        <f t="shared" ref="L325:M388" si="23">I325*0.116</f>
        <v>-0.15876767676769282</v>
      </c>
      <c r="M325" s="6">
        <f t="shared" si="23"/>
        <v>-0.84890909090911348</v>
      </c>
      <c r="N325" s="7">
        <f t="shared" ref="N325:N388" si="24">K325*0.5</f>
        <v>-8.5</v>
      </c>
      <c r="O325" s="6">
        <f t="shared" ref="O325:O388" si="25">SQRT((L325^2)+(M325^2)+(N325^2))</f>
        <v>8.5437611050294677</v>
      </c>
      <c r="P325">
        <v>-4</v>
      </c>
    </row>
    <row r="326" spans="1:16" x14ac:dyDescent="0.2">
      <c r="A326">
        <v>323</v>
      </c>
      <c r="B326" s="8">
        <v>7.4537037037036999E-2</v>
      </c>
      <c r="C326">
        <v>214</v>
      </c>
      <c r="D326">
        <v>225</v>
      </c>
      <c r="E326">
        <v>37</v>
      </c>
      <c r="F326" s="6">
        <v>212.63131313131299</v>
      </c>
      <c r="G326" s="6">
        <v>217.68181818181799</v>
      </c>
      <c r="H326" s="7">
        <v>21</v>
      </c>
      <c r="I326" s="6">
        <f t="shared" si="22"/>
        <v>-1.3686868686870071</v>
      </c>
      <c r="J326" s="6">
        <f t="shared" si="22"/>
        <v>-7.318181818182012</v>
      </c>
      <c r="K326" s="7">
        <f t="shared" si="22"/>
        <v>-16</v>
      </c>
      <c r="L326" s="6">
        <f t="shared" si="23"/>
        <v>-0.15876767676769282</v>
      </c>
      <c r="M326" s="6">
        <f t="shared" si="23"/>
        <v>-0.84890909090911348</v>
      </c>
      <c r="N326" s="7">
        <f t="shared" si="24"/>
        <v>-8</v>
      </c>
      <c r="O326" s="6">
        <f t="shared" si="25"/>
        <v>8.0464808344899659</v>
      </c>
      <c r="P326">
        <v>-3</v>
      </c>
    </row>
    <row r="327" spans="1:16" x14ac:dyDescent="0.2">
      <c r="A327">
        <v>324</v>
      </c>
      <c r="B327" s="8">
        <v>7.4768518518518498E-2</v>
      </c>
      <c r="C327">
        <v>214</v>
      </c>
      <c r="D327">
        <v>225</v>
      </c>
      <c r="E327">
        <v>37</v>
      </c>
      <c r="F327" s="6">
        <v>212.63131313131299</v>
      </c>
      <c r="G327" s="6">
        <v>215.661616161616</v>
      </c>
      <c r="H327" s="7">
        <v>21</v>
      </c>
      <c r="I327" s="6">
        <f t="shared" si="22"/>
        <v>-1.3686868686870071</v>
      </c>
      <c r="J327" s="6">
        <f t="shared" si="22"/>
        <v>-9.3383838383840043</v>
      </c>
      <c r="K327" s="7">
        <f t="shared" si="22"/>
        <v>-16</v>
      </c>
      <c r="L327" s="6">
        <f t="shared" si="23"/>
        <v>-0.15876767676769282</v>
      </c>
      <c r="M327" s="6">
        <f t="shared" si="23"/>
        <v>-1.0832525252525445</v>
      </c>
      <c r="N327" s="7">
        <f t="shared" si="24"/>
        <v>-8</v>
      </c>
      <c r="O327" s="6">
        <f t="shared" si="25"/>
        <v>8.0745676793653924</v>
      </c>
      <c r="P327">
        <v>-2</v>
      </c>
    </row>
    <row r="328" spans="1:16" x14ac:dyDescent="0.2">
      <c r="A328">
        <v>325</v>
      </c>
      <c r="B328" s="8">
        <v>7.4999999999999997E-2</v>
      </c>
      <c r="C328">
        <v>214</v>
      </c>
      <c r="D328">
        <v>225</v>
      </c>
      <c r="E328">
        <v>37</v>
      </c>
      <c r="F328" s="6">
        <v>209.09595959595899</v>
      </c>
      <c r="G328" s="6">
        <v>212.63131313131299</v>
      </c>
      <c r="H328" s="7">
        <v>21</v>
      </c>
      <c r="I328" s="6">
        <f t="shared" si="22"/>
        <v>-4.9040404040410124</v>
      </c>
      <c r="J328" s="6">
        <f t="shared" si="22"/>
        <v>-12.368686868687007</v>
      </c>
      <c r="K328" s="7">
        <f t="shared" si="22"/>
        <v>-16</v>
      </c>
      <c r="L328" s="6">
        <f t="shared" si="23"/>
        <v>-0.56886868686875747</v>
      </c>
      <c r="M328" s="6">
        <f t="shared" si="23"/>
        <v>-1.4347676767676929</v>
      </c>
      <c r="N328" s="7">
        <f t="shared" si="24"/>
        <v>-8</v>
      </c>
      <c r="O328" s="6">
        <f t="shared" si="25"/>
        <v>8.1475253831575838</v>
      </c>
      <c r="P328">
        <v>-1</v>
      </c>
    </row>
    <row r="329" spans="1:16" x14ac:dyDescent="0.2">
      <c r="A329" s="9">
        <v>326</v>
      </c>
      <c r="B329" s="10">
        <v>7.5231481481481496E-2</v>
      </c>
      <c r="C329">
        <v>214</v>
      </c>
      <c r="D329">
        <v>225</v>
      </c>
      <c r="E329">
        <v>37</v>
      </c>
      <c r="F329" s="6">
        <v>206.57070707070699</v>
      </c>
      <c r="G329" s="6">
        <v>211.11616161616101</v>
      </c>
      <c r="H329" s="7">
        <v>22</v>
      </c>
      <c r="I329" s="6">
        <f t="shared" si="22"/>
        <v>-7.4292929292930125</v>
      </c>
      <c r="J329" s="6">
        <f t="shared" si="22"/>
        <v>-13.883838383838992</v>
      </c>
      <c r="K329" s="7">
        <f t="shared" si="22"/>
        <v>-15</v>
      </c>
      <c r="L329" s="6">
        <f t="shared" si="23"/>
        <v>-0.86179797979798944</v>
      </c>
      <c r="M329" s="6">
        <f t="shared" si="23"/>
        <v>-1.6105252525253231</v>
      </c>
      <c r="N329" s="7">
        <f t="shared" si="24"/>
        <v>-7.5</v>
      </c>
      <c r="O329" s="6">
        <f t="shared" si="25"/>
        <v>7.7192284165585905</v>
      </c>
      <c r="P329">
        <v>0</v>
      </c>
    </row>
    <row r="330" spans="1:16" x14ac:dyDescent="0.2">
      <c r="A330">
        <v>327</v>
      </c>
      <c r="B330" s="8">
        <v>7.5462962962962996E-2</v>
      </c>
      <c r="C330">
        <v>214</v>
      </c>
      <c r="D330">
        <v>225</v>
      </c>
      <c r="E330">
        <v>37</v>
      </c>
      <c r="F330" s="6">
        <v>206.57070707070699</v>
      </c>
      <c r="G330" s="6">
        <v>214.65151515151501</v>
      </c>
      <c r="H330" s="7">
        <v>23</v>
      </c>
      <c r="I330" s="6">
        <f t="shared" si="22"/>
        <v>-7.4292929292930125</v>
      </c>
      <c r="J330" s="6">
        <f t="shared" si="22"/>
        <v>-10.348484848484986</v>
      </c>
      <c r="K330" s="7">
        <f t="shared" si="22"/>
        <v>-14</v>
      </c>
      <c r="L330" s="6">
        <f t="shared" si="23"/>
        <v>-0.86179797979798944</v>
      </c>
      <c r="M330" s="6">
        <f t="shared" si="23"/>
        <v>-1.2004242424242584</v>
      </c>
      <c r="N330" s="7">
        <f t="shared" si="24"/>
        <v>-7</v>
      </c>
      <c r="O330" s="20">
        <f t="shared" si="25"/>
        <v>7.1542794270131598</v>
      </c>
      <c r="P330">
        <v>1</v>
      </c>
    </row>
    <row r="331" spans="1:16" x14ac:dyDescent="0.2">
      <c r="A331">
        <v>328</v>
      </c>
      <c r="B331" s="8">
        <v>7.5694444444444398E-2</v>
      </c>
      <c r="C331">
        <v>214</v>
      </c>
      <c r="D331">
        <v>225</v>
      </c>
      <c r="E331">
        <v>37</v>
      </c>
      <c r="F331" s="6">
        <v>210.611111111111</v>
      </c>
      <c r="G331" s="6">
        <v>214.65151515151501</v>
      </c>
      <c r="H331" s="7">
        <v>21</v>
      </c>
      <c r="I331" s="6">
        <f t="shared" si="22"/>
        <v>-3.3888888888889994</v>
      </c>
      <c r="J331" s="6">
        <f t="shared" si="22"/>
        <v>-10.348484848484986</v>
      </c>
      <c r="K331" s="7">
        <f t="shared" si="22"/>
        <v>-16</v>
      </c>
      <c r="L331" s="6">
        <f t="shared" si="23"/>
        <v>-0.39311111111112396</v>
      </c>
      <c r="M331" s="6">
        <f t="shared" si="23"/>
        <v>-1.2004242424242584</v>
      </c>
      <c r="N331" s="7">
        <f t="shared" si="24"/>
        <v>-8</v>
      </c>
      <c r="O331" s="6">
        <f t="shared" si="25"/>
        <v>8.0991082661907221</v>
      </c>
      <c r="P331">
        <v>2</v>
      </c>
    </row>
    <row r="332" spans="1:16" s="2" customFormat="1" x14ac:dyDescent="0.2">
      <c r="A332" s="2">
        <v>329</v>
      </c>
      <c r="B332" s="11">
        <v>7.5925925925925897E-2</v>
      </c>
      <c r="C332" s="2">
        <v>214</v>
      </c>
      <c r="D332" s="2">
        <v>225</v>
      </c>
      <c r="E332" s="2">
        <v>37</v>
      </c>
      <c r="F332" s="12">
        <v>211.62121212121201</v>
      </c>
      <c r="G332" s="12">
        <v>218.186868686868</v>
      </c>
      <c r="H332" s="13">
        <v>22</v>
      </c>
      <c r="I332" s="12">
        <f t="shared" si="22"/>
        <v>-2.378787878787989</v>
      </c>
      <c r="J332" s="12">
        <f t="shared" si="22"/>
        <v>-6.8131313131320042</v>
      </c>
      <c r="K332" s="13">
        <f t="shared" si="22"/>
        <v>-15</v>
      </c>
      <c r="L332" s="12">
        <f t="shared" si="23"/>
        <v>-0.27593939393940675</v>
      </c>
      <c r="M332" s="12">
        <f t="shared" si="23"/>
        <v>-0.79032323232331247</v>
      </c>
      <c r="N332" s="13">
        <f t="shared" si="24"/>
        <v>-7.5</v>
      </c>
      <c r="O332" s="12">
        <f t="shared" si="25"/>
        <v>7.5465722921520877</v>
      </c>
      <c r="P332">
        <v>3</v>
      </c>
    </row>
    <row r="333" spans="1:16" x14ac:dyDescent="0.2">
      <c r="A333">
        <v>330</v>
      </c>
      <c r="B333" s="8">
        <v>7.6157407407407396E-2</v>
      </c>
      <c r="C333">
        <v>112</v>
      </c>
      <c r="D333">
        <v>185.5</v>
      </c>
      <c r="E333">
        <v>26</v>
      </c>
      <c r="F333" s="6">
        <v>213.136363636363</v>
      </c>
      <c r="G333" s="6">
        <v>215.15656565656499</v>
      </c>
      <c r="H333" s="7">
        <v>21</v>
      </c>
      <c r="I333" s="6">
        <f t="shared" si="22"/>
        <v>101.136363636363</v>
      </c>
      <c r="J333" s="6">
        <f t="shared" si="22"/>
        <v>29.656565656564993</v>
      </c>
      <c r="K333" s="7">
        <f t="shared" si="22"/>
        <v>-5</v>
      </c>
      <c r="L333" s="6">
        <f t="shared" si="23"/>
        <v>11.73181818181811</v>
      </c>
      <c r="M333" s="6">
        <f t="shared" si="23"/>
        <v>3.4401616161615394</v>
      </c>
      <c r="N333" s="7">
        <f t="shared" si="24"/>
        <v>-2.5</v>
      </c>
      <c r="O333" s="6">
        <f t="shared" si="25"/>
        <v>12.478792802052173</v>
      </c>
      <c r="P333">
        <v>-3</v>
      </c>
    </row>
    <row r="334" spans="1:16" x14ac:dyDescent="0.2">
      <c r="A334">
        <v>331</v>
      </c>
      <c r="B334" s="8">
        <v>7.6388888888888895E-2</v>
      </c>
      <c r="C334">
        <v>112</v>
      </c>
      <c r="D334">
        <v>185.5</v>
      </c>
      <c r="E334">
        <v>26</v>
      </c>
      <c r="F334" s="6">
        <v>212.63131313131299</v>
      </c>
      <c r="G334" s="6">
        <v>212.63131313131299</v>
      </c>
      <c r="H334" s="7">
        <v>21</v>
      </c>
      <c r="I334" s="6">
        <f t="shared" si="22"/>
        <v>100.63131313131299</v>
      </c>
      <c r="J334" s="6">
        <f t="shared" si="22"/>
        <v>27.131313131312993</v>
      </c>
      <c r="K334" s="7">
        <f t="shared" si="22"/>
        <v>-5</v>
      </c>
      <c r="L334" s="6">
        <f t="shared" si="23"/>
        <v>11.673232323232307</v>
      </c>
      <c r="M334" s="6">
        <f t="shared" si="23"/>
        <v>3.1472323232323074</v>
      </c>
      <c r="N334" s="7">
        <f t="shared" si="24"/>
        <v>-2.5</v>
      </c>
      <c r="O334" s="6">
        <f t="shared" si="25"/>
        <v>12.345826184122057</v>
      </c>
      <c r="P334">
        <v>-2</v>
      </c>
    </row>
    <row r="335" spans="1:16" x14ac:dyDescent="0.2">
      <c r="A335">
        <v>332</v>
      </c>
      <c r="B335" s="8">
        <v>7.6620370370370394E-2</v>
      </c>
      <c r="C335">
        <v>112</v>
      </c>
      <c r="D335">
        <v>185.5</v>
      </c>
      <c r="E335">
        <v>26</v>
      </c>
      <c r="F335" s="6">
        <v>214.65151515151501</v>
      </c>
      <c r="G335" s="6">
        <v>210.611111111111</v>
      </c>
      <c r="H335" s="7">
        <v>20</v>
      </c>
      <c r="I335" s="6">
        <f t="shared" si="22"/>
        <v>102.65151515151501</v>
      </c>
      <c r="J335" s="6">
        <f t="shared" si="22"/>
        <v>25.111111111111001</v>
      </c>
      <c r="K335" s="7">
        <f t="shared" si="22"/>
        <v>-6</v>
      </c>
      <c r="L335" s="6">
        <f t="shared" si="23"/>
        <v>11.907575757575742</v>
      </c>
      <c r="M335" s="6">
        <f t="shared" si="23"/>
        <v>2.9128888888888764</v>
      </c>
      <c r="N335" s="7">
        <f t="shared" si="24"/>
        <v>-3</v>
      </c>
      <c r="O335" s="6">
        <f t="shared" si="25"/>
        <v>12.620431137699606</v>
      </c>
      <c r="P335">
        <v>-1</v>
      </c>
    </row>
    <row r="336" spans="1:16" x14ac:dyDescent="0.2">
      <c r="A336" s="9">
        <v>333</v>
      </c>
      <c r="B336" s="10">
        <v>7.6851851851851893E-2</v>
      </c>
      <c r="C336">
        <v>112</v>
      </c>
      <c r="D336">
        <v>185.5</v>
      </c>
      <c r="E336">
        <v>26</v>
      </c>
      <c r="F336" s="6">
        <v>211.11616161616101</v>
      </c>
      <c r="G336" s="6">
        <v>211.11616161616101</v>
      </c>
      <c r="H336" s="7">
        <v>21</v>
      </c>
      <c r="I336" s="6">
        <f t="shared" si="22"/>
        <v>99.116161616161008</v>
      </c>
      <c r="J336" s="6">
        <f t="shared" si="22"/>
        <v>25.616161616161008</v>
      </c>
      <c r="K336" s="7">
        <f t="shared" si="22"/>
        <v>-5</v>
      </c>
      <c r="L336" s="6">
        <f t="shared" si="23"/>
        <v>11.497474747474678</v>
      </c>
      <c r="M336" s="6">
        <f t="shared" si="23"/>
        <v>2.971474747474677</v>
      </c>
      <c r="N336" s="7">
        <f t="shared" si="24"/>
        <v>-2.5</v>
      </c>
      <c r="O336" s="6">
        <f t="shared" si="25"/>
        <v>12.13555057439495</v>
      </c>
      <c r="P336">
        <v>0</v>
      </c>
    </row>
    <row r="337" spans="1:16" x14ac:dyDescent="0.2">
      <c r="A337">
        <v>334</v>
      </c>
      <c r="B337" s="8">
        <v>7.7083333333333295E-2</v>
      </c>
      <c r="C337">
        <v>112</v>
      </c>
      <c r="D337">
        <v>185.5</v>
      </c>
      <c r="E337">
        <v>26</v>
      </c>
      <c r="F337" s="6">
        <v>209.60101010100999</v>
      </c>
      <c r="G337" s="6">
        <v>211.11616161616101</v>
      </c>
      <c r="H337" s="7">
        <v>21</v>
      </c>
      <c r="I337" s="6">
        <f t="shared" si="22"/>
        <v>97.60101010100999</v>
      </c>
      <c r="J337" s="6">
        <f t="shared" si="22"/>
        <v>25.616161616161008</v>
      </c>
      <c r="K337" s="7">
        <f t="shared" si="22"/>
        <v>-5</v>
      </c>
      <c r="L337" s="6">
        <f t="shared" si="23"/>
        <v>11.321717171717159</v>
      </c>
      <c r="M337" s="6">
        <f t="shared" si="23"/>
        <v>2.971474747474677</v>
      </c>
      <c r="N337" s="7">
        <f t="shared" si="24"/>
        <v>-2.5</v>
      </c>
      <c r="O337" s="6">
        <f t="shared" si="25"/>
        <v>11.969166298921362</v>
      </c>
      <c r="P337">
        <v>1</v>
      </c>
    </row>
    <row r="338" spans="1:16" x14ac:dyDescent="0.2">
      <c r="A338">
        <v>335</v>
      </c>
      <c r="B338" s="8">
        <v>7.7314814814814795E-2</v>
      </c>
      <c r="C338">
        <v>112</v>
      </c>
      <c r="D338">
        <v>185.5</v>
      </c>
      <c r="E338">
        <v>26</v>
      </c>
      <c r="F338" s="6">
        <v>208.59090909090901</v>
      </c>
      <c r="G338" s="6">
        <v>208.59090909090901</v>
      </c>
      <c r="H338" s="7">
        <v>21</v>
      </c>
      <c r="I338" s="6">
        <f t="shared" si="22"/>
        <v>96.590909090909008</v>
      </c>
      <c r="J338" s="6">
        <f t="shared" si="22"/>
        <v>23.090909090909008</v>
      </c>
      <c r="K338" s="7">
        <f t="shared" si="22"/>
        <v>-5</v>
      </c>
      <c r="L338" s="6">
        <f t="shared" si="23"/>
        <v>11.204545454545446</v>
      </c>
      <c r="M338" s="6">
        <f t="shared" si="23"/>
        <v>2.678545454545445</v>
      </c>
      <c r="N338" s="7">
        <f t="shared" si="24"/>
        <v>-2.5</v>
      </c>
      <c r="O338" s="20">
        <f t="shared" si="25"/>
        <v>11.788402970506271</v>
      </c>
      <c r="P338">
        <v>2</v>
      </c>
    </row>
    <row r="339" spans="1:16" x14ac:dyDescent="0.2">
      <c r="A339">
        <v>336</v>
      </c>
      <c r="B339" s="8">
        <v>7.7546296296296294E-2</v>
      </c>
      <c r="C339">
        <v>112</v>
      </c>
      <c r="D339">
        <v>185.5</v>
      </c>
      <c r="E339">
        <v>26</v>
      </c>
      <c r="F339" s="6">
        <v>211.11616161616101</v>
      </c>
      <c r="G339" s="6">
        <v>206.06565656565601</v>
      </c>
      <c r="H339" s="7">
        <v>21</v>
      </c>
      <c r="I339" s="6">
        <f t="shared" si="22"/>
        <v>99.116161616161008</v>
      </c>
      <c r="J339" s="6">
        <f t="shared" si="22"/>
        <v>20.565656565656013</v>
      </c>
      <c r="K339" s="7">
        <f t="shared" si="22"/>
        <v>-5</v>
      </c>
      <c r="L339" s="6">
        <f t="shared" si="23"/>
        <v>11.497474747474678</v>
      </c>
      <c r="M339" s="6">
        <f t="shared" si="23"/>
        <v>2.3856161616160976</v>
      </c>
      <c r="N339" s="7">
        <f t="shared" si="24"/>
        <v>-2.5</v>
      </c>
      <c r="O339" s="6">
        <f t="shared" si="25"/>
        <v>12.005544137580014</v>
      </c>
      <c r="P339">
        <v>3</v>
      </c>
    </row>
    <row r="340" spans="1:16" x14ac:dyDescent="0.2">
      <c r="A340">
        <v>337</v>
      </c>
      <c r="B340" s="8">
        <v>7.7777777777777807E-2</v>
      </c>
      <c r="C340">
        <v>112</v>
      </c>
      <c r="D340">
        <v>185.5</v>
      </c>
      <c r="E340">
        <v>26</v>
      </c>
      <c r="F340" s="6">
        <v>214.14646464646401</v>
      </c>
      <c r="G340" s="6">
        <v>207.075757575757</v>
      </c>
      <c r="H340" s="7">
        <v>21</v>
      </c>
      <c r="I340" s="6">
        <f t="shared" si="22"/>
        <v>102.14646464646401</v>
      </c>
      <c r="J340" s="6">
        <f t="shared" si="22"/>
        <v>21.575757575756995</v>
      </c>
      <c r="K340" s="7">
        <f t="shared" si="22"/>
        <v>-5</v>
      </c>
      <c r="L340" s="6">
        <f t="shared" si="23"/>
        <v>11.848989898989826</v>
      </c>
      <c r="M340" s="6">
        <f t="shared" si="23"/>
        <v>2.5027878787878115</v>
      </c>
      <c r="N340" s="7">
        <f t="shared" si="24"/>
        <v>-2.5</v>
      </c>
      <c r="O340" s="6">
        <f t="shared" si="25"/>
        <v>12.365779748668102</v>
      </c>
      <c r="P340">
        <v>4</v>
      </c>
    </row>
    <row r="341" spans="1:16" x14ac:dyDescent="0.2">
      <c r="A341">
        <v>338</v>
      </c>
      <c r="B341" s="8">
        <v>7.8009259259259306E-2</v>
      </c>
      <c r="C341">
        <v>112</v>
      </c>
      <c r="D341">
        <v>185.5</v>
      </c>
      <c r="E341">
        <v>26</v>
      </c>
      <c r="F341" s="6">
        <v>214.14646464646401</v>
      </c>
      <c r="G341" s="6">
        <v>207.075757575757</v>
      </c>
      <c r="H341" s="7">
        <v>20</v>
      </c>
      <c r="I341" s="6">
        <f t="shared" si="22"/>
        <v>102.14646464646401</v>
      </c>
      <c r="J341" s="6">
        <f t="shared" si="22"/>
        <v>21.575757575756995</v>
      </c>
      <c r="K341" s="7">
        <f t="shared" si="22"/>
        <v>-6</v>
      </c>
      <c r="L341" s="6">
        <f t="shared" si="23"/>
        <v>11.848989898989826</v>
      </c>
      <c r="M341" s="6">
        <f t="shared" si="23"/>
        <v>2.5027878787878115</v>
      </c>
      <c r="N341" s="7">
        <f t="shared" si="24"/>
        <v>-3</v>
      </c>
      <c r="O341" s="6">
        <f t="shared" si="25"/>
        <v>12.476478220738821</v>
      </c>
      <c r="P341">
        <v>5</v>
      </c>
    </row>
    <row r="342" spans="1:16" x14ac:dyDescent="0.2">
      <c r="A342">
        <v>339</v>
      </c>
      <c r="B342" s="8">
        <v>7.8240740740740694E-2</v>
      </c>
      <c r="C342">
        <v>112</v>
      </c>
      <c r="D342">
        <v>185.5</v>
      </c>
      <c r="E342">
        <v>26</v>
      </c>
      <c r="F342" s="6">
        <v>215.15656565656499</v>
      </c>
      <c r="G342" s="6">
        <v>205.055555555555</v>
      </c>
      <c r="H342" s="7">
        <v>20</v>
      </c>
      <c r="I342" s="6">
        <f t="shared" si="22"/>
        <v>103.15656565656499</v>
      </c>
      <c r="J342" s="6">
        <f t="shared" si="22"/>
        <v>19.555555555555003</v>
      </c>
      <c r="K342" s="7">
        <f t="shared" si="22"/>
        <v>-6</v>
      </c>
      <c r="L342" s="6">
        <f t="shared" si="23"/>
        <v>11.966161616161539</v>
      </c>
      <c r="M342" s="6">
        <f t="shared" si="23"/>
        <v>2.2684444444443805</v>
      </c>
      <c r="N342" s="7">
        <f t="shared" si="24"/>
        <v>-3</v>
      </c>
      <c r="O342" s="6">
        <f t="shared" si="25"/>
        <v>12.543319497709859</v>
      </c>
      <c r="P342">
        <v>6</v>
      </c>
    </row>
    <row r="343" spans="1:16" s="2" customFormat="1" x14ac:dyDescent="0.2">
      <c r="A343" s="2">
        <v>340</v>
      </c>
      <c r="B343" s="11">
        <v>7.8472222222222193E-2</v>
      </c>
      <c r="C343" s="2">
        <v>112</v>
      </c>
      <c r="D343" s="2">
        <v>185.5</v>
      </c>
      <c r="E343" s="2">
        <v>26</v>
      </c>
      <c r="F343" s="12">
        <v>215.15656565656499</v>
      </c>
      <c r="G343" s="12">
        <v>202.530303030303</v>
      </c>
      <c r="H343" s="13">
        <v>20</v>
      </c>
      <c r="I343" s="12">
        <f t="shared" si="22"/>
        <v>103.15656565656499</v>
      </c>
      <c r="J343" s="12">
        <f t="shared" si="22"/>
        <v>17.030303030303003</v>
      </c>
      <c r="K343" s="13">
        <f t="shared" si="22"/>
        <v>-6</v>
      </c>
      <c r="L343" s="12">
        <f t="shared" si="23"/>
        <v>11.966161616161539</v>
      </c>
      <c r="M343" s="12">
        <f t="shared" si="23"/>
        <v>1.9755151515151483</v>
      </c>
      <c r="N343" s="13">
        <f t="shared" si="24"/>
        <v>-3</v>
      </c>
      <c r="O343" s="12">
        <f t="shared" si="25"/>
        <v>12.493665752610948</v>
      </c>
      <c r="P343">
        <v>7</v>
      </c>
    </row>
    <row r="344" spans="1:16" x14ac:dyDescent="0.2">
      <c r="A344">
        <v>341</v>
      </c>
      <c r="B344" s="8">
        <v>7.8703703703703706E-2</v>
      </c>
      <c r="E344"/>
      <c r="F344" s="6">
        <v>216.166666666666</v>
      </c>
      <c r="G344" s="6">
        <v>201.01515151515099</v>
      </c>
      <c r="H344" s="7">
        <v>20</v>
      </c>
      <c r="I344" s="6">
        <f t="shared" si="22"/>
        <v>216.166666666666</v>
      </c>
      <c r="J344" s="6">
        <f t="shared" si="22"/>
        <v>201.01515151515099</v>
      </c>
      <c r="K344" s="7">
        <f t="shared" si="22"/>
        <v>20</v>
      </c>
      <c r="L344" s="6">
        <f t="shared" si="23"/>
        <v>25.075333333333258</v>
      </c>
      <c r="M344" s="6">
        <f t="shared" si="23"/>
        <v>23.317757575757515</v>
      </c>
      <c r="N344" s="7">
        <f t="shared" si="24"/>
        <v>10</v>
      </c>
      <c r="O344" s="6">
        <f t="shared" si="25"/>
        <v>35.671980042318523</v>
      </c>
    </row>
    <row r="345" spans="1:16" s="14" customFormat="1" x14ac:dyDescent="0.2">
      <c r="A345" s="14">
        <v>342</v>
      </c>
      <c r="B345" s="15">
        <v>7.8935185185185205E-2</v>
      </c>
      <c r="C345" s="14">
        <v>111</v>
      </c>
      <c r="D345" s="14">
        <v>176</v>
      </c>
      <c r="E345" s="14">
        <v>24</v>
      </c>
      <c r="F345" s="16">
        <v>215.661616161616</v>
      </c>
      <c r="G345" s="16">
        <v>202.530303030303</v>
      </c>
      <c r="H345" s="17">
        <v>20</v>
      </c>
      <c r="I345" s="16">
        <f t="shared" si="22"/>
        <v>104.661616161616</v>
      </c>
      <c r="J345" s="16">
        <f t="shared" si="22"/>
        <v>26.530303030303003</v>
      </c>
      <c r="K345" s="17">
        <f t="shared" si="22"/>
        <v>-4</v>
      </c>
      <c r="L345" s="16">
        <f t="shared" si="23"/>
        <v>12.140747474747457</v>
      </c>
      <c r="M345" s="16">
        <f t="shared" si="23"/>
        <v>3.0775151515151484</v>
      </c>
      <c r="N345" s="17">
        <f t="shared" si="24"/>
        <v>-2</v>
      </c>
      <c r="O345" s="16">
        <f t="shared" si="25"/>
        <v>12.68340840442316</v>
      </c>
      <c r="P345">
        <v>-8</v>
      </c>
    </row>
    <row r="346" spans="1:16" x14ac:dyDescent="0.2">
      <c r="A346">
        <v>343</v>
      </c>
      <c r="B346" s="8">
        <v>7.9166666666666705E-2</v>
      </c>
      <c r="C346">
        <v>111</v>
      </c>
      <c r="D346">
        <v>176</v>
      </c>
      <c r="E346">
        <v>24</v>
      </c>
      <c r="F346" s="6">
        <v>216.67171717171701</v>
      </c>
      <c r="G346" s="6">
        <v>205.56060606060601</v>
      </c>
      <c r="H346" s="7">
        <v>19</v>
      </c>
      <c r="I346" s="6">
        <f t="shared" si="22"/>
        <v>105.67171717171701</v>
      </c>
      <c r="J346" s="6">
        <f t="shared" si="22"/>
        <v>29.560606060606005</v>
      </c>
      <c r="K346" s="7">
        <f t="shared" si="22"/>
        <v>-5</v>
      </c>
      <c r="L346" s="6">
        <f t="shared" si="23"/>
        <v>12.257919191919173</v>
      </c>
      <c r="M346" s="6">
        <f t="shared" si="23"/>
        <v>3.4290303030302969</v>
      </c>
      <c r="N346" s="7">
        <f t="shared" si="24"/>
        <v>-2.5</v>
      </c>
      <c r="O346" s="6">
        <f t="shared" si="25"/>
        <v>12.971693479832171</v>
      </c>
      <c r="P346">
        <v>-7</v>
      </c>
    </row>
    <row r="347" spans="1:16" x14ac:dyDescent="0.2">
      <c r="A347">
        <v>344</v>
      </c>
      <c r="B347" s="8">
        <v>7.9398148148148107E-2</v>
      </c>
      <c r="C347">
        <v>111</v>
      </c>
      <c r="D347">
        <v>176</v>
      </c>
      <c r="E347">
        <v>24</v>
      </c>
      <c r="F347" s="6">
        <v>215.15656565656499</v>
      </c>
      <c r="G347" s="6">
        <v>204.04545454545399</v>
      </c>
      <c r="H347" s="7">
        <v>19</v>
      </c>
      <c r="I347" s="6">
        <f t="shared" si="22"/>
        <v>104.15656565656499</v>
      </c>
      <c r="J347" s="6">
        <f t="shared" si="22"/>
        <v>28.045454545453993</v>
      </c>
      <c r="K347" s="7">
        <f t="shared" si="22"/>
        <v>-5</v>
      </c>
      <c r="L347" s="6">
        <f t="shared" si="23"/>
        <v>12.082161616161541</v>
      </c>
      <c r="M347" s="6">
        <f t="shared" si="23"/>
        <v>3.2532727272726634</v>
      </c>
      <c r="N347" s="7">
        <f t="shared" si="24"/>
        <v>-2.5</v>
      </c>
      <c r="O347" s="6">
        <f t="shared" si="25"/>
        <v>12.759796736510475</v>
      </c>
      <c r="P347">
        <v>-6</v>
      </c>
    </row>
    <row r="348" spans="1:16" x14ac:dyDescent="0.2">
      <c r="A348">
        <v>345</v>
      </c>
      <c r="B348" s="8">
        <v>7.9629629629629606E-2</v>
      </c>
      <c r="C348">
        <v>111</v>
      </c>
      <c r="D348">
        <v>176</v>
      </c>
      <c r="E348">
        <v>24</v>
      </c>
      <c r="F348" s="6">
        <v>214.14646464646401</v>
      </c>
      <c r="G348" s="6">
        <v>201.01515151515099</v>
      </c>
      <c r="H348" s="7">
        <v>19</v>
      </c>
      <c r="I348" s="6">
        <f t="shared" si="22"/>
        <v>103.14646464646401</v>
      </c>
      <c r="J348" s="6">
        <f t="shared" si="22"/>
        <v>25.01515151515099</v>
      </c>
      <c r="K348" s="7">
        <f t="shared" si="22"/>
        <v>-5</v>
      </c>
      <c r="L348" s="6">
        <f t="shared" si="23"/>
        <v>11.964989898989826</v>
      </c>
      <c r="M348" s="6">
        <f t="shared" si="23"/>
        <v>2.9017575757575149</v>
      </c>
      <c r="N348" s="7">
        <f t="shared" si="24"/>
        <v>-2.5</v>
      </c>
      <c r="O348" s="20">
        <f t="shared" si="25"/>
        <v>12.56308800858271</v>
      </c>
      <c r="P348">
        <v>-5</v>
      </c>
    </row>
    <row r="349" spans="1:16" x14ac:dyDescent="0.2">
      <c r="A349">
        <v>346</v>
      </c>
      <c r="B349" s="8">
        <v>7.9861111111111105E-2</v>
      </c>
      <c r="C349">
        <v>111</v>
      </c>
      <c r="D349">
        <v>176</v>
      </c>
      <c r="E349">
        <v>24</v>
      </c>
      <c r="F349" s="6">
        <v>216.166666666666</v>
      </c>
      <c r="G349" s="6">
        <v>201.01515151515099</v>
      </c>
      <c r="H349" s="7">
        <v>18</v>
      </c>
      <c r="I349" s="6">
        <f t="shared" si="22"/>
        <v>105.166666666666</v>
      </c>
      <c r="J349" s="6">
        <f t="shared" si="22"/>
        <v>25.01515151515099</v>
      </c>
      <c r="K349" s="7">
        <f t="shared" si="22"/>
        <v>-6</v>
      </c>
      <c r="L349" s="6">
        <f t="shared" si="23"/>
        <v>12.199333333333257</v>
      </c>
      <c r="M349" s="6">
        <f t="shared" si="23"/>
        <v>2.9017575757575149</v>
      </c>
      <c r="N349" s="7">
        <f t="shared" si="24"/>
        <v>-3</v>
      </c>
      <c r="O349" s="6">
        <f t="shared" si="25"/>
        <v>12.893561602840467</v>
      </c>
      <c r="P349">
        <v>-4</v>
      </c>
    </row>
    <row r="350" spans="1:16" x14ac:dyDescent="0.2">
      <c r="A350">
        <v>347</v>
      </c>
      <c r="B350" s="8">
        <v>8.0092592592592604E-2</v>
      </c>
      <c r="C350">
        <v>111</v>
      </c>
      <c r="D350">
        <v>176</v>
      </c>
      <c r="E350">
        <v>24</v>
      </c>
      <c r="F350" s="6">
        <v>217.17676767676701</v>
      </c>
      <c r="G350" s="6">
        <v>201.01515151515099</v>
      </c>
      <c r="H350" s="7">
        <v>19</v>
      </c>
      <c r="I350" s="6">
        <f t="shared" si="22"/>
        <v>106.17676767676701</v>
      </c>
      <c r="J350" s="6">
        <f t="shared" si="22"/>
        <v>25.01515151515099</v>
      </c>
      <c r="K350" s="7">
        <f t="shared" si="22"/>
        <v>-5</v>
      </c>
      <c r="L350" s="6">
        <f t="shared" si="23"/>
        <v>12.316505050504974</v>
      </c>
      <c r="M350" s="6">
        <f t="shared" si="23"/>
        <v>2.9017575757575149</v>
      </c>
      <c r="N350" s="7">
        <f t="shared" si="24"/>
        <v>-2.5</v>
      </c>
      <c r="O350" s="6">
        <f t="shared" si="25"/>
        <v>12.898313598590347</v>
      </c>
      <c r="P350">
        <v>-3</v>
      </c>
    </row>
    <row r="351" spans="1:16" x14ac:dyDescent="0.2">
      <c r="A351">
        <v>348</v>
      </c>
      <c r="B351" s="8">
        <v>8.0324074074074103E-2</v>
      </c>
      <c r="C351">
        <v>111</v>
      </c>
      <c r="D351">
        <v>176</v>
      </c>
      <c r="E351">
        <v>24</v>
      </c>
      <c r="F351" s="6">
        <v>218.691919191919</v>
      </c>
      <c r="G351" s="6">
        <v>201.01515151515099</v>
      </c>
      <c r="H351" s="7">
        <v>20</v>
      </c>
      <c r="I351" s="6">
        <f t="shared" si="22"/>
        <v>107.691919191919</v>
      </c>
      <c r="J351" s="6">
        <f t="shared" si="22"/>
        <v>25.01515151515099</v>
      </c>
      <c r="K351" s="7">
        <f t="shared" si="22"/>
        <v>-4</v>
      </c>
      <c r="L351" s="6">
        <f t="shared" si="23"/>
        <v>12.492262626262605</v>
      </c>
      <c r="M351" s="6">
        <f t="shared" si="23"/>
        <v>2.9017575757575149</v>
      </c>
      <c r="N351" s="7">
        <f t="shared" si="24"/>
        <v>-2</v>
      </c>
      <c r="O351" s="6">
        <f t="shared" si="25"/>
        <v>12.979862193104502</v>
      </c>
      <c r="P351">
        <v>-2</v>
      </c>
    </row>
    <row r="352" spans="1:16" x14ac:dyDescent="0.2">
      <c r="A352">
        <v>349</v>
      </c>
      <c r="B352" s="8">
        <v>8.0555555555555505E-2</v>
      </c>
      <c r="C352">
        <v>111</v>
      </c>
      <c r="D352">
        <v>176</v>
      </c>
      <c r="E352">
        <v>24</v>
      </c>
      <c r="F352" s="6">
        <v>217.17676767676701</v>
      </c>
      <c r="G352" s="6">
        <v>196.469696969696</v>
      </c>
      <c r="H352" s="7">
        <v>21</v>
      </c>
      <c r="I352" s="6">
        <f t="shared" si="22"/>
        <v>106.17676767676701</v>
      </c>
      <c r="J352" s="6">
        <f t="shared" si="22"/>
        <v>20.469696969696002</v>
      </c>
      <c r="K352" s="7">
        <f t="shared" si="22"/>
        <v>-3</v>
      </c>
      <c r="L352" s="6">
        <f t="shared" si="23"/>
        <v>12.316505050504974</v>
      </c>
      <c r="M352" s="6">
        <f t="shared" si="23"/>
        <v>2.3744848484847365</v>
      </c>
      <c r="N352" s="7">
        <f t="shared" si="24"/>
        <v>-1.5</v>
      </c>
      <c r="O352" s="20">
        <f t="shared" si="25"/>
        <v>12.632674893101544</v>
      </c>
      <c r="P352">
        <v>-1</v>
      </c>
    </row>
    <row r="353" spans="1:16" x14ac:dyDescent="0.2">
      <c r="A353" s="9">
        <v>350</v>
      </c>
      <c r="B353" s="10">
        <v>8.0787037037037004E-2</v>
      </c>
      <c r="C353">
        <v>111</v>
      </c>
      <c r="D353">
        <v>176</v>
      </c>
      <c r="E353">
        <v>24</v>
      </c>
      <c r="F353" s="6">
        <v>218.186868686868</v>
      </c>
      <c r="G353" s="6">
        <v>198.48989898989899</v>
      </c>
      <c r="H353" s="7">
        <v>19</v>
      </c>
      <c r="I353" s="6">
        <f t="shared" si="22"/>
        <v>107.186868686868</v>
      </c>
      <c r="J353" s="6">
        <f t="shared" si="22"/>
        <v>22.48989898989899</v>
      </c>
      <c r="K353" s="7">
        <f t="shared" si="22"/>
        <v>-5</v>
      </c>
      <c r="L353" s="6">
        <f t="shared" si="23"/>
        <v>12.433676767676689</v>
      </c>
      <c r="M353" s="6">
        <f t="shared" si="23"/>
        <v>2.6088282828282829</v>
      </c>
      <c r="N353" s="7">
        <f t="shared" si="24"/>
        <v>-2.5</v>
      </c>
      <c r="O353" s="6">
        <f t="shared" si="25"/>
        <v>12.948061745772909</v>
      </c>
      <c r="P353">
        <v>0</v>
      </c>
    </row>
    <row r="354" spans="1:16" x14ac:dyDescent="0.2">
      <c r="A354">
        <v>351</v>
      </c>
      <c r="B354" s="8">
        <v>8.1018518518518504E-2</v>
      </c>
      <c r="C354">
        <v>111</v>
      </c>
      <c r="D354">
        <v>176</v>
      </c>
      <c r="E354">
        <v>24</v>
      </c>
      <c r="F354" s="6">
        <v>218.186868686868</v>
      </c>
      <c r="G354" s="6">
        <v>196.469696969696</v>
      </c>
      <c r="H354" s="7">
        <v>18</v>
      </c>
      <c r="I354" s="6">
        <f t="shared" si="22"/>
        <v>107.186868686868</v>
      </c>
      <c r="J354" s="6">
        <f t="shared" si="22"/>
        <v>20.469696969696002</v>
      </c>
      <c r="K354" s="7">
        <f t="shared" si="22"/>
        <v>-6</v>
      </c>
      <c r="L354" s="6">
        <f t="shared" si="23"/>
        <v>12.433676767676689</v>
      </c>
      <c r="M354" s="6">
        <f t="shared" si="23"/>
        <v>2.3744848484847365</v>
      </c>
      <c r="N354" s="7">
        <f t="shared" si="24"/>
        <v>-3</v>
      </c>
      <c r="O354" s="6">
        <f t="shared" si="25"/>
        <v>13.009015960430927</v>
      </c>
      <c r="P354">
        <v>1</v>
      </c>
    </row>
    <row r="355" spans="1:16" x14ac:dyDescent="0.2">
      <c r="A355">
        <v>352</v>
      </c>
      <c r="B355" s="8">
        <v>8.1250000000000003E-2</v>
      </c>
      <c r="C355">
        <v>111</v>
      </c>
      <c r="D355">
        <v>176</v>
      </c>
      <c r="E355">
        <v>24</v>
      </c>
      <c r="F355" s="6">
        <v>217.17676767676701</v>
      </c>
      <c r="G355" s="6">
        <v>196.97474747474701</v>
      </c>
      <c r="H355" s="7">
        <v>17</v>
      </c>
      <c r="I355" s="6">
        <f t="shared" si="22"/>
        <v>106.17676767676701</v>
      </c>
      <c r="J355" s="6">
        <f t="shared" si="22"/>
        <v>20.974747474747005</v>
      </c>
      <c r="K355" s="7">
        <f t="shared" si="22"/>
        <v>-7</v>
      </c>
      <c r="L355" s="6">
        <f t="shared" si="23"/>
        <v>12.316505050504974</v>
      </c>
      <c r="M355" s="6">
        <f t="shared" si="23"/>
        <v>2.4330707070706525</v>
      </c>
      <c r="N355" s="7">
        <f t="shared" si="24"/>
        <v>-3.5</v>
      </c>
      <c r="O355" s="6">
        <f t="shared" si="25"/>
        <v>13.033270108638115</v>
      </c>
      <c r="P355">
        <v>2</v>
      </c>
    </row>
    <row r="356" spans="1:16" x14ac:dyDescent="0.2">
      <c r="A356">
        <v>353</v>
      </c>
      <c r="B356" s="8">
        <v>8.1481481481481502E-2</v>
      </c>
      <c r="C356">
        <v>111</v>
      </c>
      <c r="D356">
        <v>176</v>
      </c>
      <c r="E356">
        <v>24</v>
      </c>
      <c r="F356" s="6">
        <v>216.166666666666</v>
      </c>
      <c r="G356" s="6">
        <v>198.994949494949</v>
      </c>
      <c r="H356" s="7">
        <v>19</v>
      </c>
      <c r="I356" s="6">
        <f t="shared" si="22"/>
        <v>105.166666666666</v>
      </c>
      <c r="J356" s="6">
        <f t="shared" si="22"/>
        <v>22.994949494948997</v>
      </c>
      <c r="K356" s="7">
        <f t="shared" si="22"/>
        <v>-5</v>
      </c>
      <c r="L356" s="6">
        <f t="shared" si="23"/>
        <v>12.199333333333257</v>
      </c>
      <c r="M356" s="6">
        <f t="shared" si="23"/>
        <v>2.667414141414084</v>
      </c>
      <c r="N356" s="7">
        <f t="shared" si="24"/>
        <v>-2.5</v>
      </c>
      <c r="O356" s="6">
        <f t="shared" si="25"/>
        <v>12.735337921688288</v>
      </c>
      <c r="P356">
        <v>3</v>
      </c>
    </row>
    <row r="357" spans="1:16" x14ac:dyDescent="0.2">
      <c r="A357">
        <v>354</v>
      </c>
      <c r="B357" s="8">
        <v>8.1712962962963001E-2</v>
      </c>
      <c r="C357">
        <v>111</v>
      </c>
      <c r="D357">
        <v>176</v>
      </c>
      <c r="E357">
        <v>24</v>
      </c>
      <c r="F357" s="6">
        <v>213.641414141414</v>
      </c>
      <c r="G357" s="6">
        <v>194.44949494949401</v>
      </c>
      <c r="H357" s="7">
        <v>18</v>
      </c>
      <c r="I357" s="6">
        <f t="shared" si="22"/>
        <v>102.641414141414</v>
      </c>
      <c r="J357" s="6">
        <f t="shared" si="22"/>
        <v>18.44949494949401</v>
      </c>
      <c r="K357" s="7">
        <f t="shared" si="22"/>
        <v>-6</v>
      </c>
      <c r="L357" s="6">
        <f t="shared" si="23"/>
        <v>11.906404040404025</v>
      </c>
      <c r="M357" s="6">
        <f t="shared" si="23"/>
        <v>2.1401414141413051</v>
      </c>
      <c r="N357" s="7">
        <f t="shared" si="24"/>
        <v>-3</v>
      </c>
      <c r="O357" s="6">
        <f t="shared" si="25"/>
        <v>12.463653655564729</v>
      </c>
      <c r="P357">
        <v>4</v>
      </c>
    </row>
    <row r="358" spans="1:16" x14ac:dyDescent="0.2">
      <c r="A358">
        <v>355</v>
      </c>
      <c r="B358" s="8">
        <v>8.1944444444444403E-2</v>
      </c>
      <c r="C358">
        <v>111</v>
      </c>
      <c r="D358">
        <v>176</v>
      </c>
      <c r="E358">
        <v>24</v>
      </c>
      <c r="F358" s="6">
        <v>215.661616161616</v>
      </c>
      <c r="G358" s="6">
        <v>196.469696969696</v>
      </c>
      <c r="H358" s="7">
        <v>19</v>
      </c>
      <c r="I358" s="6">
        <f t="shared" si="22"/>
        <v>104.661616161616</v>
      </c>
      <c r="J358" s="6">
        <f t="shared" si="22"/>
        <v>20.469696969696002</v>
      </c>
      <c r="K358" s="7">
        <f t="shared" si="22"/>
        <v>-5</v>
      </c>
      <c r="L358" s="6">
        <f t="shared" si="23"/>
        <v>12.140747474747457</v>
      </c>
      <c r="M358" s="6">
        <f t="shared" si="23"/>
        <v>2.3744848484847365</v>
      </c>
      <c r="N358" s="7">
        <f t="shared" si="24"/>
        <v>-2.5</v>
      </c>
      <c r="O358" s="6">
        <f t="shared" si="25"/>
        <v>12.620852884859657</v>
      </c>
      <c r="P358">
        <v>5</v>
      </c>
    </row>
    <row r="359" spans="1:16" x14ac:dyDescent="0.2">
      <c r="A359">
        <v>356</v>
      </c>
      <c r="B359" s="8">
        <v>8.2175925925925902E-2</v>
      </c>
      <c r="C359">
        <v>111</v>
      </c>
      <c r="D359">
        <v>176</v>
      </c>
      <c r="E359">
        <v>24</v>
      </c>
      <c r="F359" s="6">
        <v>214.65151515151501</v>
      </c>
      <c r="G359" s="6">
        <v>196.469696969696</v>
      </c>
      <c r="H359" s="7">
        <v>20</v>
      </c>
      <c r="I359" s="6">
        <f t="shared" si="22"/>
        <v>103.65151515151501</v>
      </c>
      <c r="J359" s="6">
        <f t="shared" si="22"/>
        <v>20.469696969696002</v>
      </c>
      <c r="K359" s="7">
        <f t="shared" si="22"/>
        <v>-4</v>
      </c>
      <c r="L359" s="6">
        <f t="shared" si="23"/>
        <v>12.023575757575742</v>
      </c>
      <c r="M359" s="6">
        <f t="shared" si="23"/>
        <v>2.3744848484847365</v>
      </c>
      <c r="N359" s="7">
        <f t="shared" si="24"/>
        <v>-2</v>
      </c>
      <c r="O359" s="6">
        <f t="shared" si="25"/>
        <v>12.417912557827369</v>
      </c>
      <c r="P359">
        <v>6</v>
      </c>
    </row>
    <row r="360" spans="1:16" x14ac:dyDescent="0.2">
      <c r="A360">
        <v>357</v>
      </c>
      <c r="B360" s="8">
        <v>8.2407407407407401E-2</v>
      </c>
      <c r="C360">
        <v>111</v>
      </c>
      <c r="D360">
        <v>176</v>
      </c>
      <c r="E360">
        <v>24</v>
      </c>
      <c r="F360" s="6">
        <v>211.62121212121201</v>
      </c>
      <c r="G360" s="6">
        <v>195.96464646464599</v>
      </c>
      <c r="H360" s="7">
        <v>20</v>
      </c>
      <c r="I360" s="6">
        <f t="shared" si="22"/>
        <v>100.62121212121201</v>
      </c>
      <c r="J360" s="6">
        <f t="shared" si="22"/>
        <v>19.964646464645995</v>
      </c>
      <c r="K360" s="7">
        <f t="shared" si="22"/>
        <v>-4</v>
      </c>
      <c r="L360" s="6">
        <f t="shared" si="23"/>
        <v>11.672060606060594</v>
      </c>
      <c r="M360" s="6">
        <f t="shared" si="23"/>
        <v>2.3158989898989355</v>
      </c>
      <c r="N360" s="7">
        <f t="shared" si="24"/>
        <v>-2</v>
      </c>
      <c r="O360" s="6">
        <f t="shared" si="25"/>
        <v>12.066498536152338</v>
      </c>
      <c r="P360">
        <v>7</v>
      </c>
    </row>
    <row r="361" spans="1:16" s="2" customFormat="1" x14ac:dyDescent="0.2">
      <c r="A361" s="2">
        <v>358</v>
      </c>
      <c r="B361" s="11">
        <v>8.2638888888888901E-2</v>
      </c>
      <c r="C361" s="2">
        <v>111</v>
      </c>
      <c r="D361" s="2">
        <v>176</v>
      </c>
      <c r="E361" s="2">
        <v>24</v>
      </c>
      <c r="F361" s="12">
        <v>213.136363636363</v>
      </c>
      <c r="G361" s="12">
        <v>196.97474747474701</v>
      </c>
      <c r="H361" s="13">
        <v>20</v>
      </c>
      <c r="I361" s="12">
        <f t="shared" si="22"/>
        <v>102.136363636363</v>
      </c>
      <c r="J361" s="12">
        <f t="shared" si="22"/>
        <v>20.974747474747005</v>
      </c>
      <c r="K361" s="13">
        <f t="shared" si="22"/>
        <v>-4</v>
      </c>
      <c r="L361" s="12">
        <f t="shared" si="23"/>
        <v>11.847818181818109</v>
      </c>
      <c r="M361" s="12">
        <f t="shared" si="23"/>
        <v>2.4330707070706525</v>
      </c>
      <c r="N361" s="13">
        <f t="shared" si="24"/>
        <v>-2</v>
      </c>
      <c r="O361" s="12">
        <f t="shared" si="25"/>
        <v>12.259307840780615</v>
      </c>
      <c r="P361">
        <v>8</v>
      </c>
    </row>
    <row r="362" spans="1:16" x14ac:dyDescent="0.2">
      <c r="A362">
        <v>359</v>
      </c>
      <c r="B362" s="8">
        <v>8.28703703703704E-2</v>
      </c>
      <c r="E362"/>
      <c r="F362" s="6">
        <v>217.68181818181799</v>
      </c>
      <c r="G362" s="6">
        <v>192.93434343434299</v>
      </c>
      <c r="H362" s="7">
        <v>20</v>
      </c>
      <c r="I362" s="6">
        <f t="shared" si="22"/>
        <v>217.68181818181799</v>
      </c>
      <c r="J362" s="6">
        <f t="shared" si="22"/>
        <v>192.93434343434299</v>
      </c>
      <c r="K362" s="7">
        <f t="shared" si="22"/>
        <v>20</v>
      </c>
      <c r="L362" s="6">
        <f t="shared" si="23"/>
        <v>25.251090909090887</v>
      </c>
      <c r="M362" s="6">
        <f t="shared" si="23"/>
        <v>22.380383838383789</v>
      </c>
      <c r="N362" s="7">
        <f t="shared" si="24"/>
        <v>10</v>
      </c>
      <c r="O362" s="6">
        <f t="shared" si="25"/>
        <v>35.192316957719093</v>
      </c>
    </row>
    <row r="363" spans="1:16" x14ac:dyDescent="0.2">
      <c r="A363">
        <v>360</v>
      </c>
      <c r="B363" s="8">
        <v>8.3101851851851802E-2</v>
      </c>
      <c r="E363"/>
      <c r="F363" s="6">
        <v>218.691919191919</v>
      </c>
      <c r="G363" s="6">
        <v>194.44949494949401</v>
      </c>
      <c r="H363" s="7">
        <v>20</v>
      </c>
      <c r="I363" s="6">
        <f t="shared" si="22"/>
        <v>218.691919191919</v>
      </c>
      <c r="J363" s="6">
        <f t="shared" si="22"/>
        <v>194.44949494949401</v>
      </c>
      <c r="K363" s="7">
        <f t="shared" si="22"/>
        <v>20</v>
      </c>
      <c r="L363" s="6">
        <f t="shared" si="23"/>
        <v>25.368262626262606</v>
      </c>
      <c r="M363" s="6">
        <f t="shared" si="23"/>
        <v>22.556141414141305</v>
      </c>
      <c r="N363" s="7">
        <f t="shared" si="24"/>
        <v>10</v>
      </c>
      <c r="O363" s="6">
        <f t="shared" si="25"/>
        <v>35.388250368869222</v>
      </c>
    </row>
    <row r="364" spans="1:16" x14ac:dyDescent="0.2">
      <c r="A364">
        <v>361</v>
      </c>
      <c r="B364" s="8">
        <v>8.3333333333333301E-2</v>
      </c>
      <c r="E364"/>
      <c r="F364" s="6">
        <v>222.73232323232301</v>
      </c>
      <c r="G364" s="6">
        <v>196.469696969696</v>
      </c>
      <c r="H364" s="7">
        <v>20</v>
      </c>
      <c r="I364" s="6">
        <f t="shared" si="22"/>
        <v>222.73232323232301</v>
      </c>
      <c r="J364" s="6">
        <f t="shared" si="22"/>
        <v>196.469696969696</v>
      </c>
      <c r="K364" s="7">
        <f t="shared" si="22"/>
        <v>20</v>
      </c>
      <c r="L364" s="6">
        <f t="shared" si="23"/>
        <v>25.836949494949472</v>
      </c>
      <c r="M364" s="6">
        <f t="shared" si="23"/>
        <v>22.790484848484738</v>
      </c>
      <c r="N364" s="7">
        <f t="shared" si="24"/>
        <v>10</v>
      </c>
      <c r="O364" s="6">
        <f t="shared" si="25"/>
        <v>35.874143318462423</v>
      </c>
    </row>
    <row r="365" spans="1:16" x14ac:dyDescent="0.2">
      <c r="A365">
        <v>362</v>
      </c>
      <c r="B365" s="8">
        <v>8.35648148148148E-2</v>
      </c>
      <c r="E365"/>
      <c r="F365" s="6">
        <v>220.20707070706999</v>
      </c>
      <c r="G365" s="6">
        <v>194.95454545454501</v>
      </c>
      <c r="H365" s="7">
        <v>19</v>
      </c>
      <c r="I365" s="6">
        <f t="shared" si="22"/>
        <v>220.20707070706999</v>
      </c>
      <c r="J365" s="6">
        <f t="shared" si="22"/>
        <v>194.95454545454501</v>
      </c>
      <c r="K365" s="7">
        <f t="shared" si="22"/>
        <v>19</v>
      </c>
      <c r="L365" s="6">
        <f t="shared" si="23"/>
        <v>25.544020202020121</v>
      </c>
      <c r="M365" s="6">
        <f t="shared" si="23"/>
        <v>22.614727272727222</v>
      </c>
      <c r="N365" s="7">
        <f t="shared" si="24"/>
        <v>9.5</v>
      </c>
      <c r="O365" s="6">
        <f t="shared" si="25"/>
        <v>35.414303010239301</v>
      </c>
    </row>
    <row r="366" spans="1:16" x14ac:dyDescent="0.2">
      <c r="A366">
        <v>363</v>
      </c>
      <c r="B366" s="8">
        <v>8.3796296296296299E-2</v>
      </c>
      <c r="E366"/>
      <c r="F366" s="6">
        <v>219.19696969696901</v>
      </c>
      <c r="G366" s="6">
        <v>196.97474747474701</v>
      </c>
      <c r="H366" s="7">
        <v>20</v>
      </c>
      <c r="I366" s="6">
        <f t="shared" si="22"/>
        <v>219.19696969696901</v>
      </c>
      <c r="J366" s="6">
        <f t="shared" si="22"/>
        <v>196.97474747474701</v>
      </c>
      <c r="K366" s="7">
        <f t="shared" si="22"/>
        <v>20</v>
      </c>
      <c r="L366" s="6">
        <f t="shared" si="23"/>
        <v>25.426848484848406</v>
      </c>
      <c r="M366" s="6">
        <f t="shared" si="23"/>
        <v>22.849070707070652</v>
      </c>
      <c r="N366" s="7">
        <f t="shared" si="24"/>
        <v>10</v>
      </c>
      <c r="O366" s="6">
        <f t="shared" si="25"/>
        <v>35.617476834387801</v>
      </c>
    </row>
    <row r="367" spans="1:16" x14ac:dyDescent="0.2">
      <c r="A367">
        <v>364</v>
      </c>
      <c r="B367" s="8">
        <v>8.4027777777777798E-2</v>
      </c>
      <c r="E367"/>
      <c r="F367" s="6">
        <v>222.22727272727201</v>
      </c>
      <c r="G367" s="6">
        <v>196.97474747474701</v>
      </c>
      <c r="H367" s="7">
        <v>20</v>
      </c>
      <c r="I367" s="6">
        <f t="shared" si="22"/>
        <v>222.22727272727201</v>
      </c>
      <c r="J367" s="6">
        <f t="shared" si="22"/>
        <v>196.97474747474701</v>
      </c>
      <c r="K367" s="7">
        <f t="shared" si="22"/>
        <v>20</v>
      </c>
      <c r="L367" s="6">
        <f t="shared" si="23"/>
        <v>25.778363636363554</v>
      </c>
      <c r="M367" s="6">
        <f t="shared" si="23"/>
        <v>22.849070707070652</v>
      </c>
      <c r="N367" s="7">
        <f t="shared" si="24"/>
        <v>10</v>
      </c>
      <c r="O367" s="6">
        <f t="shared" si="25"/>
        <v>35.869263498785486</v>
      </c>
    </row>
    <row r="368" spans="1:16" x14ac:dyDescent="0.2">
      <c r="A368">
        <v>365</v>
      </c>
      <c r="B368" s="8">
        <v>8.4259259259259298E-2</v>
      </c>
      <c r="E368"/>
      <c r="F368" s="6">
        <v>225.25757575757501</v>
      </c>
      <c r="G368" s="6">
        <v>194.44949494949401</v>
      </c>
      <c r="H368" s="7">
        <v>20</v>
      </c>
      <c r="I368" s="6">
        <f t="shared" si="22"/>
        <v>225.25757575757501</v>
      </c>
      <c r="J368" s="6">
        <f t="shared" si="22"/>
        <v>194.44949494949401</v>
      </c>
      <c r="K368" s="7">
        <f t="shared" si="22"/>
        <v>20</v>
      </c>
      <c r="L368" s="6">
        <f t="shared" si="23"/>
        <v>26.129878787878702</v>
      </c>
      <c r="M368" s="6">
        <f t="shared" si="23"/>
        <v>22.556141414141305</v>
      </c>
      <c r="N368" s="7">
        <f t="shared" si="24"/>
        <v>10</v>
      </c>
      <c r="O368" s="6">
        <f t="shared" si="25"/>
        <v>35.938142425061066</v>
      </c>
    </row>
    <row r="369" spans="1:15" x14ac:dyDescent="0.2">
      <c r="A369">
        <v>366</v>
      </c>
      <c r="B369" s="8">
        <v>8.44907407407407E-2</v>
      </c>
      <c r="E369"/>
      <c r="F369" s="6">
        <v>221.722222222222</v>
      </c>
      <c r="G369" s="6">
        <v>194.95454545454501</v>
      </c>
      <c r="H369" s="7">
        <v>19</v>
      </c>
      <c r="I369" s="6">
        <f t="shared" si="22"/>
        <v>221.722222222222</v>
      </c>
      <c r="J369" s="6">
        <f t="shared" si="22"/>
        <v>194.95454545454501</v>
      </c>
      <c r="K369" s="7">
        <f t="shared" si="22"/>
        <v>19</v>
      </c>
      <c r="L369" s="6">
        <f t="shared" si="23"/>
        <v>25.719777777777754</v>
      </c>
      <c r="M369" s="6">
        <f t="shared" si="23"/>
        <v>22.614727272727222</v>
      </c>
      <c r="N369" s="7">
        <f t="shared" si="24"/>
        <v>9.5</v>
      </c>
      <c r="O369" s="6">
        <f t="shared" si="25"/>
        <v>35.5412838619837</v>
      </c>
    </row>
    <row r="370" spans="1:15" x14ac:dyDescent="0.2">
      <c r="A370">
        <v>367</v>
      </c>
      <c r="B370" s="8">
        <v>8.4722222222222199E-2</v>
      </c>
      <c r="E370"/>
      <c r="F370" s="6">
        <v>222.73232323232301</v>
      </c>
      <c r="G370" s="6">
        <v>194.44949494949401</v>
      </c>
      <c r="H370" s="7">
        <v>19</v>
      </c>
      <c r="I370" s="6">
        <f t="shared" si="22"/>
        <v>222.73232323232301</v>
      </c>
      <c r="J370" s="6">
        <f t="shared" si="22"/>
        <v>194.44949494949401</v>
      </c>
      <c r="K370" s="7">
        <f t="shared" si="22"/>
        <v>19</v>
      </c>
      <c r="L370" s="6">
        <f t="shared" si="23"/>
        <v>25.836949494949472</v>
      </c>
      <c r="M370" s="6">
        <f t="shared" si="23"/>
        <v>22.556141414141305</v>
      </c>
      <c r="N370" s="7">
        <f t="shared" si="24"/>
        <v>9.5</v>
      </c>
      <c r="O370" s="6">
        <f t="shared" si="25"/>
        <v>35.5890077790785</v>
      </c>
    </row>
    <row r="371" spans="1:15" x14ac:dyDescent="0.2">
      <c r="A371">
        <v>368</v>
      </c>
      <c r="B371" s="8">
        <v>8.4953703703703698E-2</v>
      </c>
      <c r="E371"/>
      <c r="F371" s="6">
        <v>222.22727272727201</v>
      </c>
      <c r="G371" s="6">
        <v>193.944444444444</v>
      </c>
      <c r="H371" s="7">
        <v>18</v>
      </c>
      <c r="I371" s="6">
        <f t="shared" si="22"/>
        <v>222.22727272727201</v>
      </c>
      <c r="J371" s="6">
        <f t="shared" si="22"/>
        <v>193.944444444444</v>
      </c>
      <c r="K371" s="7">
        <f t="shared" si="22"/>
        <v>18</v>
      </c>
      <c r="L371" s="6">
        <f t="shared" si="23"/>
        <v>25.778363636363554</v>
      </c>
      <c r="M371" s="6">
        <f t="shared" si="23"/>
        <v>22.497555555555504</v>
      </c>
      <c r="N371" s="7">
        <f t="shared" si="24"/>
        <v>9</v>
      </c>
      <c r="O371" s="6">
        <f t="shared" si="25"/>
        <v>35.378864280017481</v>
      </c>
    </row>
    <row r="372" spans="1:15" x14ac:dyDescent="0.2">
      <c r="A372">
        <v>369</v>
      </c>
      <c r="B372" s="8">
        <v>8.5185185185185197E-2</v>
      </c>
      <c r="E372"/>
      <c r="F372" s="6">
        <v>219.70202020202001</v>
      </c>
      <c r="G372" s="6">
        <v>193.439393939393</v>
      </c>
      <c r="H372" s="7">
        <v>19</v>
      </c>
      <c r="I372" s="6">
        <f t="shared" si="22"/>
        <v>219.70202020202001</v>
      </c>
      <c r="J372" s="6">
        <f t="shared" si="22"/>
        <v>193.439393939393</v>
      </c>
      <c r="K372" s="7">
        <f t="shared" si="22"/>
        <v>19</v>
      </c>
      <c r="L372" s="6">
        <f t="shared" si="23"/>
        <v>25.485434343434321</v>
      </c>
      <c r="M372" s="6">
        <f t="shared" si="23"/>
        <v>22.43896969696959</v>
      </c>
      <c r="N372" s="7">
        <f t="shared" si="24"/>
        <v>9.5</v>
      </c>
      <c r="O372" s="6">
        <f t="shared" si="25"/>
        <v>35.259959227642632</v>
      </c>
    </row>
    <row r="373" spans="1:15" x14ac:dyDescent="0.2">
      <c r="A373">
        <v>370</v>
      </c>
      <c r="B373" s="8">
        <v>8.5416666666666696E-2</v>
      </c>
      <c r="E373"/>
      <c r="F373" s="6">
        <v>219.70202020202001</v>
      </c>
      <c r="G373" s="6">
        <v>193.944444444444</v>
      </c>
      <c r="H373" s="7">
        <v>19</v>
      </c>
      <c r="I373" s="6">
        <f t="shared" si="22"/>
        <v>219.70202020202001</v>
      </c>
      <c r="J373" s="6">
        <f t="shared" si="22"/>
        <v>193.944444444444</v>
      </c>
      <c r="K373" s="7">
        <f t="shared" si="22"/>
        <v>19</v>
      </c>
      <c r="L373" s="6">
        <f t="shared" si="23"/>
        <v>25.485434343434321</v>
      </c>
      <c r="M373" s="6">
        <f t="shared" si="23"/>
        <v>22.497555555555504</v>
      </c>
      <c r="N373" s="7">
        <f t="shared" si="24"/>
        <v>9.5</v>
      </c>
      <c r="O373" s="6">
        <f t="shared" si="25"/>
        <v>35.29727141931523</v>
      </c>
    </row>
    <row r="374" spans="1:15" x14ac:dyDescent="0.2">
      <c r="A374">
        <v>371</v>
      </c>
      <c r="B374" s="8">
        <v>8.5648148148148098E-2</v>
      </c>
      <c r="E374"/>
      <c r="F374" s="6">
        <v>221.722222222222</v>
      </c>
      <c r="G374" s="6">
        <v>195.96464646464599</v>
      </c>
      <c r="H374" s="7">
        <v>18</v>
      </c>
      <c r="I374" s="6">
        <f t="shared" si="22"/>
        <v>221.722222222222</v>
      </c>
      <c r="J374" s="6">
        <f t="shared" si="22"/>
        <v>195.96464646464599</v>
      </c>
      <c r="K374" s="7">
        <f t="shared" si="22"/>
        <v>18</v>
      </c>
      <c r="L374" s="6">
        <f t="shared" si="23"/>
        <v>25.719777777777754</v>
      </c>
      <c r="M374" s="6">
        <f t="shared" si="23"/>
        <v>22.731898989898937</v>
      </c>
      <c r="N374" s="7">
        <f t="shared" si="24"/>
        <v>9</v>
      </c>
      <c r="O374" s="6">
        <f t="shared" si="25"/>
        <v>35.485859164253561</v>
      </c>
    </row>
    <row r="375" spans="1:15" x14ac:dyDescent="0.2">
      <c r="A375">
        <v>372</v>
      </c>
      <c r="B375" s="8">
        <v>8.5879629629629597E-2</v>
      </c>
      <c r="E375"/>
      <c r="F375" s="6">
        <v>221.217171717171</v>
      </c>
      <c r="G375" s="6">
        <v>192.93434343434299</v>
      </c>
      <c r="H375" s="7">
        <v>18</v>
      </c>
      <c r="I375" s="6">
        <f t="shared" si="22"/>
        <v>221.217171717171</v>
      </c>
      <c r="J375" s="6">
        <f t="shared" si="22"/>
        <v>192.93434343434299</v>
      </c>
      <c r="K375" s="7">
        <f t="shared" si="22"/>
        <v>18</v>
      </c>
      <c r="L375" s="6">
        <f t="shared" si="23"/>
        <v>25.661191919191836</v>
      </c>
      <c r="M375" s="6">
        <f t="shared" si="23"/>
        <v>22.380383838383789</v>
      </c>
      <c r="N375" s="7">
        <f t="shared" si="24"/>
        <v>9</v>
      </c>
      <c r="O375" s="6">
        <f t="shared" si="25"/>
        <v>35.219005543413438</v>
      </c>
    </row>
    <row r="376" spans="1:15" x14ac:dyDescent="0.2">
      <c r="A376">
        <v>373</v>
      </c>
      <c r="B376" s="8">
        <v>8.6111111111111097E-2</v>
      </c>
      <c r="E376"/>
      <c r="F376" s="6">
        <v>219.70202020202001</v>
      </c>
      <c r="G376" s="6">
        <v>189.90404040403999</v>
      </c>
      <c r="H376" s="7">
        <v>19</v>
      </c>
      <c r="I376" s="6">
        <f t="shared" si="22"/>
        <v>219.70202020202001</v>
      </c>
      <c r="J376" s="6">
        <f t="shared" si="22"/>
        <v>189.90404040403999</v>
      </c>
      <c r="K376" s="7">
        <f t="shared" si="22"/>
        <v>19</v>
      </c>
      <c r="L376" s="6">
        <f t="shared" si="23"/>
        <v>25.485434343434321</v>
      </c>
      <c r="M376" s="6">
        <f t="shared" si="23"/>
        <v>22.028868686868641</v>
      </c>
      <c r="N376" s="7">
        <f t="shared" si="24"/>
        <v>9.5</v>
      </c>
      <c r="O376" s="6">
        <f t="shared" si="25"/>
        <v>35.000405987599677</v>
      </c>
    </row>
    <row r="377" spans="1:15" x14ac:dyDescent="0.2">
      <c r="A377">
        <v>374</v>
      </c>
      <c r="B377" s="8">
        <v>8.6342592592592596E-2</v>
      </c>
      <c r="E377"/>
      <c r="F377" s="6">
        <v>214.14646464646401</v>
      </c>
      <c r="G377" s="6">
        <v>192.42929292929199</v>
      </c>
      <c r="H377" s="7">
        <v>18</v>
      </c>
      <c r="I377" s="6">
        <f t="shared" si="22"/>
        <v>214.14646464646401</v>
      </c>
      <c r="J377" s="6">
        <f t="shared" si="22"/>
        <v>192.42929292929199</v>
      </c>
      <c r="K377" s="7">
        <f t="shared" si="22"/>
        <v>18</v>
      </c>
      <c r="L377" s="6">
        <f t="shared" si="23"/>
        <v>24.840989898989825</v>
      </c>
      <c r="M377" s="6">
        <f t="shared" si="23"/>
        <v>22.321797979797871</v>
      </c>
      <c r="N377" s="7">
        <f t="shared" si="24"/>
        <v>9</v>
      </c>
      <c r="O377" s="6">
        <f t="shared" si="25"/>
        <v>34.588111313175553</v>
      </c>
    </row>
    <row r="378" spans="1:15" x14ac:dyDescent="0.2">
      <c r="A378">
        <v>375</v>
      </c>
      <c r="B378" s="8">
        <v>8.6574074074074095E-2</v>
      </c>
      <c r="E378"/>
      <c r="F378" s="6">
        <v>219.19696969696901</v>
      </c>
      <c r="G378" s="6">
        <v>189.39898989898899</v>
      </c>
      <c r="H378" s="7">
        <v>19</v>
      </c>
      <c r="I378" s="6">
        <f t="shared" si="22"/>
        <v>219.19696969696901</v>
      </c>
      <c r="J378" s="6">
        <f t="shared" si="22"/>
        <v>189.39898989898899</v>
      </c>
      <c r="K378" s="7">
        <f t="shared" si="22"/>
        <v>19</v>
      </c>
      <c r="L378" s="6">
        <f t="shared" si="23"/>
        <v>25.426848484848406</v>
      </c>
      <c r="M378" s="6">
        <f t="shared" si="23"/>
        <v>21.970282828282723</v>
      </c>
      <c r="N378" s="7">
        <f t="shared" si="24"/>
        <v>9.5</v>
      </c>
      <c r="O378" s="6">
        <f t="shared" si="25"/>
        <v>34.920881309413893</v>
      </c>
    </row>
    <row r="379" spans="1:15" x14ac:dyDescent="0.2">
      <c r="A379">
        <v>376</v>
      </c>
      <c r="B379" s="8">
        <v>8.6805555555555594E-2</v>
      </c>
      <c r="E379"/>
      <c r="F379" s="6">
        <v>216.166666666666</v>
      </c>
      <c r="G379" s="6">
        <v>189.90404040403999</v>
      </c>
      <c r="H379" s="7">
        <v>18</v>
      </c>
      <c r="I379" s="6">
        <f t="shared" si="22"/>
        <v>216.166666666666</v>
      </c>
      <c r="J379" s="6">
        <f t="shared" si="22"/>
        <v>189.90404040403999</v>
      </c>
      <c r="K379" s="7">
        <f t="shared" si="22"/>
        <v>18</v>
      </c>
      <c r="L379" s="6">
        <f t="shared" si="23"/>
        <v>25.075333333333258</v>
      </c>
      <c r="M379" s="6">
        <f t="shared" si="23"/>
        <v>22.028868686868641</v>
      </c>
      <c r="N379" s="7">
        <f t="shared" si="24"/>
        <v>9</v>
      </c>
      <c r="O379" s="6">
        <f t="shared" si="25"/>
        <v>34.569399725784592</v>
      </c>
    </row>
    <row r="380" spans="1:15" x14ac:dyDescent="0.2">
      <c r="A380">
        <v>377</v>
      </c>
      <c r="B380" s="8">
        <v>8.7037037037036996E-2</v>
      </c>
      <c r="E380"/>
      <c r="F380" s="6">
        <v>216.166666666666</v>
      </c>
      <c r="G380" s="6">
        <v>187.883838383838</v>
      </c>
      <c r="H380" s="7">
        <v>19</v>
      </c>
      <c r="I380" s="6">
        <f t="shared" si="22"/>
        <v>216.166666666666</v>
      </c>
      <c r="J380" s="6">
        <f t="shared" si="22"/>
        <v>187.883838383838</v>
      </c>
      <c r="K380" s="7">
        <f t="shared" si="22"/>
        <v>19</v>
      </c>
      <c r="L380" s="6">
        <f t="shared" si="23"/>
        <v>25.075333333333258</v>
      </c>
      <c r="M380" s="6">
        <f t="shared" si="23"/>
        <v>21.794525252525208</v>
      </c>
      <c r="N380" s="7">
        <f t="shared" si="24"/>
        <v>9.5</v>
      </c>
      <c r="O380" s="6">
        <f t="shared" si="25"/>
        <v>34.554647628947585</v>
      </c>
    </row>
    <row r="381" spans="1:15" x14ac:dyDescent="0.2">
      <c r="A381">
        <v>378</v>
      </c>
      <c r="B381" s="8">
        <v>8.7268518518518495E-2</v>
      </c>
      <c r="E381"/>
      <c r="F381" s="6">
        <v>216.166666666666</v>
      </c>
      <c r="G381" s="6">
        <v>187.883838383838</v>
      </c>
      <c r="H381" s="7">
        <v>19</v>
      </c>
      <c r="I381" s="6">
        <f t="shared" si="22"/>
        <v>216.166666666666</v>
      </c>
      <c r="J381" s="6">
        <f t="shared" si="22"/>
        <v>187.883838383838</v>
      </c>
      <c r="K381" s="7">
        <f t="shared" si="22"/>
        <v>19</v>
      </c>
      <c r="L381" s="6">
        <f t="shared" si="23"/>
        <v>25.075333333333258</v>
      </c>
      <c r="M381" s="6">
        <f t="shared" si="23"/>
        <v>21.794525252525208</v>
      </c>
      <c r="N381" s="7">
        <f t="shared" si="24"/>
        <v>9.5</v>
      </c>
      <c r="O381" s="6">
        <f t="shared" si="25"/>
        <v>34.554647628947585</v>
      </c>
    </row>
    <row r="382" spans="1:15" x14ac:dyDescent="0.2">
      <c r="A382">
        <v>379</v>
      </c>
      <c r="B382" s="8">
        <v>8.7499999999999994E-2</v>
      </c>
      <c r="E382"/>
      <c r="F382" s="6">
        <v>219.19696969696901</v>
      </c>
      <c r="G382" s="6">
        <v>185.863636363636</v>
      </c>
      <c r="H382" s="7">
        <v>18</v>
      </c>
      <c r="I382" s="6">
        <f t="shared" si="22"/>
        <v>219.19696969696901</v>
      </c>
      <c r="J382" s="6">
        <f t="shared" si="22"/>
        <v>185.863636363636</v>
      </c>
      <c r="K382" s="7">
        <f t="shared" si="22"/>
        <v>18</v>
      </c>
      <c r="L382" s="6">
        <f t="shared" si="23"/>
        <v>25.426848484848406</v>
      </c>
      <c r="M382" s="6">
        <f t="shared" si="23"/>
        <v>21.560181818181778</v>
      </c>
      <c r="N382" s="7">
        <f t="shared" si="24"/>
        <v>9</v>
      </c>
      <c r="O382" s="6">
        <f t="shared" si="25"/>
        <v>34.530653974468741</v>
      </c>
    </row>
    <row r="383" spans="1:15" x14ac:dyDescent="0.2">
      <c r="A383">
        <v>380</v>
      </c>
      <c r="B383" s="8">
        <v>8.7731481481481494E-2</v>
      </c>
      <c r="E383"/>
      <c r="F383" s="6">
        <v>215.15656565656499</v>
      </c>
      <c r="G383" s="6">
        <v>187.883838383838</v>
      </c>
      <c r="H383" s="7">
        <v>17</v>
      </c>
      <c r="I383" s="6">
        <f t="shared" si="22"/>
        <v>215.15656565656499</v>
      </c>
      <c r="J383" s="6">
        <f t="shared" si="22"/>
        <v>187.883838383838</v>
      </c>
      <c r="K383" s="7">
        <f t="shared" si="22"/>
        <v>17</v>
      </c>
      <c r="L383" s="6">
        <f t="shared" si="23"/>
        <v>24.95816161616154</v>
      </c>
      <c r="M383" s="6">
        <f t="shared" si="23"/>
        <v>21.794525252525208</v>
      </c>
      <c r="N383" s="7">
        <f t="shared" si="24"/>
        <v>8.5</v>
      </c>
      <c r="O383" s="6">
        <f t="shared" si="25"/>
        <v>34.207618482457939</v>
      </c>
    </row>
    <row r="384" spans="1:15" x14ac:dyDescent="0.2">
      <c r="A384">
        <v>381</v>
      </c>
      <c r="B384" s="8">
        <v>8.7962962962963007E-2</v>
      </c>
      <c r="E384"/>
      <c r="F384" s="6">
        <v>210.611111111111</v>
      </c>
      <c r="G384" s="6">
        <v>186.87373737373699</v>
      </c>
      <c r="H384" s="7">
        <v>17</v>
      </c>
      <c r="I384" s="6">
        <f t="shared" si="22"/>
        <v>210.611111111111</v>
      </c>
      <c r="J384" s="6">
        <f t="shared" si="22"/>
        <v>186.87373737373699</v>
      </c>
      <c r="K384" s="7">
        <f t="shared" si="22"/>
        <v>17</v>
      </c>
      <c r="L384" s="6">
        <f t="shared" si="23"/>
        <v>24.430888888888877</v>
      </c>
      <c r="M384" s="6">
        <f t="shared" si="23"/>
        <v>21.677353535353493</v>
      </c>
      <c r="N384" s="7">
        <f t="shared" si="24"/>
        <v>8.5</v>
      </c>
      <c r="O384" s="6">
        <f t="shared" si="25"/>
        <v>33.749459080079141</v>
      </c>
    </row>
    <row r="385" spans="1:15" x14ac:dyDescent="0.2">
      <c r="A385">
        <v>382</v>
      </c>
      <c r="B385" s="8">
        <v>8.8194444444444395E-2</v>
      </c>
      <c r="E385"/>
      <c r="F385" s="6">
        <v>213.641414141414</v>
      </c>
      <c r="G385" s="6">
        <v>187.37878787878699</v>
      </c>
      <c r="H385" s="7">
        <v>17</v>
      </c>
      <c r="I385" s="6">
        <f t="shared" si="22"/>
        <v>213.641414141414</v>
      </c>
      <c r="J385" s="6">
        <f t="shared" si="22"/>
        <v>187.37878787878699</v>
      </c>
      <c r="K385" s="7">
        <f t="shared" si="22"/>
        <v>17</v>
      </c>
      <c r="L385" s="6">
        <f t="shared" si="23"/>
        <v>24.782404040404025</v>
      </c>
      <c r="M385" s="6">
        <f t="shared" si="23"/>
        <v>21.735939393939294</v>
      </c>
      <c r="N385" s="7">
        <f t="shared" si="24"/>
        <v>8.5</v>
      </c>
      <c r="O385" s="6">
        <f t="shared" si="25"/>
        <v>34.042159322799073</v>
      </c>
    </row>
    <row r="386" spans="1:15" x14ac:dyDescent="0.2">
      <c r="A386">
        <v>383</v>
      </c>
      <c r="B386" s="8">
        <v>8.8425925925925894E-2</v>
      </c>
      <c r="E386"/>
      <c r="F386" s="6">
        <v>212.12626262626199</v>
      </c>
      <c r="G386" s="6">
        <v>187.883838383838</v>
      </c>
      <c r="H386" s="7">
        <v>18</v>
      </c>
      <c r="I386" s="6">
        <f t="shared" si="22"/>
        <v>212.12626262626199</v>
      </c>
      <c r="J386" s="6">
        <f t="shared" si="22"/>
        <v>187.883838383838</v>
      </c>
      <c r="K386" s="7">
        <f t="shared" si="22"/>
        <v>18</v>
      </c>
      <c r="L386" s="6">
        <f t="shared" si="23"/>
        <v>24.606646464646392</v>
      </c>
      <c r="M386" s="6">
        <f t="shared" si="23"/>
        <v>21.794525252525208</v>
      </c>
      <c r="N386" s="7">
        <f t="shared" si="24"/>
        <v>9</v>
      </c>
      <c r="O386" s="6">
        <f t="shared" si="25"/>
        <v>34.080615916075431</v>
      </c>
    </row>
    <row r="387" spans="1:15" x14ac:dyDescent="0.2">
      <c r="A387">
        <v>384</v>
      </c>
      <c r="B387" s="8">
        <v>8.8657407407407393E-2</v>
      </c>
      <c r="E387"/>
      <c r="F387" s="6">
        <v>212.63131313131299</v>
      </c>
      <c r="G387" s="6">
        <v>185.863636363636</v>
      </c>
      <c r="H387" s="7">
        <v>17</v>
      </c>
      <c r="I387" s="6">
        <f t="shared" si="22"/>
        <v>212.63131313131299</v>
      </c>
      <c r="J387" s="6">
        <f t="shared" si="22"/>
        <v>185.863636363636</v>
      </c>
      <c r="K387" s="7">
        <f t="shared" si="22"/>
        <v>17</v>
      </c>
      <c r="L387" s="6">
        <f t="shared" si="23"/>
        <v>24.66523232323231</v>
      </c>
      <c r="M387" s="6">
        <f t="shared" si="23"/>
        <v>21.560181818181778</v>
      </c>
      <c r="N387" s="7">
        <f t="shared" si="24"/>
        <v>8.5</v>
      </c>
      <c r="O387" s="6">
        <f t="shared" si="25"/>
        <v>33.844720793531152</v>
      </c>
    </row>
    <row r="388" spans="1:15" x14ac:dyDescent="0.2">
      <c r="A388">
        <v>385</v>
      </c>
      <c r="B388" s="8">
        <v>8.8888888888888906E-2</v>
      </c>
      <c r="E388"/>
      <c r="F388" s="6">
        <v>213.136363636363</v>
      </c>
      <c r="G388" s="6">
        <v>184.34848484848399</v>
      </c>
      <c r="H388" s="7">
        <v>17</v>
      </c>
      <c r="I388" s="6">
        <f t="shared" si="22"/>
        <v>213.136363636363</v>
      </c>
      <c r="J388" s="6">
        <f t="shared" si="22"/>
        <v>184.34848484848399</v>
      </c>
      <c r="K388" s="7">
        <f t="shared" si="22"/>
        <v>17</v>
      </c>
      <c r="L388" s="6">
        <f t="shared" si="23"/>
        <v>24.72381818181811</v>
      </c>
      <c r="M388" s="6">
        <f t="shared" si="23"/>
        <v>21.384424242424146</v>
      </c>
      <c r="N388" s="7">
        <f t="shared" si="24"/>
        <v>8.5</v>
      </c>
      <c r="O388" s="6">
        <f t="shared" si="25"/>
        <v>33.775890597696716</v>
      </c>
    </row>
    <row r="389" spans="1:15" x14ac:dyDescent="0.2">
      <c r="A389">
        <v>386</v>
      </c>
      <c r="B389" s="8">
        <v>8.9120370370370405E-2</v>
      </c>
      <c r="E389"/>
      <c r="F389" s="6">
        <v>213.641414141414</v>
      </c>
      <c r="G389" s="6">
        <v>185.863636363636</v>
      </c>
      <c r="H389" s="7">
        <v>18</v>
      </c>
      <c r="I389" s="6">
        <f t="shared" ref="I389:K407" si="26">F389-C389</f>
        <v>213.641414141414</v>
      </c>
      <c r="J389" s="6">
        <f t="shared" si="26"/>
        <v>185.863636363636</v>
      </c>
      <c r="K389" s="7">
        <f t="shared" si="26"/>
        <v>18</v>
      </c>
      <c r="L389" s="6">
        <f t="shared" ref="L389:M407" si="27">I389*0.116</f>
        <v>24.782404040404025</v>
      </c>
      <c r="M389" s="6">
        <f t="shared" si="27"/>
        <v>21.560181818181778</v>
      </c>
      <c r="N389" s="7">
        <f t="shared" ref="N389:N407" si="28">K389*0.5</f>
        <v>9</v>
      </c>
      <c r="O389" s="6">
        <f t="shared" ref="O389:O407" si="29">SQRT((L389^2)+(M389^2)+(N389^2))</f>
        <v>34.058904710147239</v>
      </c>
    </row>
    <row r="390" spans="1:15" x14ac:dyDescent="0.2">
      <c r="A390">
        <v>387</v>
      </c>
      <c r="B390" s="8">
        <v>8.9351851851851793E-2</v>
      </c>
      <c r="E390"/>
      <c r="F390" s="6">
        <v>212.12626262626199</v>
      </c>
      <c r="G390" s="6">
        <v>184.85353535353499</v>
      </c>
      <c r="H390" s="7">
        <v>18</v>
      </c>
      <c r="I390" s="6">
        <f t="shared" si="26"/>
        <v>212.12626262626199</v>
      </c>
      <c r="J390" s="6">
        <f t="shared" si="26"/>
        <v>184.85353535353499</v>
      </c>
      <c r="K390" s="7">
        <f t="shared" si="26"/>
        <v>18</v>
      </c>
      <c r="L390" s="6">
        <f t="shared" si="27"/>
        <v>24.606646464646392</v>
      </c>
      <c r="M390" s="6">
        <f t="shared" si="27"/>
        <v>21.44301010101006</v>
      </c>
      <c r="N390" s="7">
        <f t="shared" si="28"/>
        <v>9</v>
      </c>
      <c r="O390" s="6">
        <f t="shared" si="29"/>
        <v>33.856900809556009</v>
      </c>
    </row>
    <row r="391" spans="1:15" x14ac:dyDescent="0.2">
      <c r="A391">
        <v>388</v>
      </c>
      <c r="B391" s="8">
        <v>8.9583333333333307E-2</v>
      </c>
      <c r="E391"/>
      <c r="F391" s="6">
        <v>213.136363636363</v>
      </c>
      <c r="G391" s="6">
        <v>183.33838383838301</v>
      </c>
      <c r="H391" s="7">
        <v>16</v>
      </c>
      <c r="I391" s="6">
        <f t="shared" si="26"/>
        <v>213.136363636363</v>
      </c>
      <c r="J391" s="6">
        <f t="shared" si="26"/>
        <v>183.33838383838301</v>
      </c>
      <c r="K391" s="7">
        <f t="shared" si="26"/>
        <v>16</v>
      </c>
      <c r="L391" s="6">
        <f t="shared" si="27"/>
        <v>24.72381818181811</v>
      </c>
      <c r="M391" s="6">
        <f t="shared" si="27"/>
        <v>21.267252525252431</v>
      </c>
      <c r="N391" s="7">
        <f t="shared" si="28"/>
        <v>8</v>
      </c>
      <c r="O391" s="6">
        <f t="shared" si="29"/>
        <v>33.579208082687948</v>
      </c>
    </row>
    <row r="392" spans="1:15" x14ac:dyDescent="0.2">
      <c r="A392">
        <v>389</v>
      </c>
      <c r="B392" s="8">
        <v>8.9814814814814806E-2</v>
      </c>
      <c r="E392"/>
      <c r="F392" s="6">
        <v>214.14646464646401</v>
      </c>
      <c r="G392" s="6">
        <v>183.33838383838301</v>
      </c>
      <c r="H392" s="7">
        <v>16</v>
      </c>
      <c r="I392" s="6">
        <f t="shared" si="26"/>
        <v>214.14646464646401</v>
      </c>
      <c r="J392" s="6">
        <f t="shared" si="26"/>
        <v>183.33838383838301</v>
      </c>
      <c r="K392" s="7">
        <f t="shared" si="26"/>
        <v>16</v>
      </c>
      <c r="L392" s="6">
        <f t="shared" si="27"/>
        <v>24.840989898989825</v>
      </c>
      <c r="M392" s="6">
        <f t="shared" si="27"/>
        <v>21.267252525252431</v>
      </c>
      <c r="N392" s="7">
        <f t="shared" si="28"/>
        <v>8</v>
      </c>
      <c r="O392" s="6">
        <f t="shared" si="29"/>
        <v>33.665573055193498</v>
      </c>
    </row>
    <row r="393" spans="1:15" x14ac:dyDescent="0.2">
      <c r="A393">
        <v>390</v>
      </c>
      <c r="B393" s="8">
        <v>9.0046296296296305E-2</v>
      </c>
      <c r="E393"/>
      <c r="F393" s="6">
        <v>213.136363636363</v>
      </c>
      <c r="G393" s="6">
        <v>182.833333333333</v>
      </c>
      <c r="H393" s="7">
        <v>17</v>
      </c>
      <c r="I393" s="6">
        <f t="shared" si="26"/>
        <v>213.136363636363</v>
      </c>
      <c r="J393" s="6">
        <f t="shared" si="26"/>
        <v>182.833333333333</v>
      </c>
      <c r="K393" s="7">
        <f t="shared" si="26"/>
        <v>17</v>
      </c>
      <c r="L393" s="6">
        <f t="shared" si="27"/>
        <v>24.72381818181811</v>
      </c>
      <c r="M393" s="6">
        <f t="shared" si="27"/>
        <v>21.20866666666663</v>
      </c>
      <c r="N393" s="7">
        <f t="shared" si="28"/>
        <v>8.5</v>
      </c>
      <c r="O393" s="6">
        <f t="shared" si="29"/>
        <v>33.664888641808638</v>
      </c>
    </row>
    <row r="394" spans="1:15" x14ac:dyDescent="0.2">
      <c r="A394">
        <v>391</v>
      </c>
      <c r="B394" s="8">
        <v>9.0277777777777804E-2</v>
      </c>
      <c r="E394"/>
      <c r="F394" s="6">
        <v>210.10606060606</v>
      </c>
      <c r="G394" s="6">
        <v>180.81313131313101</v>
      </c>
      <c r="H394" s="7">
        <v>17</v>
      </c>
      <c r="I394" s="6">
        <f t="shared" si="26"/>
        <v>210.10606060606</v>
      </c>
      <c r="J394" s="6">
        <f t="shared" si="26"/>
        <v>180.81313131313101</v>
      </c>
      <c r="K394" s="7">
        <f t="shared" si="26"/>
        <v>17</v>
      </c>
      <c r="L394" s="6">
        <f t="shared" si="27"/>
        <v>24.372303030302962</v>
      </c>
      <c r="M394" s="6">
        <f t="shared" si="27"/>
        <v>20.974323232323197</v>
      </c>
      <c r="N394" s="7">
        <f t="shared" si="28"/>
        <v>8.5</v>
      </c>
      <c r="O394" s="6">
        <f t="shared" si="29"/>
        <v>33.25930531527812</v>
      </c>
    </row>
    <row r="395" spans="1:15" x14ac:dyDescent="0.2">
      <c r="A395">
        <v>392</v>
      </c>
      <c r="B395" s="8">
        <v>9.0509259259259206E-2</v>
      </c>
      <c r="E395"/>
      <c r="F395" s="6">
        <v>210.10606060606</v>
      </c>
      <c r="G395" s="6">
        <v>182.833333333333</v>
      </c>
      <c r="H395" s="7">
        <v>16</v>
      </c>
      <c r="I395" s="6">
        <f t="shared" si="26"/>
        <v>210.10606060606</v>
      </c>
      <c r="J395" s="6">
        <f t="shared" si="26"/>
        <v>182.833333333333</v>
      </c>
      <c r="K395" s="7">
        <f t="shared" si="26"/>
        <v>16</v>
      </c>
      <c r="L395" s="6">
        <f t="shared" si="27"/>
        <v>24.372303030302962</v>
      </c>
      <c r="M395" s="6">
        <f t="shared" si="27"/>
        <v>21.20866666666663</v>
      </c>
      <c r="N395" s="7">
        <f t="shared" si="28"/>
        <v>8</v>
      </c>
      <c r="O395" s="6">
        <f t="shared" si="29"/>
        <v>33.283880434509001</v>
      </c>
    </row>
    <row r="396" spans="1:15" x14ac:dyDescent="0.2">
      <c r="A396">
        <v>393</v>
      </c>
      <c r="B396" s="8">
        <v>9.0740740740740705E-2</v>
      </c>
      <c r="E396"/>
      <c r="F396" s="6">
        <v>209.09595959595899</v>
      </c>
      <c r="G396" s="6">
        <v>180.30808080808001</v>
      </c>
      <c r="H396" s="7">
        <v>16</v>
      </c>
      <c r="I396" s="6">
        <f t="shared" si="26"/>
        <v>209.09595959595899</v>
      </c>
      <c r="J396" s="6">
        <f t="shared" si="26"/>
        <v>180.30808080808001</v>
      </c>
      <c r="K396" s="7">
        <f t="shared" si="26"/>
        <v>16</v>
      </c>
      <c r="L396" s="6">
        <f t="shared" si="27"/>
        <v>24.255131313131244</v>
      </c>
      <c r="M396" s="6">
        <f t="shared" si="27"/>
        <v>20.915737373737283</v>
      </c>
      <c r="N396" s="7">
        <f t="shared" si="28"/>
        <v>8</v>
      </c>
      <c r="O396" s="6">
        <f t="shared" si="29"/>
        <v>33.011807961764077</v>
      </c>
    </row>
    <row r="397" spans="1:15" x14ac:dyDescent="0.2">
      <c r="A397">
        <v>394</v>
      </c>
      <c r="B397" s="8">
        <v>9.0972222222222204E-2</v>
      </c>
      <c r="E397"/>
      <c r="F397" s="6">
        <v>207.580808080808</v>
      </c>
      <c r="G397" s="6">
        <v>181.82323232323199</v>
      </c>
      <c r="H397" s="7">
        <v>17</v>
      </c>
      <c r="I397" s="6">
        <f t="shared" si="26"/>
        <v>207.580808080808</v>
      </c>
      <c r="J397" s="6">
        <f t="shared" si="26"/>
        <v>181.82323232323199</v>
      </c>
      <c r="K397" s="7">
        <f t="shared" si="26"/>
        <v>17</v>
      </c>
      <c r="L397" s="6">
        <f t="shared" si="27"/>
        <v>24.079373737373729</v>
      </c>
      <c r="M397" s="6">
        <f t="shared" si="27"/>
        <v>21.091494949494912</v>
      </c>
      <c r="N397" s="7">
        <f t="shared" si="28"/>
        <v>8.5</v>
      </c>
      <c r="O397" s="6">
        <f t="shared" si="29"/>
        <v>33.119743338206789</v>
      </c>
    </row>
    <row r="398" spans="1:15" x14ac:dyDescent="0.2">
      <c r="A398">
        <v>395</v>
      </c>
      <c r="B398" s="8">
        <v>9.1203703703703703E-2</v>
      </c>
      <c r="E398"/>
      <c r="F398" s="6">
        <v>206.57070707070699</v>
      </c>
      <c r="G398" s="6">
        <v>180.81313131313101</v>
      </c>
      <c r="H398" s="7">
        <v>15</v>
      </c>
      <c r="I398" s="6">
        <f t="shared" si="26"/>
        <v>206.57070707070699</v>
      </c>
      <c r="J398" s="6">
        <f t="shared" si="26"/>
        <v>180.81313131313101</v>
      </c>
      <c r="K398" s="7">
        <f t="shared" si="26"/>
        <v>15</v>
      </c>
      <c r="L398" s="6">
        <f t="shared" si="27"/>
        <v>23.96220202020201</v>
      </c>
      <c r="M398" s="6">
        <f t="shared" si="27"/>
        <v>20.974323232323197</v>
      </c>
      <c r="N398" s="7">
        <f t="shared" si="28"/>
        <v>7.5</v>
      </c>
      <c r="O398" s="6">
        <f t="shared" si="29"/>
        <v>32.716346995209385</v>
      </c>
    </row>
    <row r="399" spans="1:15" x14ac:dyDescent="0.2">
      <c r="A399">
        <v>396</v>
      </c>
      <c r="B399" s="8">
        <v>9.1435185185185203E-2</v>
      </c>
      <c r="E399"/>
      <c r="F399" s="6">
        <v>208.59090909090901</v>
      </c>
      <c r="G399" s="6">
        <v>180.81313131313101</v>
      </c>
      <c r="H399" s="7">
        <v>15</v>
      </c>
      <c r="I399" s="6">
        <f t="shared" si="26"/>
        <v>208.59090909090901</v>
      </c>
      <c r="J399" s="6">
        <f t="shared" si="26"/>
        <v>180.81313131313101</v>
      </c>
      <c r="K399" s="7">
        <f t="shared" si="26"/>
        <v>15</v>
      </c>
      <c r="L399" s="6">
        <f t="shared" si="27"/>
        <v>24.196545454545447</v>
      </c>
      <c r="M399" s="6">
        <f t="shared" si="27"/>
        <v>20.974323232323197</v>
      </c>
      <c r="N399" s="7">
        <f t="shared" si="28"/>
        <v>7.5</v>
      </c>
      <c r="O399" s="6">
        <f t="shared" si="29"/>
        <v>32.888372519598114</v>
      </c>
    </row>
    <row r="400" spans="1:15" x14ac:dyDescent="0.2">
      <c r="A400">
        <v>397</v>
      </c>
      <c r="B400" s="8">
        <v>9.1666666666666702E-2</v>
      </c>
      <c r="E400"/>
      <c r="F400" s="6">
        <v>209.09595959595899</v>
      </c>
      <c r="G400" s="6">
        <v>179.297979797979</v>
      </c>
      <c r="H400" s="7">
        <v>14</v>
      </c>
      <c r="I400" s="6">
        <f t="shared" si="26"/>
        <v>209.09595959595899</v>
      </c>
      <c r="J400" s="6">
        <f t="shared" si="26"/>
        <v>179.297979797979</v>
      </c>
      <c r="K400" s="7">
        <f t="shared" si="26"/>
        <v>14</v>
      </c>
      <c r="L400" s="6">
        <f t="shared" si="27"/>
        <v>24.255131313131244</v>
      </c>
      <c r="M400" s="6">
        <f t="shared" si="27"/>
        <v>20.798565656565565</v>
      </c>
      <c r="N400" s="7">
        <f t="shared" si="28"/>
        <v>7</v>
      </c>
      <c r="O400" s="6">
        <f t="shared" si="29"/>
        <v>32.709199445839516</v>
      </c>
    </row>
    <row r="401" spans="1:15" x14ac:dyDescent="0.2">
      <c r="A401">
        <v>398</v>
      </c>
      <c r="B401" s="8">
        <v>9.1898148148148104E-2</v>
      </c>
      <c r="E401"/>
      <c r="F401" s="6">
        <v>204.550505050505</v>
      </c>
      <c r="G401" s="6">
        <v>179.297979797979</v>
      </c>
      <c r="H401" s="7">
        <v>14</v>
      </c>
      <c r="I401" s="6">
        <f t="shared" si="26"/>
        <v>204.550505050505</v>
      </c>
      <c r="J401" s="6">
        <f t="shared" si="26"/>
        <v>179.297979797979</v>
      </c>
      <c r="K401" s="7">
        <f t="shared" si="26"/>
        <v>14</v>
      </c>
      <c r="L401" s="6">
        <f t="shared" si="27"/>
        <v>23.727858585858581</v>
      </c>
      <c r="M401" s="6">
        <f t="shared" si="27"/>
        <v>20.798565656565565</v>
      </c>
      <c r="N401" s="7">
        <f t="shared" si="28"/>
        <v>7</v>
      </c>
      <c r="O401" s="6">
        <f t="shared" si="29"/>
        <v>32.320142426062596</v>
      </c>
    </row>
    <row r="402" spans="1:15" x14ac:dyDescent="0.2">
      <c r="A402">
        <v>399</v>
      </c>
      <c r="B402" s="8">
        <v>9.2129629629629603E-2</v>
      </c>
      <c r="E402"/>
      <c r="F402" s="6">
        <v>202.530303030303</v>
      </c>
      <c r="G402" s="6">
        <v>180.81313131313101</v>
      </c>
      <c r="H402" s="7">
        <v>14</v>
      </c>
      <c r="I402" s="6">
        <f t="shared" si="26"/>
        <v>202.530303030303</v>
      </c>
      <c r="J402" s="6">
        <f t="shared" si="26"/>
        <v>180.81313131313101</v>
      </c>
      <c r="K402" s="7">
        <f t="shared" si="26"/>
        <v>14</v>
      </c>
      <c r="L402" s="6">
        <f t="shared" si="27"/>
        <v>23.493515151515151</v>
      </c>
      <c r="M402" s="6">
        <f t="shared" si="27"/>
        <v>20.974323232323197</v>
      </c>
      <c r="N402" s="7">
        <f t="shared" si="28"/>
        <v>7</v>
      </c>
      <c r="O402" s="6">
        <f t="shared" si="29"/>
        <v>32.262478039178028</v>
      </c>
    </row>
    <row r="403" spans="1:15" x14ac:dyDescent="0.2">
      <c r="A403">
        <v>400</v>
      </c>
      <c r="B403" s="8">
        <v>9.2361111111111102E-2</v>
      </c>
      <c r="E403"/>
      <c r="F403" s="6">
        <v>201.52020202020199</v>
      </c>
      <c r="G403" s="6">
        <v>180.30808080808001</v>
      </c>
      <c r="H403" s="7">
        <v>15</v>
      </c>
      <c r="I403" s="6">
        <f t="shared" si="26"/>
        <v>201.52020202020199</v>
      </c>
      <c r="J403" s="6">
        <f t="shared" si="26"/>
        <v>180.30808080808001</v>
      </c>
      <c r="K403" s="7">
        <f t="shared" si="26"/>
        <v>15</v>
      </c>
      <c r="L403" s="6">
        <f t="shared" si="27"/>
        <v>23.376343434343433</v>
      </c>
      <c r="M403" s="6">
        <f t="shared" si="27"/>
        <v>20.915737373737283</v>
      </c>
      <c r="N403" s="7">
        <f t="shared" si="28"/>
        <v>7.5</v>
      </c>
      <c r="O403" s="6">
        <f t="shared" si="29"/>
        <v>32.251689913049859</v>
      </c>
    </row>
    <row r="404" spans="1:15" x14ac:dyDescent="0.2">
      <c r="A404">
        <v>401</v>
      </c>
      <c r="B404" s="8">
        <v>9.2592592592592601E-2</v>
      </c>
      <c r="E404"/>
      <c r="F404" s="6">
        <v>200.51010101010101</v>
      </c>
      <c r="G404" s="6">
        <v>181.31818181818099</v>
      </c>
      <c r="H404" s="7">
        <v>15</v>
      </c>
      <c r="I404" s="6">
        <f t="shared" si="26"/>
        <v>200.51010101010101</v>
      </c>
      <c r="J404" s="6">
        <f t="shared" si="26"/>
        <v>181.31818181818099</v>
      </c>
      <c r="K404" s="7">
        <f t="shared" si="26"/>
        <v>15</v>
      </c>
      <c r="L404" s="6">
        <f t="shared" si="27"/>
        <v>23.259171717171718</v>
      </c>
      <c r="M404" s="6">
        <f t="shared" si="27"/>
        <v>21.032909090908994</v>
      </c>
      <c r="N404" s="7">
        <f t="shared" si="28"/>
        <v>7.5</v>
      </c>
      <c r="O404" s="6">
        <f t="shared" si="29"/>
        <v>32.243174995575778</v>
      </c>
    </row>
    <row r="405" spans="1:15" x14ac:dyDescent="0.2">
      <c r="A405">
        <v>402</v>
      </c>
      <c r="B405" s="8">
        <v>9.28240740740741E-2</v>
      </c>
      <c r="E405"/>
      <c r="F405" s="6">
        <v>200.51010101010101</v>
      </c>
      <c r="G405" s="6">
        <v>182.328282828282</v>
      </c>
      <c r="H405" s="7">
        <v>14</v>
      </c>
      <c r="I405" s="6">
        <f t="shared" si="26"/>
        <v>200.51010101010101</v>
      </c>
      <c r="J405" s="6">
        <f t="shared" si="26"/>
        <v>182.328282828282</v>
      </c>
      <c r="K405" s="7">
        <f t="shared" si="26"/>
        <v>14</v>
      </c>
      <c r="L405" s="6">
        <f t="shared" si="27"/>
        <v>23.259171717171718</v>
      </c>
      <c r="M405" s="6">
        <f t="shared" si="27"/>
        <v>21.150080808080713</v>
      </c>
      <c r="N405" s="7">
        <f t="shared" si="28"/>
        <v>7</v>
      </c>
      <c r="O405" s="6">
        <f t="shared" si="29"/>
        <v>32.207374732461894</v>
      </c>
    </row>
    <row r="406" spans="1:15" x14ac:dyDescent="0.2">
      <c r="A406">
        <v>403</v>
      </c>
      <c r="B406" s="8">
        <v>9.3055555555555503E-2</v>
      </c>
      <c r="E406"/>
      <c r="F406" s="6">
        <v>197.98484848484799</v>
      </c>
      <c r="G406" s="6">
        <v>182.833333333333</v>
      </c>
      <c r="H406" s="7">
        <v>15</v>
      </c>
      <c r="I406" s="6">
        <f t="shared" si="26"/>
        <v>197.98484848484799</v>
      </c>
      <c r="J406" s="6">
        <f t="shared" si="26"/>
        <v>182.833333333333</v>
      </c>
      <c r="K406" s="7">
        <f t="shared" si="26"/>
        <v>15</v>
      </c>
      <c r="L406" s="6">
        <f t="shared" si="27"/>
        <v>22.966242424242367</v>
      </c>
      <c r="M406" s="6">
        <f t="shared" si="27"/>
        <v>21.20866666666663</v>
      </c>
      <c r="N406" s="7">
        <f t="shared" si="28"/>
        <v>7.5</v>
      </c>
      <c r="O406" s="6">
        <f t="shared" si="29"/>
        <v>32.148185529930707</v>
      </c>
    </row>
    <row r="407" spans="1:15" x14ac:dyDescent="0.2">
      <c r="A407">
        <v>404</v>
      </c>
      <c r="B407" s="8">
        <v>9.3287037037037002E-2</v>
      </c>
      <c r="E407"/>
      <c r="F407" s="6">
        <v>202.025252525252</v>
      </c>
      <c r="G407" s="6">
        <v>180.81313131313101</v>
      </c>
      <c r="H407" s="7">
        <v>14</v>
      </c>
      <c r="I407" s="6">
        <f t="shared" si="26"/>
        <v>202.025252525252</v>
      </c>
      <c r="J407" s="6">
        <f t="shared" si="26"/>
        <v>180.81313131313101</v>
      </c>
      <c r="K407" s="7">
        <f t="shared" si="26"/>
        <v>14</v>
      </c>
      <c r="L407" s="6">
        <f t="shared" si="27"/>
        <v>23.434929292929233</v>
      </c>
      <c r="M407" s="6">
        <f t="shared" si="27"/>
        <v>20.974323232323197</v>
      </c>
      <c r="N407" s="7">
        <f t="shared" si="28"/>
        <v>7</v>
      </c>
      <c r="O407" s="6">
        <f t="shared" si="29"/>
        <v>32.219840875127943</v>
      </c>
    </row>
    <row r="408" spans="1:15" x14ac:dyDescent="0.2">
      <c r="A408">
        <v>405</v>
      </c>
      <c r="E408"/>
    </row>
  </sheetData>
  <sortState xmlns:xlrd2="http://schemas.microsoft.com/office/spreadsheetml/2017/richdata2" ref="A1:G405">
    <sortCondition ref="F1:F405"/>
  </sortState>
  <mergeCells count="4">
    <mergeCell ref="C2:E2"/>
    <mergeCell ref="F2:H2"/>
    <mergeCell ref="I2:K2"/>
    <mergeCell ref="L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Centrin_Cellbody</vt:lpstr>
      <vt:lpstr>Phagosome tracks</vt:lpstr>
      <vt:lpstr>Phagosome_Cellbody</vt:lpstr>
      <vt:lpstr>Phagosome_Cellbody-dist</vt:lpstr>
      <vt:lpstr>Alltracks_tog</vt:lpstr>
      <vt:lpstr>Centrin_cups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katrin.moller@embl.de</dc:creator>
  <cp:lastModifiedBy>katrin.moeller@uzh.ch</cp:lastModifiedBy>
  <dcterms:created xsi:type="dcterms:W3CDTF">2019-04-14T17:34:21Z</dcterms:created>
  <dcterms:modified xsi:type="dcterms:W3CDTF">2022-10-09T13:34:07Z</dcterms:modified>
</cp:coreProperties>
</file>