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eidaa\OneDrive\Documents\Adam_Macklin 201807-\My paper\eLife datasets\Revisions\"/>
    </mc:Choice>
  </mc:AlternateContent>
  <xr:revisionPtr revIDLastSave="0" documentId="13_ncr:1_{ABE6A0D3-11F3-461E-A0D7-17A2A99A28EF}" xr6:coauthVersionLast="47" xr6:coauthVersionMax="47" xr10:uidLastSave="{00000000-0000-0000-0000-000000000000}"/>
  <bookViews>
    <workbookView xWindow="-108" yWindow="-108" windowWidth="23256" windowHeight="14016" xr2:uid="{BC5F428E-DB05-4BF9-A7FE-DE7DE3499B69}"/>
  </bookViews>
  <sheets>
    <sheet name="summa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3" l="1"/>
  <c r="J3" i="3"/>
  <c r="I4" i="3"/>
  <c r="I3" i="3"/>
  <c r="C58" i="3"/>
  <c r="C63" i="3"/>
  <c r="C30" i="3"/>
  <c r="C22" i="3"/>
  <c r="C26" i="3"/>
  <c r="C34" i="3"/>
  <c r="C37" i="3"/>
  <c r="C19" i="3"/>
  <c r="C51" i="3"/>
  <c r="C41" i="3"/>
  <c r="C16" i="3"/>
  <c r="C10" i="3"/>
</calcChain>
</file>

<file path=xl/sharedStrings.xml><?xml version="1.0" encoding="utf-8"?>
<sst xmlns="http://schemas.openxmlformats.org/spreadsheetml/2006/main" count="130" uniqueCount="65">
  <si>
    <t>destabilized domains</t>
  </si>
  <si>
    <t>Tricaine</t>
  </si>
  <si>
    <t>PanB</t>
  </si>
  <si>
    <t>Stabilized/destabilized</t>
  </si>
  <si>
    <t>destabilized</t>
  </si>
  <si>
    <t>stabilized</t>
  </si>
  <si>
    <t>Total number of attempts on axonal domain</t>
  </si>
  <si>
    <t>Total attempts_normalized by axon</t>
  </si>
  <si>
    <t>Stabilized domains</t>
  </si>
  <si>
    <t>Total domains</t>
  </si>
  <si>
    <t>Axon_domain number</t>
  </si>
  <si>
    <t>Tric_axon_1_domain_1</t>
  </si>
  <si>
    <t>Tric_axon_2_domain_1</t>
  </si>
  <si>
    <t>Tric_axon_3_domain_1</t>
  </si>
  <si>
    <t>Tric_axon_4_domain_1</t>
  </si>
  <si>
    <t>Tric_axon_5_domain_1</t>
  </si>
  <si>
    <t>Tric_axon_6_domain_1</t>
  </si>
  <si>
    <t>Tric_axon_7_domain_1</t>
  </si>
  <si>
    <t>Tric_axon_8_domain_1-3</t>
  </si>
  <si>
    <t>Tric_axon_8_domain_4</t>
  </si>
  <si>
    <t>Tric_axon_9_domain_1</t>
  </si>
  <si>
    <t>Tric_axon_10_domain_1</t>
  </si>
  <si>
    <t>Tric_axon_11_domain_1-2</t>
  </si>
  <si>
    <t>Tric_axon_12_domain_1</t>
  </si>
  <si>
    <t>Tric_axon_13_domain_1</t>
  </si>
  <si>
    <t>Tric_axon_13_domain_2-3</t>
  </si>
  <si>
    <t>Tric_axon_14_domain_1-2</t>
  </si>
  <si>
    <t>Tric_axon_14_domain_3</t>
  </si>
  <si>
    <t>Tric_axon_14_domain_4</t>
  </si>
  <si>
    <t>Tric_axon_15_domain_1-3</t>
  </si>
  <si>
    <t>Tric_axon_16_domain_1</t>
  </si>
  <si>
    <t>Tric_axon_17_domain_1-3</t>
  </si>
  <si>
    <t>Tric_axon_17_domain_4</t>
  </si>
  <si>
    <t>Tric_axon_18_domain_1-2</t>
  </si>
  <si>
    <t>Tric_axon_19_domain_1</t>
  </si>
  <si>
    <t>Tric_axon_20_domain_1-2</t>
  </si>
  <si>
    <t>Tric_axon_21_domain_1</t>
  </si>
  <si>
    <t>PanB_axon_1_domain_1-2</t>
  </si>
  <si>
    <t>PanB_axon_1_domain_3</t>
  </si>
  <si>
    <t>PanB_axon_2_domain_1</t>
  </si>
  <si>
    <t>PanB_axon_3_domain_1</t>
  </si>
  <si>
    <t>PanB_axon_4_domain_1</t>
  </si>
  <si>
    <t>PanB_axon_5_domain_1</t>
  </si>
  <si>
    <t>PanB_axon_6_domain_1</t>
  </si>
  <si>
    <t>PanB_axon_7_domain_1</t>
  </si>
  <si>
    <t>PanB_axon_8_domain_1</t>
  </si>
  <si>
    <t>PanB_axon_9_domain_1</t>
  </si>
  <si>
    <t>PanB_axon_9_domain_2</t>
  </si>
  <si>
    <t>PanB_axon_10_domain_1</t>
  </si>
  <si>
    <t>PanB_axon_11_domain_1</t>
  </si>
  <si>
    <t>PanB_axon_12_domain_1</t>
  </si>
  <si>
    <t>PanB_axon_13_domain_1</t>
  </si>
  <si>
    <t>PanB_axon_14_domain_1</t>
  </si>
  <si>
    <t>PanB_axon_15_domain_1-5</t>
  </si>
  <si>
    <t>PanB_axon_16_domain_1</t>
  </si>
  <si>
    <t>PanB_axon_16_domain_2-3</t>
  </si>
  <si>
    <t>PanB_axon_17_domain_1</t>
  </si>
  <si>
    <t>PanB_axon_18_domain_1</t>
  </si>
  <si>
    <t>PanB_axon_19_domain_1</t>
  </si>
  <si>
    <t>PanB_axon_20_domain_1</t>
  </si>
  <si>
    <t>Figure 3D</t>
  </si>
  <si>
    <t>Figure 3E</t>
  </si>
  <si>
    <t>Figure 3F</t>
  </si>
  <si>
    <t>% stabilized domains</t>
  </si>
  <si>
    <t>% destabilized domains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</si>
</sst>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right"/>
    </xf>
    <xf numFmtId="16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AAC5C-8762-4817-8EC1-22B82BD665DD}">
  <dimension ref="A1:J80"/>
  <sheetViews>
    <sheetView tabSelected="1" zoomScale="70" zoomScaleNormal="70" workbookViewId="0">
      <selection activeCell="F16" sqref="F16"/>
    </sheetView>
  </sheetViews>
  <sheetFormatPr defaultRowHeight="14.4" x14ac:dyDescent="0.3"/>
  <cols>
    <col min="1" max="1" width="44.33203125" style="2" customWidth="1"/>
    <col min="2" max="2" width="40" customWidth="1"/>
    <col min="3" max="3" width="34.33203125" customWidth="1"/>
    <col min="4" max="4" width="32.21875" customWidth="1"/>
    <col min="5" max="5" width="14.5546875" customWidth="1"/>
    <col min="6" max="6" width="49.6640625" customWidth="1"/>
    <col min="7" max="7" width="26.109375" bestFit="1" customWidth="1"/>
    <col min="8" max="8" width="18.33203125" bestFit="1" customWidth="1"/>
    <col min="9" max="9" width="25.88671875" bestFit="1" customWidth="1"/>
    <col min="10" max="10" width="28.5546875" bestFit="1" customWidth="1"/>
  </cols>
  <sheetData>
    <row r="1" spans="1:10" x14ac:dyDescent="0.3">
      <c r="B1" s="2" t="s">
        <v>60</v>
      </c>
      <c r="C1" s="2" t="s">
        <v>61</v>
      </c>
      <c r="D1" s="2" t="s">
        <v>62</v>
      </c>
      <c r="E1" s="16" t="s">
        <v>62</v>
      </c>
      <c r="F1" s="16"/>
      <c r="G1" s="16"/>
      <c r="H1" s="16"/>
      <c r="I1" s="16"/>
      <c r="J1" s="16"/>
    </row>
    <row r="2" spans="1:10" x14ac:dyDescent="0.3">
      <c r="A2" s="2" t="s">
        <v>10</v>
      </c>
      <c r="B2" s="2" t="s">
        <v>6</v>
      </c>
      <c r="C2" s="2" t="s">
        <v>7</v>
      </c>
      <c r="D2" s="2" t="s">
        <v>3</v>
      </c>
      <c r="F2" s="2" t="s">
        <v>8</v>
      </c>
      <c r="G2" s="2" t="s">
        <v>0</v>
      </c>
      <c r="H2" s="2" t="s">
        <v>9</v>
      </c>
      <c r="I2" s="2" t="s">
        <v>63</v>
      </c>
      <c r="J2" s="2" t="s">
        <v>64</v>
      </c>
    </row>
    <row r="3" spans="1:10" x14ac:dyDescent="0.3">
      <c r="A3" s="7" t="s">
        <v>11</v>
      </c>
      <c r="B3" s="1">
        <v>1</v>
      </c>
      <c r="C3" s="1">
        <v>1</v>
      </c>
      <c r="D3" s="1" t="s">
        <v>4</v>
      </c>
      <c r="E3" s="6" t="s">
        <v>1</v>
      </c>
      <c r="F3" s="1">
        <v>16</v>
      </c>
      <c r="G3" s="1">
        <v>21</v>
      </c>
      <c r="H3" s="1">
        <v>37</v>
      </c>
      <c r="I3" s="12">
        <f>(16/37)*100</f>
        <v>43.243243243243242</v>
      </c>
      <c r="J3" s="12">
        <f>(21/37)*100</f>
        <v>56.756756756756758</v>
      </c>
    </row>
    <row r="4" spans="1:10" x14ac:dyDescent="0.3">
      <c r="A4" s="2" t="s">
        <v>12</v>
      </c>
      <c r="B4" s="1">
        <v>1</v>
      </c>
      <c r="C4" s="1">
        <v>1</v>
      </c>
      <c r="D4" s="1" t="s">
        <v>5</v>
      </c>
      <c r="E4" s="6" t="s">
        <v>2</v>
      </c>
      <c r="F4" s="1">
        <v>16</v>
      </c>
      <c r="G4" s="1">
        <v>13</v>
      </c>
      <c r="H4" s="1">
        <v>29</v>
      </c>
      <c r="I4" s="12">
        <f>(16/29)*100</f>
        <v>55.172413793103445</v>
      </c>
      <c r="J4" s="12">
        <f>(13/29)*100</f>
        <v>44.827586206896555</v>
      </c>
    </row>
    <row r="5" spans="1:10" x14ac:dyDescent="0.3">
      <c r="A5" s="2" t="s">
        <v>13</v>
      </c>
      <c r="B5" s="1">
        <v>2</v>
      </c>
      <c r="C5" s="1">
        <v>2</v>
      </c>
      <c r="D5" s="1" t="s">
        <v>5</v>
      </c>
    </row>
    <row r="6" spans="1:10" x14ac:dyDescent="0.3">
      <c r="A6" s="2" t="s">
        <v>14</v>
      </c>
      <c r="B6" s="1">
        <v>3</v>
      </c>
      <c r="C6" s="1">
        <v>3</v>
      </c>
      <c r="D6" s="1" t="s">
        <v>4</v>
      </c>
    </row>
    <row r="7" spans="1:10" x14ac:dyDescent="0.3">
      <c r="A7" s="2" t="s">
        <v>15</v>
      </c>
      <c r="B7" s="1">
        <v>2</v>
      </c>
      <c r="C7" s="1">
        <v>2</v>
      </c>
      <c r="D7" s="1" t="s">
        <v>5</v>
      </c>
    </row>
    <row r="8" spans="1:10" x14ac:dyDescent="0.3">
      <c r="A8" s="2" t="s">
        <v>16</v>
      </c>
      <c r="B8" s="1">
        <v>3</v>
      </c>
      <c r="C8" s="1">
        <v>3</v>
      </c>
      <c r="D8" s="1" t="s">
        <v>4</v>
      </c>
    </row>
    <row r="9" spans="1:10" x14ac:dyDescent="0.3">
      <c r="A9" s="2" t="s">
        <v>17</v>
      </c>
      <c r="B9" s="1">
        <v>4</v>
      </c>
      <c r="C9" s="1">
        <v>4</v>
      </c>
      <c r="D9" s="1" t="s">
        <v>4</v>
      </c>
    </row>
    <row r="10" spans="1:10" ht="28.8" customHeight="1" x14ac:dyDescent="0.3">
      <c r="A10" s="13" t="s">
        <v>18</v>
      </c>
      <c r="B10" s="1">
        <v>2</v>
      </c>
      <c r="C10" s="14">
        <f>(SUM(B10:B13))/4</f>
        <v>2.75</v>
      </c>
      <c r="D10" s="1" t="s">
        <v>4</v>
      </c>
    </row>
    <row r="11" spans="1:10" x14ac:dyDescent="0.3">
      <c r="A11" s="13"/>
      <c r="B11" s="1">
        <v>3</v>
      </c>
      <c r="C11" s="14"/>
      <c r="D11" s="1" t="s">
        <v>4</v>
      </c>
    </row>
    <row r="12" spans="1:10" x14ac:dyDescent="0.3">
      <c r="A12" s="13"/>
      <c r="B12" s="1">
        <v>2</v>
      </c>
      <c r="C12" s="14"/>
      <c r="D12" s="1" t="s">
        <v>4</v>
      </c>
    </row>
    <row r="13" spans="1:10" x14ac:dyDescent="0.3">
      <c r="A13" s="2" t="s">
        <v>19</v>
      </c>
      <c r="B13" s="1">
        <v>4</v>
      </c>
      <c r="C13" s="14"/>
      <c r="D13" s="1" t="s">
        <v>4</v>
      </c>
    </row>
    <row r="14" spans="1:10" ht="19.2" customHeight="1" x14ac:dyDescent="0.3">
      <c r="A14" s="2" t="s">
        <v>20</v>
      </c>
      <c r="B14" s="1">
        <v>5</v>
      </c>
      <c r="C14" s="1">
        <v>5</v>
      </c>
      <c r="D14" s="1" t="s">
        <v>4</v>
      </c>
    </row>
    <row r="15" spans="1:10" x14ac:dyDescent="0.3">
      <c r="A15" s="2" t="s">
        <v>21</v>
      </c>
      <c r="B15" s="1">
        <v>2</v>
      </c>
      <c r="C15" s="8">
        <v>2</v>
      </c>
      <c r="D15" s="1" t="s">
        <v>5</v>
      </c>
    </row>
    <row r="16" spans="1:10" ht="35.4" customHeight="1" x14ac:dyDescent="0.3">
      <c r="A16" s="13" t="s">
        <v>22</v>
      </c>
      <c r="B16" s="1">
        <v>1</v>
      </c>
      <c r="C16" s="14">
        <f>(SUM(B16:B17))/2</f>
        <v>2</v>
      </c>
      <c r="D16" s="1" t="s">
        <v>4</v>
      </c>
    </row>
    <row r="17" spans="1:4" ht="35.4" customHeight="1" x14ac:dyDescent="0.3">
      <c r="A17" s="13"/>
      <c r="B17" s="1">
        <v>3</v>
      </c>
      <c r="C17" s="14"/>
      <c r="D17" s="1" t="s">
        <v>4</v>
      </c>
    </row>
    <row r="18" spans="1:4" x14ac:dyDescent="0.3">
      <c r="A18" s="2" t="s">
        <v>23</v>
      </c>
      <c r="B18" s="1">
        <v>2</v>
      </c>
      <c r="C18" s="1">
        <v>2</v>
      </c>
      <c r="D18" s="1" t="s">
        <v>5</v>
      </c>
    </row>
    <row r="19" spans="1:4" x14ac:dyDescent="0.3">
      <c r="A19" s="2" t="s">
        <v>24</v>
      </c>
      <c r="B19" s="1">
        <v>3</v>
      </c>
      <c r="C19" s="14">
        <f>(SUM(B19:B21))/3</f>
        <v>2.3333333333333335</v>
      </c>
      <c r="D19" s="1" t="s">
        <v>5</v>
      </c>
    </row>
    <row r="20" spans="1:4" ht="28.8" customHeight="1" x14ac:dyDescent="0.3">
      <c r="A20" s="13" t="s">
        <v>25</v>
      </c>
      <c r="B20" s="1">
        <v>3</v>
      </c>
      <c r="C20" s="14"/>
      <c r="D20" s="1" t="s">
        <v>5</v>
      </c>
    </row>
    <row r="21" spans="1:4" x14ac:dyDescent="0.3">
      <c r="A21" s="13"/>
      <c r="B21" s="1">
        <v>1</v>
      </c>
      <c r="C21" s="14"/>
      <c r="D21" s="1" t="s">
        <v>4</v>
      </c>
    </row>
    <row r="22" spans="1:4" x14ac:dyDescent="0.3">
      <c r="A22" s="13" t="s">
        <v>26</v>
      </c>
      <c r="B22" s="1">
        <v>3</v>
      </c>
      <c r="C22" s="15">
        <f>(SUM(B22:B25))/4</f>
        <v>2.5</v>
      </c>
      <c r="D22" s="1" t="s">
        <v>4</v>
      </c>
    </row>
    <row r="23" spans="1:4" x14ac:dyDescent="0.3">
      <c r="A23" s="13"/>
      <c r="B23" s="1">
        <v>2</v>
      </c>
      <c r="C23" s="15"/>
      <c r="D23" s="1" t="s">
        <v>5</v>
      </c>
    </row>
    <row r="24" spans="1:4" x14ac:dyDescent="0.3">
      <c r="A24" s="9" t="s">
        <v>27</v>
      </c>
      <c r="B24" s="1">
        <v>3</v>
      </c>
      <c r="C24" s="15"/>
      <c r="D24" s="1" t="s">
        <v>4</v>
      </c>
    </row>
    <row r="25" spans="1:4" s="10" customFormat="1" ht="102" customHeight="1" x14ac:dyDescent="0.3">
      <c r="A25" s="9" t="s">
        <v>28</v>
      </c>
      <c r="B25" s="8">
        <v>2</v>
      </c>
      <c r="C25" s="15"/>
      <c r="D25" s="8" t="s">
        <v>5</v>
      </c>
    </row>
    <row r="26" spans="1:4" x14ac:dyDescent="0.3">
      <c r="A26" s="13" t="s">
        <v>29</v>
      </c>
      <c r="B26" s="1">
        <v>1</v>
      </c>
      <c r="C26" s="15">
        <f>(SUM(B26:B28))/3</f>
        <v>2.3333333333333335</v>
      </c>
      <c r="D26" s="1" t="s">
        <v>5</v>
      </c>
    </row>
    <row r="27" spans="1:4" x14ac:dyDescent="0.3">
      <c r="A27" s="13"/>
      <c r="B27" s="1">
        <v>1</v>
      </c>
      <c r="C27" s="15"/>
      <c r="D27" s="1" t="s">
        <v>4</v>
      </c>
    </row>
    <row r="28" spans="1:4" x14ac:dyDescent="0.3">
      <c r="A28" s="13"/>
      <c r="B28" s="1">
        <v>5</v>
      </c>
      <c r="C28" s="15"/>
      <c r="D28" s="1" t="s">
        <v>5</v>
      </c>
    </row>
    <row r="29" spans="1:4" x14ac:dyDescent="0.3">
      <c r="A29" s="9" t="s">
        <v>30</v>
      </c>
      <c r="B29" s="1">
        <v>1</v>
      </c>
      <c r="C29" s="11">
        <v>1</v>
      </c>
      <c r="D29" s="1" t="s">
        <v>4</v>
      </c>
    </row>
    <row r="30" spans="1:4" ht="43.2" customHeight="1" x14ac:dyDescent="0.3">
      <c r="A30" s="13" t="s">
        <v>31</v>
      </c>
      <c r="B30" s="1">
        <v>4</v>
      </c>
      <c r="C30" s="15">
        <f>(SUM(B30:B33))/4</f>
        <v>2</v>
      </c>
      <c r="D30" s="1" t="s">
        <v>5</v>
      </c>
    </row>
    <row r="31" spans="1:4" x14ac:dyDescent="0.3">
      <c r="A31" s="13"/>
      <c r="B31" s="1">
        <v>2</v>
      </c>
      <c r="C31" s="15"/>
      <c r="D31" s="1" t="s">
        <v>5</v>
      </c>
    </row>
    <row r="32" spans="1:4" x14ac:dyDescent="0.3">
      <c r="A32" s="13"/>
      <c r="B32" s="1">
        <v>1</v>
      </c>
      <c r="C32" s="15"/>
      <c r="D32" s="1" t="s">
        <v>4</v>
      </c>
    </row>
    <row r="33" spans="1:4" s="10" customFormat="1" ht="96" customHeight="1" x14ac:dyDescent="0.3">
      <c r="A33" s="9" t="s">
        <v>32</v>
      </c>
      <c r="B33" s="8">
        <v>1</v>
      </c>
      <c r="C33" s="15"/>
      <c r="D33" s="8" t="s">
        <v>5</v>
      </c>
    </row>
    <row r="34" spans="1:4" x14ac:dyDescent="0.3">
      <c r="A34" s="13" t="s">
        <v>33</v>
      </c>
      <c r="B34" s="1">
        <v>6</v>
      </c>
      <c r="C34" s="15">
        <f>(SUM(B34:B35))/2</f>
        <v>5</v>
      </c>
      <c r="D34" s="1" t="s">
        <v>4</v>
      </c>
    </row>
    <row r="35" spans="1:4" x14ac:dyDescent="0.3">
      <c r="A35" s="13"/>
      <c r="B35" s="1">
        <v>4</v>
      </c>
      <c r="C35" s="15"/>
      <c r="D35" s="1" t="s">
        <v>4</v>
      </c>
    </row>
    <row r="36" spans="1:4" x14ac:dyDescent="0.3">
      <c r="A36" s="9" t="s">
        <v>34</v>
      </c>
      <c r="B36" s="1">
        <v>2</v>
      </c>
      <c r="C36" s="11">
        <v>2</v>
      </c>
      <c r="D36" s="1" t="s">
        <v>4</v>
      </c>
    </row>
    <row r="37" spans="1:4" ht="28.8" customHeight="1" x14ac:dyDescent="0.3">
      <c r="A37" s="13" t="s">
        <v>35</v>
      </c>
      <c r="B37" s="1">
        <v>5</v>
      </c>
      <c r="C37" s="15">
        <f>(SUM(B37:B38))/2</f>
        <v>3.5</v>
      </c>
      <c r="D37" s="1" t="s">
        <v>4</v>
      </c>
    </row>
    <row r="38" spans="1:4" x14ac:dyDescent="0.3">
      <c r="A38" s="13"/>
      <c r="B38" s="1">
        <v>2</v>
      </c>
      <c r="C38" s="15"/>
      <c r="D38" s="1" t="s">
        <v>5</v>
      </c>
    </row>
    <row r="39" spans="1:4" x14ac:dyDescent="0.3">
      <c r="A39" s="9" t="s">
        <v>36</v>
      </c>
      <c r="B39" s="1">
        <v>1</v>
      </c>
      <c r="C39" s="11">
        <v>1</v>
      </c>
      <c r="D39" s="1" t="s">
        <v>5</v>
      </c>
    </row>
    <row r="40" spans="1:4" s="5" customFormat="1" x14ac:dyDescent="0.3">
      <c r="A40" s="4"/>
      <c r="B40" s="3"/>
      <c r="C40" s="3"/>
      <c r="D40" s="3"/>
    </row>
    <row r="41" spans="1:4" x14ac:dyDescent="0.3">
      <c r="A41" s="13" t="s">
        <v>37</v>
      </c>
      <c r="B41" s="1">
        <v>2</v>
      </c>
      <c r="C41" s="14">
        <f>(SUM(B41:B43))/3</f>
        <v>1.3333333333333333</v>
      </c>
      <c r="D41" s="1" t="s">
        <v>5</v>
      </c>
    </row>
    <row r="42" spans="1:4" x14ac:dyDescent="0.3">
      <c r="A42" s="13"/>
      <c r="B42" s="1">
        <v>1</v>
      </c>
      <c r="C42" s="14"/>
      <c r="D42" s="1" t="s">
        <v>5</v>
      </c>
    </row>
    <row r="43" spans="1:4" x14ac:dyDescent="0.3">
      <c r="A43" s="2" t="s">
        <v>38</v>
      </c>
      <c r="B43" s="1">
        <v>1</v>
      </c>
      <c r="C43" s="14"/>
      <c r="D43" s="1" t="s">
        <v>4</v>
      </c>
    </row>
    <row r="44" spans="1:4" x14ac:dyDescent="0.3">
      <c r="A44" s="2" t="s">
        <v>39</v>
      </c>
      <c r="B44" s="1">
        <v>2</v>
      </c>
      <c r="C44" s="1">
        <v>2</v>
      </c>
      <c r="D44" s="1" t="s">
        <v>5</v>
      </c>
    </row>
    <row r="45" spans="1:4" x14ac:dyDescent="0.3">
      <c r="A45" s="2" t="s">
        <v>40</v>
      </c>
      <c r="B45" s="1">
        <v>1</v>
      </c>
      <c r="C45" s="1">
        <v>1</v>
      </c>
      <c r="D45" s="1" t="s">
        <v>5</v>
      </c>
    </row>
    <row r="46" spans="1:4" x14ac:dyDescent="0.3">
      <c r="A46" s="2" t="s">
        <v>41</v>
      </c>
      <c r="B46" s="1">
        <v>4</v>
      </c>
      <c r="C46" s="1">
        <v>4</v>
      </c>
      <c r="D46" s="1" t="s">
        <v>5</v>
      </c>
    </row>
    <row r="47" spans="1:4" x14ac:dyDescent="0.3">
      <c r="A47" s="2" t="s">
        <v>42</v>
      </c>
      <c r="B47" s="1">
        <v>1</v>
      </c>
      <c r="C47" s="1">
        <v>1</v>
      </c>
      <c r="D47" s="1" t="s">
        <v>5</v>
      </c>
    </row>
    <row r="48" spans="1:4" x14ac:dyDescent="0.3">
      <c r="A48" s="2" t="s">
        <v>43</v>
      </c>
      <c r="B48" s="1">
        <v>2</v>
      </c>
      <c r="C48" s="1">
        <v>2</v>
      </c>
      <c r="D48" s="1" t="s">
        <v>5</v>
      </c>
    </row>
    <row r="49" spans="1:4" x14ac:dyDescent="0.3">
      <c r="A49" s="2" t="s">
        <v>44</v>
      </c>
      <c r="B49" s="1">
        <v>1</v>
      </c>
      <c r="C49" s="1">
        <v>1</v>
      </c>
      <c r="D49" s="1" t="s">
        <v>4</v>
      </c>
    </row>
    <row r="50" spans="1:4" x14ac:dyDescent="0.3">
      <c r="A50" s="2" t="s">
        <v>45</v>
      </c>
      <c r="B50" s="1">
        <v>4</v>
      </c>
      <c r="C50" s="1">
        <v>4</v>
      </c>
      <c r="D50" s="1" t="s">
        <v>4</v>
      </c>
    </row>
    <row r="51" spans="1:4" x14ac:dyDescent="0.3">
      <c r="A51" s="2" t="s">
        <v>46</v>
      </c>
      <c r="B51" s="1">
        <v>5</v>
      </c>
      <c r="C51" s="14">
        <f>(SUM(B51:B52))/2</f>
        <v>3.5</v>
      </c>
      <c r="D51" s="1" t="s">
        <v>4</v>
      </c>
    </row>
    <row r="52" spans="1:4" x14ac:dyDescent="0.3">
      <c r="A52" s="2" t="s">
        <v>47</v>
      </c>
      <c r="B52" s="1">
        <v>2</v>
      </c>
      <c r="C52" s="14"/>
      <c r="D52" s="1" t="s">
        <v>5</v>
      </c>
    </row>
    <row r="53" spans="1:4" x14ac:dyDescent="0.3">
      <c r="A53" s="2" t="s">
        <v>48</v>
      </c>
      <c r="B53" s="1">
        <v>1</v>
      </c>
      <c r="C53" s="1">
        <v>1</v>
      </c>
      <c r="D53" s="1" t="s">
        <v>4</v>
      </c>
    </row>
    <row r="54" spans="1:4" x14ac:dyDescent="0.3">
      <c r="A54" s="2" t="s">
        <v>49</v>
      </c>
      <c r="B54" s="1">
        <v>3</v>
      </c>
      <c r="C54" s="1">
        <v>3</v>
      </c>
      <c r="D54" s="1" t="s">
        <v>4</v>
      </c>
    </row>
    <row r="55" spans="1:4" x14ac:dyDescent="0.3">
      <c r="A55" s="2" t="s">
        <v>50</v>
      </c>
      <c r="B55" s="1">
        <v>1</v>
      </c>
      <c r="C55" s="1">
        <v>1</v>
      </c>
      <c r="D55" s="1" t="s">
        <v>4</v>
      </c>
    </row>
    <row r="56" spans="1:4" x14ac:dyDescent="0.3">
      <c r="A56" s="2" t="s">
        <v>51</v>
      </c>
      <c r="B56" s="1">
        <v>2</v>
      </c>
      <c r="C56" s="1">
        <v>2</v>
      </c>
      <c r="D56" s="1" t="s">
        <v>4</v>
      </c>
    </row>
    <row r="57" spans="1:4" x14ac:dyDescent="0.3">
      <c r="A57" s="2" t="s">
        <v>52</v>
      </c>
      <c r="B57" s="1">
        <v>3</v>
      </c>
      <c r="C57" s="11">
        <v>3</v>
      </c>
      <c r="D57" s="1" t="s">
        <v>5</v>
      </c>
    </row>
    <row r="58" spans="1:4" ht="19.2" customHeight="1" x14ac:dyDescent="0.3">
      <c r="A58" s="13" t="s">
        <v>53</v>
      </c>
      <c r="B58" s="1">
        <v>2</v>
      </c>
      <c r="C58" s="15">
        <f>(SUM(B58:B62))/5</f>
        <v>2.2000000000000002</v>
      </c>
      <c r="D58" s="1" t="s">
        <v>5</v>
      </c>
    </row>
    <row r="59" spans="1:4" x14ac:dyDescent="0.3">
      <c r="A59" s="13"/>
      <c r="B59" s="1">
        <v>1</v>
      </c>
      <c r="C59" s="15"/>
      <c r="D59" s="1" t="s">
        <v>5</v>
      </c>
    </row>
    <row r="60" spans="1:4" x14ac:dyDescent="0.3">
      <c r="A60" s="13"/>
      <c r="B60" s="1">
        <v>2</v>
      </c>
      <c r="C60" s="15"/>
      <c r="D60" s="1" t="s">
        <v>5</v>
      </c>
    </row>
    <row r="61" spans="1:4" x14ac:dyDescent="0.3">
      <c r="A61" s="13"/>
      <c r="B61" s="1">
        <v>3</v>
      </c>
      <c r="C61" s="15"/>
      <c r="D61" s="1" t="s">
        <v>5</v>
      </c>
    </row>
    <row r="62" spans="1:4" x14ac:dyDescent="0.3">
      <c r="A62" s="13"/>
      <c r="B62" s="1">
        <v>3</v>
      </c>
      <c r="C62" s="15"/>
      <c r="D62" s="1" t="s">
        <v>5</v>
      </c>
    </row>
    <row r="63" spans="1:4" x14ac:dyDescent="0.3">
      <c r="A63" s="2" t="s">
        <v>54</v>
      </c>
      <c r="B63" s="1">
        <v>2</v>
      </c>
      <c r="C63" s="15">
        <f>(SUM(B63:B65))/3</f>
        <v>3</v>
      </c>
      <c r="D63" s="1" t="s">
        <v>4</v>
      </c>
    </row>
    <row r="64" spans="1:4" x14ac:dyDescent="0.3">
      <c r="A64" s="13" t="s">
        <v>55</v>
      </c>
      <c r="B64" s="1">
        <v>3</v>
      </c>
      <c r="C64" s="15"/>
      <c r="D64" s="1" t="s">
        <v>4</v>
      </c>
    </row>
    <row r="65" spans="1:4" x14ac:dyDescent="0.3">
      <c r="A65" s="13"/>
      <c r="B65" s="1">
        <v>4</v>
      </c>
      <c r="C65" s="15"/>
      <c r="D65" s="1" t="s">
        <v>4</v>
      </c>
    </row>
    <row r="66" spans="1:4" x14ac:dyDescent="0.3">
      <c r="A66" s="2" t="s">
        <v>56</v>
      </c>
      <c r="B66" s="1">
        <v>2</v>
      </c>
      <c r="C66" s="11">
        <v>2</v>
      </c>
      <c r="D66" s="1" t="s">
        <v>5</v>
      </c>
    </row>
    <row r="67" spans="1:4" x14ac:dyDescent="0.3">
      <c r="A67" s="2" t="s">
        <v>57</v>
      </c>
      <c r="B67" s="1">
        <v>3</v>
      </c>
      <c r="C67" s="11">
        <v>3</v>
      </c>
      <c r="D67" s="1" t="s">
        <v>4</v>
      </c>
    </row>
    <row r="68" spans="1:4" x14ac:dyDescent="0.3">
      <c r="A68" s="2" t="s">
        <v>58</v>
      </c>
      <c r="B68" s="1">
        <v>1</v>
      </c>
      <c r="C68" s="11">
        <v>1</v>
      </c>
      <c r="D68" s="1" t="s">
        <v>5</v>
      </c>
    </row>
    <row r="69" spans="1:4" x14ac:dyDescent="0.3">
      <c r="A69" s="2" t="s">
        <v>59</v>
      </c>
      <c r="B69" s="1">
        <v>1</v>
      </c>
      <c r="C69" s="11">
        <v>1</v>
      </c>
      <c r="D69" s="1" t="s">
        <v>4</v>
      </c>
    </row>
    <row r="74" spans="1:4" ht="23.4" customHeight="1" x14ac:dyDescent="0.3"/>
    <row r="75" spans="1:4" ht="23.4" customHeight="1" x14ac:dyDescent="0.3"/>
    <row r="76" spans="1:4" ht="14.4" customHeight="1" x14ac:dyDescent="0.3">
      <c r="A76" s="17"/>
    </row>
    <row r="77" spans="1:4" ht="14.4" customHeight="1" x14ac:dyDescent="0.3">
      <c r="A77" s="17"/>
    </row>
    <row r="78" spans="1:4" ht="14.4" customHeight="1" x14ac:dyDescent="0.3">
      <c r="A78" s="17"/>
    </row>
    <row r="79" spans="1:4" ht="14.4" customHeight="1" x14ac:dyDescent="0.3">
      <c r="A79" s="17"/>
    </row>
    <row r="80" spans="1:4" ht="14.4" customHeight="1" x14ac:dyDescent="0.3">
      <c r="A80" s="17"/>
    </row>
  </sheetData>
  <mergeCells count="24">
    <mergeCell ref="E1:J1"/>
    <mergeCell ref="C26:C28"/>
    <mergeCell ref="C58:C62"/>
    <mergeCell ref="C63:C65"/>
    <mergeCell ref="C51:C52"/>
    <mergeCell ref="C37:C38"/>
    <mergeCell ref="C34:C35"/>
    <mergeCell ref="C22:C25"/>
    <mergeCell ref="C30:C33"/>
    <mergeCell ref="C10:C13"/>
    <mergeCell ref="C16:C17"/>
    <mergeCell ref="C19:C21"/>
    <mergeCell ref="C41:C43"/>
    <mergeCell ref="A22:A23"/>
    <mergeCell ref="A26:A28"/>
    <mergeCell ref="A30:A32"/>
    <mergeCell ref="A34:A35"/>
    <mergeCell ref="A37:A38"/>
    <mergeCell ref="A58:A62"/>
    <mergeCell ref="A64:A65"/>
    <mergeCell ref="A10:A12"/>
    <mergeCell ref="A16:A17"/>
    <mergeCell ref="A20:A21"/>
    <mergeCell ref="A41:A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Almeida, Adam</dc:creator>
  <cp:lastModifiedBy>Almeida, Adam</cp:lastModifiedBy>
  <dcterms:created xsi:type="dcterms:W3CDTF">2021-11-29T17:13:26Z</dcterms:created>
  <dcterms:modified xsi:type="dcterms:W3CDTF">2023-02-15T17:40:33Z</dcterms:modified>
</cp:coreProperties>
</file>