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a\Desktop\Lab_papers\Cadherin_AV\Figures_PP\Resubmission_figures\"/>
    </mc:Choice>
  </mc:AlternateContent>
  <bookViews>
    <workbookView xWindow="0" yWindow="0" windowWidth="2370" windowHeight="0" activeTab="3"/>
  </bookViews>
  <sheets>
    <sheet name="WT" sheetId="2" r:id="rId1"/>
    <sheet name="6910" sheetId="8" r:id="rId2"/>
    <sheet name="Ncad" sheetId="7" r:id="rId3"/>
    <sheet name="N6910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9" l="1"/>
  <c r="D88" i="9"/>
  <c r="F88" i="9" s="1"/>
  <c r="D87" i="9"/>
  <c r="E84" i="9"/>
  <c r="D83" i="9"/>
  <c r="F83" i="9" s="1"/>
  <c r="D82" i="9"/>
  <c r="D81" i="9"/>
  <c r="F81" i="9" s="1"/>
  <c r="E78" i="9"/>
  <c r="D78" i="9"/>
  <c r="F77" i="9"/>
  <c r="F76" i="9"/>
  <c r="E73" i="9"/>
  <c r="D69" i="9"/>
  <c r="D68" i="9"/>
  <c r="F68" i="9" s="1"/>
  <c r="D67" i="9"/>
  <c r="F67" i="9" s="1"/>
  <c r="D66" i="9"/>
  <c r="D63" i="9"/>
  <c r="F63" i="9" s="1"/>
  <c r="E60" i="9"/>
  <c r="F59" i="9"/>
  <c r="F58" i="9"/>
  <c r="F57" i="9"/>
  <c r="D56" i="9"/>
  <c r="F56" i="9" s="1"/>
  <c r="D55" i="9"/>
  <c r="F55" i="9" s="1"/>
  <c r="D54" i="9"/>
  <c r="F54" i="9" s="1"/>
  <c r="D53" i="9"/>
  <c r="F53" i="9" s="1"/>
  <c r="E50" i="9"/>
  <c r="F49" i="9"/>
  <c r="F48" i="9"/>
  <c r="F47" i="9"/>
  <c r="D46" i="9"/>
  <c r="F46" i="9" s="1"/>
  <c r="D45" i="9"/>
  <c r="F45" i="9" s="1"/>
  <c r="D44" i="9"/>
  <c r="F44" i="9" s="1"/>
  <c r="D43" i="9"/>
  <c r="F43" i="9" s="1"/>
  <c r="E40" i="9"/>
  <c r="F39" i="9"/>
  <c r="F38" i="9"/>
  <c r="F37" i="9"/>
  <c r="D36" i="9"/>
  <c r="D40" i="9" s="1"/>
  <c r="F35" i="9"/>
  <c r="F34" i="9"/>
  <c r="F33" i="9"/>
  <c r="E30" i="9"/>
  <c r="F29" i="9"/>
  <c r="F28" i="9"/>
  <c r="F27" i="9"/>
  <c r="D26" i="9"/>
  <c r="F26" i="9" s="1"/>
  <c r="D25" i="9"/>
  <c r="F25" i="9" s="1"/>
  <c r="F24" i="9"/>
  <c r="D23" i="9"/>
  <c r="F23" i="9" s="1"/>
  <c r="E20" i="9"/>
  <c r="F19" i="9"/>
  <c r="F18" i="9"/>
  <c r="F17" i="9"/>
  <c r="D16" i="9"/>
  <c r="F16" i="9" s="1"/>
  <c r="D15" i="9"/>
  <c r="F15" i="9" s="1"/>
  <c r="D14" i="9"/>
  <c r="F14" i="9" s="1"/>
  <c r="D13" i="9"/>
  <c r="F13" i="9" s="1"/>
  <c r="E10" i="9"/>
  <c r="F9" i="9"/>
  <c r="F8" i="9"/>
  <c r="D7" i="9"/>
  <c r="F7" i="9" s="1"/>
  <c r="F6" i="9"/>
  <c r="F5" i="9"/>
  <c r="F4" i="9"/>
  <c r="F3" i="9"/>
  <c r="E70" i="8"/>
  <c r="F69" i="8"/>
  <c r="F68" i="8"/>
  <c r="F67" i="8"/>
  <c r="D66" i="8"/>
  <c r="F66" i="8" s="1"/>
  <c r="F65" i="8"/>
  <c r="F64" i="8"/>
  <c r="F63" i="8"/>
  <c r="E60" i="8"/>
  <c r="F59" i="8"/>
  <c r="F58" i="8"/>
  <c r="F57" i="8"/>
  <c r="D56" i="8"/>
  <c r="D60" i="8" s="1"/>
  <c r="F55" i="8"/>
  <c r="F54" i="8"/>
  <c r="F53" i="8"/>
  <c r="E50" i="8"/>
  <c r="F49" i="8"/>
  <c r="F48" i="8"/>
  <c r="F47" i="8"/>
  <c r="D46" i="8"/>
  <c r="F46" i="8" s="1"/>
  <c r="D45" i="8"/>
  <c r="F45" i="8" s="1"/>
  <c r="D44" i="8"/>
  <c r="F44" i="8" s="1"/>
  <c r="D43" i="8"/>
  <c r="E40" i="8"/>
  <c r="D39" i="8"/>
  <c r="D40" i="8" s="1"/>
  <c r="F38" i="8"/>
  <c r="F37" i="8"/>
  <c r="F36" i="8"/>
  <c r="F35" i="8"/>
  <c r="F34" i="8"/>
  <c r="F33" i="8"/>
  <c r="E30" i="8"/>
  <c r="F29" i="8"/>
  <c r="F28" i="8"/>
  <c r="F27" i="8"/>
  <c r="D26" i="8"/>
  <c r="D30" i="8" s="1"/>
  <c r="F25" i="8"/>
  <c r="F24" i="8"/>
  <c r="F23" i="8"/>
  <c r="E20" i="8"/>
  <c r="F19" i="8"/>
  <c r="F18" i="8"/>
  <c r="F17" i="8"/>
  <c r="F16" i="8"/>
  <c r="D15" i="8"/>
  <c r="F15" i="8" s="1"/>
  <c r="D14" i="8"/>
  <c r="F14" i="8" s="1"/>
  <c r="D13" i="8"/>
  <c r="E10" i="8"/>
  <c r="F9" i="8"/>
  <c r="F8" i="8"/>
  <c r="F7" i="8"/>
  <c r="D6" i="8"/>
  <c r="D10" i="8" s="1"/>
  <c r="F5" i="8"/>
  <c r="F4" i="8"/>
  <c r="F3" i="8"/>
  <c r="D89" i="9" l="1"/>
  <c r="F78" i="9"/>
  <c r="F87" i="9"/>
  <c r="F89" i="9" s="1"/>
  <c r="F36" i="9"/>
  <c r="D73" i="9"/>
  <c r="F40" i="9"/>
  <c r="F30" i="9"/>
  <c r="D84" i="9"/>
  <c r="D10" i="9"/>
  <c r="F39" i="8"/>
  <c r="F40" i="8" s="1"/>
  <c r="D50" i="8"/>
  <c r="D20" i="8"/>
  <c r="F70" i="8"/>
  <c r="D70" i="8"/>
  <c r="F50" i="9"/>
  <c r="F10" i="9"/>
  <c r="F60" i="9"/>
  <c r="F20" i="9"/>
  <c r="F66" i="9"/>
  <c r="F82" i="9"/>
  <c r="F84" i="9" s="1"/>
  <c r="D50" i="9"/>
  <c r="F26" i="8"/>
  <c r="F30" i="8" s="1"/>
  <c r="F6" i="8"/>
  <c r="F10" i="8" s="1"/>
  <c r="F13" i="8"/>
  <c r="F20" i="8" s="1"/>
  <c r="F43" i="8"/>
  <c r="F50" i="8" s="1"/>
  <c r="F56" i="8"/>
  <c r="F60" i="8" s="1"/>
  <c r="F69" i="9" l="1"/>
  <c r="F70" i="9" l="1"/>
  <c r="F71" i="9" s="1"/>
  <c r="F72" i="9" l="1"/>
  <c r="F73" i="9" s="1"/>
  <c r="E50" i="7" l="1"/>
  <c r="F49" i="7"/>
  <c r="F48" i="7"/>
  <c r="F47" i="7"/>
  <c r="D46" i="7"/>
  <c r="F46" i="7" s="1"/>
  <c r="D45" i="7"/>
  <c r="F45" i="7" s="1"/>
  <c r="D44" i="7"/>
  <c r="F44" i="7" s="1"/>
  <c r="D43" i="7"/>
  <c r="D50" i="7" s="1"/>
  <c r="E40" i="7"/>
  <c r="F39" i="7"/>
  <c r="F38" i="7"/>
  <c r="F37" i="7"/>
  <c r="D36" i="7"/>
  <c r="F36" i="7" s="1"/>
  <c r="D35" i="7"/>
  <c r="F35" i="7" s="1"/>
  <c r="D34" i="7"/>
  <c r="D40" i="7" s="1"/>
  <c r="D33" i="7"/>
  <c r="F33" i="7" s="1"/>
  <c r="E30" i="7"/>
  <c r="F29" i="7"/>
  <c r="D28" i="7"/>
  <c r="F28" i="7" s="1"/>
  <c r="D27" i="7"/>
  <c r="F27" i="7" s="1"/>
  <c r="D26" i="7"/>
  <c r="F26" i="7" s="1"/>
  <c r="D25" i="7"/>
  <c r="D30" i="7" s="1"/>
  <c r="F24" i="7"/>
  <c r="F23" i="7"/>
  <c r="E20" i="7"/>
  <c r="F19" i="7"/>
  <c r="F18" i="7"/>
  <c r="F17" i="7"/>
  <c r="D16" i="7"/>
  <c r="F16" i="7" s="1"/>
  <c r="D15" i="7"/>
  <c r="F15" i="7" s="1"/>
  <c r="F14" i="7"/>
  <c r="D14" i="7"/>
  <c r="D13" i="7"/>
  <c r="D20" i="7" s="1"/>
  <c r="E10" i="7"/>
  <c r="F9" i="7"/>
  <c r="F8" i="7"/>
  <c r="F7" i="7"/>
  <c r="F6" i="7"/>
  <c r="D6" i="7"/>
  <c r="D5" i="7"/>
  <c r="F5" i="7" s="1"/>
  <c r="D4" i="7"/>
  <c r="D10" i="7" s="1"/>
  <c r="F3" i="7"/>
  <c r="F67" i="2"/>
  <c r="F68" i="2"/>
  <c r="F69" i="2"/>
  <c r="E70" i="2"/>
  <c r="F57" i="2"/>
  <c r="F58" i="2"/>
  <c r="F59" i="2"/>
  <c r="E60" i="2"/>
  <c r="F47" i="2"/>
  <c r="F48" i="2"/>
  <c r="F49" i="2"/>
  <c r="E50" i="2"/>
  <c r="F37" i="2"/>
  <c r="F38" i="2"/>
  <c r="F39" i="2"/>
  <c r="E40" i="2"/>
  <c r="F27" i="2"/>
  <c r="F28" i="2"/>
  <c r="F29" i="2"/>
  <c r="E30" i="2"/>
  <c r="F17" i="2"/>
  <c r="F18" i="2"/>
  <c r="F19" i="2"/>
  <c r="E20" i="2"/>
  <c r="E10" i="2"/>
  <c r="F7" i="2"/>
  <c r="F8" i="2"/>
  <c r="F9" i="2"/>
  <c r="D66" i="2"/>
  <c r="F66" i="2" s="1"/>
  <c r="D65" i="2"/>
  <c r="F65" i="2" s="1"/>
  <c r="D64" i="2"/>
  <c r="F64" i="2" s="1"/>
  <c r="D63" i="2"/>
  <c r="F63" i="2" s="1"/>
  <c r="D56" i="2"/>
  <c r="F56" i="2" s="1"/>
  <c r="D55" i="2"/>
  <c r="F55" i="2" s="1"/>
  <c r="D54" i="2"/>
  <c r="F54" i="2" s="1"/>
  <c r="D53" i="2"/>
  <c r="F53" i="2" s="1"/>
  <c r="D44" i="2"/>
  <c r="F44" i="2" s="1"/>
  <c r="D45" i="2"/>
  <c r="F45" i="2" s="1"/>
  <c r="D46" i="2"/>
  <c r="F46" i="2" s="1"/>
  <c r="D43" i="2"/>
  <c r="F43" i="2" s="1"/>
  <c r="F50" i="7" l="1"/>
  <c r="F13" i="7"/>
  <c r="F20" i="7" s="1"/>
  <c r="F43" i="7"/>
  <c r="F70" i="2"/>
  <c r="D70" i="2"/>
  <c r="F34" i="7"/>
  <c r="F40" i="7" s="1"/>
  <c r="F25" i="7"/>
  <c r="F30" i="7" s="1"/>
  <c r="F4" i="7"/>
  <c r="F10" i="7" s="1"/>
  <c r="D60" i="2"/>
  <c r="F60" i="2"/>
  <c r="D50" i="2"/>
  <c r="F50" i="2"/>
  <c r="D24" i="2"/>
  <c r="F24" i="2" s="1"/>
  <c r="D25" i="2"/>
  <c r="F25" i="2" s="1"/>
  <c r="D26" i="2"/>
  <c r="F26" i="2" s="1"/>
  <c r="D23" i="2"/>
  <c r="D34" i="2"/>
  <c r="F34" i="2" s="1"/>
  <c r="D35" i="2"/>
  <c r="F35" i="2" s="1"/>
  <c r="D36" i="2"/>
  <c r="F36" i="2" s="1"/>
  <c r="D33" i="2"/>
  <c r="D40" i="2" l="1"/>
  <c r="D30" i="2"/>
  <c r="F33" i="2"/>
  <c r="F40" i="2" s="1"/>
  <c r="F23" i="2"/>
  <c r="F30" i="2" s="1"/>
  <c r="D16" i="2"/>
  <c r="F16" i="2" s="1"/>
  <c r="D15" i="2"/>
  <c r="F15" i="2" s="1"/>
  <c r="D14" i="2"/>
  <c r="F14" i="2" s="1"/>
  <c r="D13" i="2"/>
  <c r="D20" i="2" l="1"/>
  <c r="F13" i="2"/>
  <c r="F20" i="2" s="1"/>
  <c r="D6" i="2"/>
  <c r="F6" i="2" s="1"/>
  <c r="D5" i="2"/>
  <c r="F5" i="2" s="1"/>
  <c r="D4" i="2"/>
  <c r="F4" i="2" s="1"/>
  <c r="D3" i="2"/>
  <c r="D10" i="2" l="1"/>
  <c r="F3" i="2"/>
  <c r="F10" i="2" s="1"/>
</calcChain>
</file>

<file path=xl/sharedStrings.xml><?xml version="1.0" encoding="utf-8"?>
<sst xmlns="http://schemas.openxmlformats.org/spreadsheetml/2006/main" count="54" uniqueCount="36">
  <si>
    <t>File Name</t>
  </si>
  <si>
    <t>Cursor 1</t>
  </si>
  <si>
    <t>Cursor 2</t>
  </si>
  <si>
    <t>Total seconds</t>
  </si>
  <si>
    <t>Total integrated activity</t>
  </si>
  <si>
    <t>Normalized per sec</t>
  </si>
  <si>
    <t>2021_01_09_0014</t>
  </si>
  <si>
    <t>2020_10_31_0020</t>
  </si>
  <si>
    <t>2020_10_31_0023</t>
  </si>
  <si>
    <t>2020_10_31_0027</t>
  </si>
  <si>
    <t>2021_01_09_0012</t>
  </si>
  <si>
    <t>2021_05_27_0001</t>
  </si>
  <si>
    <t>2021_10_22_0002</t>
  </si>
  <si>
    <t>2021_10_22_0007</t>
  </si>
  <si>
    <t>2020_10_31_0002 to 0005</t>
  </si>
  <si>
    <t>2020_10_31_0008 to 0010</t>
  </si>
  <si>
    <t>2020_10_31_0012 to 0013</t>
  </si>
  <si>
    <t>2021_01_09_0001 to 0002</t>
  </si>
  <si>
    <t>2021_04_07_0001 to 0003</t>
  </si>
  <si>
    <t>2021_04_08_0003</t>
  </si>
  <si>
    <t>2021_04_13_0000</t>
  </si>
  <si>
    <t>2021_04_13_0004</t>
  </si>
  <si>
    <t>2021_04_22_0002 to 0004</t>
  </si>
  <si>
    <t>2021_05_01_0002</t>
  </si>
  <si>
    <t>2021_05_01_0011</t>
  </si>
  <si>
    <t>2021_05_05_0000</t>
  </si>
  <si>
    <t>2021_06_08_0006 to 0007</t>
  </si>
  <si>
    <t>2021_07_02_0001 to 0002</t>
  </si>
  <si>
    <t>2021_07_21_0000</t>
  </si>
  <si>
    <t>2021_08_25_0002</t>
  </si>
  <si>
    <t>2021_09_09_0000</t>
  </si>
  <si>
    <t>2021_09_18_0002 to 0003</t>
  </si>
  <si>
    <t>2021_09_28_ 0002</t>
  </si>
  <si>
    <t>2021_09_28_0006</t>
  </si>
  <si>
    <t>2021_10_19_0000 to 0001</t>
  </si>
  <si>
    <t>2022_01_09_0004 to 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</si>
</sst>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7030A0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 applyAlignment="1"/>
    <xf numFmtId="0" fontId="2" fillId="0" borderId="0" xfId="1" applyFont="1"/>
    <xf numFmtId="0" fontId="1" fillId="0" borderId="0" xfId="1" applyFont="1"/>
    <xf numFmtId="0" fontId="3" fillId="0" borderId="0" xfId="1" applyFont="1" applyAlignment="1"/>
    <xf numFmtId="164" fontId="1" fillId="0" borderId="0" xfId="1" applyNumberFormat="1" applyFont="1" applyAlignment="1"/>
    <xf numFmtId="0" fontId="1" fillId="0" borderId="0" xfId="1" applyFont="1" applyFill="1" applyAlignment="1"/>
    <xf numFmtId="164" fontId="1" fillId="0" borderId="0" xfId="1" applyNumberFormat="1" applyFont="1" applyFill="1" applyAlignment="1"/>
    <xf numFmtId="0" fontId="3" fillId="0" borderId="0" xfId="1" applyFont="1" applyFill="1" applyAlignment="1"/>
    <xf numFmtId="0" fontId="4" fillId="0" borderId="1" xfId="1" applyFont="1" applyBorder="1"/>
    <xf numFmtId="0" fontId="4" fillId="0" borderId="0" xfId="1" applyFont="1" applyBorder="1"/>
    <xf numFmtId="0" fontId="5" fillId="0" borderId="0" xfId="1" applyFont="1" applyBorder="1"/>
    <xf numFmtId="0" fontId="2" fillId="0" borderId="0" xfId="1" applyFont="1" applyAlignment="1"/>
    <xf numFmtId="0" fontId="5" fillId="0" borderId="0" xfId="0" applyFont="1"/>
    <xf numFmtId="0" fontId="1" fillId="0" borderId="0" xfId="0" applyFont="1"/>
    <xf numFmtId="0" fontId="6" fillId="0" borderId="0" xfId="1" applyFont="1"/>
    <xf numFmtId="0" fontId="5" fillId="0" borderId="0" xfId="1" applyFont="1"/>
    <xf numFmtId="0" fontId="7" fillId="0" borderId="1" xfId="1" applyFont="1" applyBorder="1"/>
    <xf numFmtId="0" fontId="7" fillId="0" borderId="0" xfId="0" applyFont="1"/>
    <xf numFmtId="0" fontId="6" fillId="0" borderId="0" xfId="1" applyFont="1" applyAlignment="1"/>
    <xf numFmtId="0" fontId="7" fillId="0" borderId="0" xfId="1" applyFont="1"/>
    <xf numFmtId="0" fontId="6" fillId="0" borderId="0" xfId="1" applyFont="1" applyFill="1" applyAlignment="1"/>
    <xf numFmtId="0" fontId="7" fillId="0" borderId="0" xfId="1" applyFont="1" applyFill="1"/>
    <xf numFmtId="0" fontId="1" fillId="0" borderId="0" xfId="1" applyFont="1" applyFill="1"/>
    <xf numFmtId="0" fontId="3" fillId="0" borderId="0" xfId="1" applyFont="1"/>
    <xf numFmtId="0" fontId="2" fillId="0" borderId="0" xfId="1" applyFont="1" applyBorder="1" applyAlignment="1"/>
    <xf numFmtId="0" fontId="7" fillId="0" borderId="0" xfId="0" applyFont="1" applyFill="1"/>
    <xf numFmtId="0" fontId="1" fillId="0" borderId="0" xfId="0" applyFont="1" applyFill="1"/>
    <xf numFmtId="0" fontId="6" fillId="0" borderId="0" xfId="1" applyFont="1" applyFill="1"/>
    <xf numFmtId="0" fontId="5" fillId="0" borderId="0" xfId="0" applyFont="1" applyFill="1"/>
    <xf numFmtId="0" fontId="2" fillId="0" borderId="0" xfId="1" applyFont="1" applyBorder="1"/>
    <xf numFmtId="164" fontId="1" fillId="0" borderId="0" xfId="1" applyNumberFormat="1" applyFont="1"/>
    <xf numFmtId="0" fontId="5" fillId="0" borderId="1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70"/>
  <sheetViews>
    <sheetView topLeftCell="A40" zoomScaleNormal="100" workbookViewId="0">
      <selection activeCell="B14" sqref="B14"/>
    </sheetView>
  </sheetViews>
  <sheetFormatPr defaultColWidth="14.42578125" defaultRowHeight="15" customHeight="1" x14ac:dyDescent="0.2"/>
  <cols>
    <col min="1" max="1" width="18.28515625" style="19" bestFit="1" customWidth="1"/>
    <col min="2" max="3" width="11.28515625" style="1" bestFit="1" customWidth="1"/>
    <col min="4" max="4" width="15" style="1" bestFit="1" customWidth="1"/>
    <col min="5" max="5" width="24.7109375" style="1" bestFit="1" customWidth="1"/>
    <col min="6" max="6" width="20.42578125" style="1" bestFit="1" customWidth="1"/>
    <col min="7" max="16384" width="14.42578125" style="1"/>
  </cols>
  <sheetData>
    <row r="1" spans="1:11" ht="15.75" thickBot="1" x14ac:dyDescent="0.3">
      <c r="A1" s="17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/>
      <c r="H1" s="10"/>
      <c r="I1" s="10"/>
      <c r="J1" s="11"/>
      <c r="K1" s="12"/>
    </row>
    <row r="2" spans="1:11" s="14" customFormat="1" x14ac:dyDescent="0.25">
      <c r="A2" s="18" t="s">
        <v>8</v>
      </c>
    </row>
    <row r="3" spans="1:11" ht="15" customHeight="1" x14ac:dyDescent="0.2">
      <c r="B3" s="1">
        <v>120.21073</v>
      </c>
      <c r="C3" s="1">
        <v>120.39243</v>
      </c>
      <c r="D3" s="1">
        <f>C3-B3</f>
        <v>0.18170000000000641</v>
      </c>
      <c r="E3" s="1">
        <v>2208.5900999999999</v>
      </c>
      <c r="F3" s="1">
        <f>E3/D3</f>
        <v>12155.146395156422</v>
      </c>
      <c r="I3" s="5"/>
    </row>
    <row r="4" spans="1:11" ht="15" customHeight="1" x14ac:dyDescent="0.2">
      <c r="B4" s="1">
        <v>176.22273999999999</v>
      </c>
      <c r="C4" s="1">
        <v>176.44836000000001</v>
      </c>
      <c r="D4" s="1">
        <f>C4-B4</f>
        <v>0.22562000000002058</v>
      </c>
      <c r="E4" s="1">
        <v>2512.2793000000001</v>
      </c>
      <c r="F4" s="1">
        <f>E4/D4</f>
        <v>11135.002659337695</v>
      </c>
    </row>
    <row r="5" spans="1:11" ht="15" customHeight="1" x14ac:dyDescent="0.2">
      <c r="B5" s="1">
        <v>325.99916000000002</v>
      </c>
      <c r="C5" s="1">
        <v>326.25162</v>
      </c>
      <c r="D5" s="1">
        <f>C5-B5</f>
        <v>0.25245999999998503</v>
      </c>
      <c r="E5" s="1">
        <v>3745.0808000000002</v>
      </c>
      <c r="F5" s="1">
        <f>E5/D5</f>
        <v>14834.35316485868</v>
      </c>
    </row>
    <row r="6" spans="1:11" ht="15" customHeight="1" x14ac:dyDescent="0.2">
      <c r="B6" s="1">
        <v>403.50697000000002</v>
      </c>
      <c r="C6" s="1">
        <v>403.91890999999998</v>
      </c>
      <c r="D6" s="1">
        <f>C6-B6</f>
        <v>0.41193999999995867</v>
      </c>
      <c r="E6" s="1">
        <v>3378.1619000000001</v>
      </c>
      <c r="F6" s="1">
        <f t="shared" ref="F6:F9" si="0">E6/D6</f>
        <v>8200.6163518967296</v>
      </c>
    </row>
    <row r="7" spans="1:11" ht="15" customHeight="1" x14ac:dyDescent="0.2">
      <c r="B7" s="1">
        <v>484.37254999999999</v>
      </c>
      <c r="C7" s="1">
        <v>484.58634999999998</v>
      </c>
      <c r="D7" s="1">
        <v>0.21380041</v>
      </c>
      <c r="E7" s="1">
        <v>2634.5016999999998</v>
      </c>
      <c r="F7" s="1">
        <f t="shared" si="0"/>
        <v>12322.248119168713</v>
      </c>
    </row>
    <row r="8" spans="1:11" ht="15" customHeight="1" x14ac:dyDescent="0.2">
      <c r="B8" s="1">
        <v>35.128919000000003</v>
      </c>
      <c r="C8" s="1">
        <v>35.410257999999999</v>
      </c>
      <c r="D8" s="1">
        <v>0.28133956999999998</v>
      </c>
      <c r="E8" s="1">
        <v>2872.1921000000002</v>
      </c>
      <c r="F8" s="1">
        <f t="shared" si="0"/>
        <v>10208.987310245766</v>
      </c>
    </row>
    <row r="9" spans="1:11" ht="15" customHeight="1" x14ac:dyDescent="0.2">
      <c r="B9" s="1">
        <v>129.78892999999999</v>
      </c>
      <c r="C9" s="1">
        <v>130.01348999999999</v>
      </c>
      <c r="D9" s="1">
        <v>0.22456847999999999</v>
      </c>
      <c r="E9" s="1">
        <v>2781.4704999999999</v>
      </c>
      <c r="F9" s="1">
        <f t="shared" si="0"/>
        <v>12385.845511355823</v>
      </c>
    </row>
    <row r="10" spans="1:11" ht="15" customHeight="1" x14ac:dyDescent="0.2">
      <c r="D10" s="4">
        <f>AVERAGE(D3:D9)</f>
        <v>0.25591835142856723</v>
      </c>
      <c r="E10" s="4">
        <f t="shared" ref="E10:F10" si="1">AVERAGE(E3:E9)</f>
        <v>2876.0394857142855</v>
      </c>
      <c r="F10" s="4">
        <f t="shared" si="1"/>
        <v>11606.028501717121</v>
      </c>
    </row>
    <row r="12" spans="1:11" s="14" customFormat="1" x14ac:dyDescent="0.25">
      <c r="A12" s="18" t="s">
        <v>9</v>
      </c>
    </row>
    <row r="13" spans="1:11" ht="15" customHeight="1" x14ac:dyDescent="0.2">
      <c r="B13" s="1">
        <v>41.065930999999999</v>
      </c>
      <c r="C13" s="1">
        <v>41.183374000000001</v>
      </c>
      <c r="D13" s="1">
        <f>C13-B13</f>
        <v>0.11744300000000152</v>
      </c>
      <c r="E13" s="1">
        <v>2591.7703000000001</v>
      </c>
      <c r="F13" s="1">
        <f t="shared" ref="F13:F19" si="2">E13/D13</f>
        <v>22068.325059815968</v>
      </c>
      <c r="I13" s="5"/>
    </row>
    <row r="14" spans="1:11" ht="15" customHeight="1" x14ac:dyDescent="0.2">
      <c r="B14" s="1">
        <v>234.29042000000001</v>
      </c>
      <c r="C14" s="1">
        <v>234.63361</v>
      </c>
      <c r="D14" s="1">
        <f>C14-B14</f>
        <v>0.34318999999999278</v>
      </c>
      <c r="E14" s="1">
        <v>3456.3195999999998</v>
      </c>
      <c r="F14" s="1">
        <f t="shared" si="2"/>
        <v>10071.154753926608</v>
      </c>
    </row>
    <row r="15" spans="1:11" ht="15" customHeight="1" x14ac:dyDescent="0.2">
      <c r="B15" s="1">
        <v>251.05136999999999</v>
      </c>
      <c r="C15" s="1">
        <v>251.13007999999999</v>
      </c>
      <c r="D15" s="1">
        <f>C15-B15</f>
        <v>7.8710000000000946E-2</v>
      </c>
      <c r="E15" s="1">
        <v>1095.355</v>
      </c>
      <c r="F15" s="1">
        <f t="shared" si="2"/>
        <v>13916.338457629105</v>
      </c>
    </row>
    <row r="16" spans="1:11" ht="15" customHeight="1" x14ac:dyDescent="0.2">
      <c r="B16" s="1">
        <v>262.25538999999998</v>
      </c>
      <c r="C16" s="1">
        <v>262.33438999999998</v>
      </c>
      <c r="D16" s="1">
        <f>C16-B16</f>
        <v>7.9000000000007731E-2</v>
      </c>
      <c r="E16" s="1">
        <v>1673.5473999999999</v>
      </c>
      <c r="F16" s="1">
        <f t="shared" si="2"/>
        <v>21184.144303795394</v>
      </c>
    </row>
    <row r="17" spans="1:12" ht="15" customHeight="1" x14ac:dyDescent="0.2">
      <c r="B17" s="1">
        <v>525.54043999999999</v>
      </c>
      <c r="C17" s="1">
        <v>525.62360999999999</v>
      </c>
      <c r="D17" s="1">
        <v>8.3177521000000004E-2</v>
      </c>
      <c r="E17" s="1">
        <v>1408.7474</v>
      </c>
      <c r="F17" s="1">
        <f t="shared" si="2"/>
        <v>16936.636041365069</v>
      </c>
    </row>
    <row r="18" spans="1:12" ht="15" customHeight="1" x14ac:dyDescent="0.2">
      <c r="B18" s="1">
        <v>528.97766999999999</v>
      </c>
      <c r="C18" s="1">
        <v>529.06746999999996</v>
      </c>
      <c r="D18" s="1">
        <v>8.9793759000000001E-2</v>
      </c>
      <c r="E18" s="1">
        <v>1818.1167</v>
      </c>
      <c r="F18" s="1">
        <f t="shared" si="2"/>
        <v>20247.69561100566</v>
      </c>
    </row>
    <row r="19" spans="1:12" ht="15" customHeight="1" x14ac:dyDescent="0.2">
      <c r="B19" s="1">
        <v>588.57449999999994</v>
      </c>
      <c r="C19" s="1">
        <v>588.86121000000003</v>
      </c>
      <c r="D19" s="1">
        <v>0.28671602000000002</v>
      </c>
      <c r="E19" s="1">
        <v>3576.0610000000001</v>
      </c>
      <c r="F19" s="1">
        <f t="shared" si="2"/>
        <v>12472.484097679648</v>
      </c>
    </row>
    <row r="20" spans="1:12" ht="14.25" x14ac:dyDescent="0.2">
      <c r="A20" s="15"/>
      <c r="B20" s="15"/>
      <c r="C20" s="15"/>
      <c r="D20" s="4">
        <f>AVERAGE(D13:D19)</f>
        <v>0.15400432857142898</v>
      </c>
      <c r="E20" s="4">
        <f t="shared" ref="E20:F20" si="3">AVERAGE(E13:E19)</f>
        <v>2231.4167714285713</v>
      </c>
      <c r="F20" s="4">
        <f t="shared" si="3"/>
        <v>16699.539760745352</v>
      </c>
      <c r="G20" s="3"/>
      <c r="H20" s="3"/>
      <c r="I20" s="3"/>
      <c r="J20" s="3"/>
      <c r="K20" s="3"/>
      <c r="L20" s="3"/>
    </row>
    <row r="22" spans="1:12" s="14" customFormat="1" x14ac:dyDescent="0.25">
      <c r="A22" s="18" t="s">
        <v>10</v>
      </c>
    </row>
    <row r="23" spans="1:12" ht="15" customHeight="1" x14ac:dyDescent="0.2">
      <c r="B23" s="1">
        <v>300.99072000000001</v>
      </c>
      <c r="C23" s="1">
        <v>301.71708000000001</v>
      </c>
      <c r="D23" s="1">
        <f>C23-B23</f>
        <v>0.72635999999999967</v>
      </c>
      <c r="E23" s="1">
        <v>2709.7192</v>
      </c>
      <c r="F23" s="1">
        <f t="shared" ref="F23:F29" si="4">E23/D23</f>
        <v>3730.5457348972977</v>
      </c>
      <c r="I23" s="5"/>
    </row>
    <row r="24" spans="1:12" ht="15" customHeight="1" x14ac:dyDescent="0.25">
      <c r="A24" s="20"/>
      <c r="B24" s="3">
        <v>324.67752999999999</v>
      </c>
      <c r="C24" s="3">
        <v>325.29268999999999</v>
      </c>
      <c r="D24" s="1">
        <f t="shared" ref="D24:D26" si="5">C24-B24</f>
        <v>0.61516000000000304</v>
      </c>
      <c r="E24" s="3">
        <v>2275.2676000000001</v>
      </c>
      <c r="F24" s="1">
        <f t="shared" si="4"/>
        <v>3698.6598608491918</v>
      </c>
      <c r="G24" s="3"/>
    </row>
    <row r="25" spans="1:12" ht="15" customHeight="1" x14ac:dyDescent="0.2">
      <c r="B25" s="1">
        <v>332.35878000000002</v>
      </c>
      <c r="C25" s="1">
        <v>332.81011999999998</v>
      </c>
      <c r="D25" s="1">
        <f t="shared" si="5"/>
        <v>0.45133999999995922</v>
      </c>
      <c r="E25" s="1">
        <v>1559.3970999999999</v>
      </c>
      <c r="F25" s="1">
        <f t="shared" si="4"/>
        <v>3455.0385518680837</v>
      </c>
    </row>
    <row r="26" spans="1:12" x14ac:dyDescent="0.25">
      <c r="A26" s="20"/>
      <c r="B26" s="3">
        <v>263.70486</v>
      </c>
      <c r="C26" s="3">
        <v>264.32436999999999</v>
      </c>
      <c r="D26" s="1">
        <f t="shared" si="5"/>
        <v>0.61950999999999112</v>
      </c>
      <c r="E26" s="3">
        <v>1690.0365999999999</v>
      </c>
      <c r="F26" s="1">
        <f t="shared" si="4"/>
        <v>2728.0215008636246</v>
      </c>
      <c r="G26" s="3"/>
      <c r="H26" s="3"/>
      <c r="I26" s="3"/>
      <c r="J26" s="3"/>
      <c r="K26" s="3"/>
      <c r="L26" s="3"/>
    </row>
    <row r="27" spans="1:12" ht="15" customHeight="1" x14ac:dyDescent="0.2">
      <c r="B27" s="1">
        <v>46.810611999999999</v>
      </c>
      <c r="C27" s="1">
        <v>46.974634999999999</v>
      </c>
      <c r="D27" s="1">
        <v>0.16402331000000001</v>
      </c>
      <c r="E27" s="1">
        <v>811.60631999999998</v>
      </c>
      <c r="F27" s="1">
        <f t="shared" si="4"/>
        <v>4948.1157281852193</v>
      </c>
    </row>
    <row r="28" spans="1:12" ht="15" customHeight="1" x14ac:dyDescent="0.2">
      <c r="B28" s="1">
        <v>50.876851000000002</v>
      </c>
      <c r="C28" s="1">
        <v>51.362609999999997</v>
      </c>
      <c r="D28" s="1">
        <v>0.48575888</v>
      </c>
      <c r="E28" s="1">
        <v>1626.2012999999999</v>
      </c>
      <c r="F28" s="1">
        <f t="shared" si="4"/>
        <v>3347.7541367849003</v>
      </c>
    </row>
    <row r="29" spans="1:12" ht="15" customHeight="1" x14ac:dyDescent="0.2">
      <c r="B29" s="1">
        <v>58.481132000000002</v>
      </c>
      <c r="C29" s="1">
        <v>59.077967999999998</v>
      </c>
      <c r="D29" s="1">
        <v>0.59683520999999995</v>
      </c>
      <c r="E29" s="1">
        <v>1199.5613000000001</v>
      </c>
      <c r="F29" s="1">
        <f t="shared" si="4"/>
        <v>2009.870195158225</v>
      </c>
    </row>
    <row r="30" spans="1:12" ht="15" customHeight="1" x14ac:dyDescent="0.2">
      <c r="D30" s="4">
        <f>AVERAGE(D23:D29)</f>
        <v>0.52271248571427908</v>
      </c>
      <c r="E30" s="4">
        <f t="shared" ref="E30:F30" si="6">AVERAGE(E23:E29)</f>
        <v>1695.9699171428572</v>
      </c>
      <c r="F30" s="4">
        <f t="shared" si="6"/>
        <v>3416.8579583723631</v>
      </c>
    </row>
    <row r="32" spans="1:12" s="14" customFormat="1" x14ac:dyDescent="0.25">
      <c r="A32" s="18" t="s">
        <v>6</v>
      </c>
    </row>
    <row r="33" spans="1:12" ht="15" customHeight="1" x14ac:dyDescent="0.2">
      <c r="B33" s="1">
        <v>173.54347000000001</v>
      </c>
      <c r="C33" s="1">
        <v>173.93786</v>
      </c>
      <c r="D33" s="1">
        <f>C33-B33</f>
        <v>0.39438999999998714</v>
      </c>
      <c r="E33" s="1">
        <v>5086.1597000000002</v>
      </c>
      <c r="F33" s="1">
        <f t="shared" ref="F33:F39" si="7">E33/D33</f>
        <v>12896.269428738473</v>
      </c>
      <c r="I33" s="5"/>
    </row>
    <row r="34" spans="1:12" ht="15" customHeight="1" x14ac:dyDescent="0.2">
      <c r="A34" s="15"/>
      <c r="B34" s="1">
        <v>190.2373</v>
      </c>
      <c r="C34" s="1">
        <v>190.41647</v>
      </c>
      <c r="D34" s="1">
        <f t="shared" ref="D34:D36" si="8">C34-B34</f>
        <v>0.17916999999999916</v>
      </c>
      <c r="E34" s="1">
        <v>2640.5444000000002</v>
      </c>
      <c r="F34" s="1">
        <f t="shared" si="7"/>
        <v>14737.648043757395</v>
      </c>
    </row>
    <row r="35" spans="1:12" ht="14.25" x14ac:dyDescent="0.2">
      <c r="B35" s="3">
        <v>194.42434</v>
      </c>
      <c r="C35" s="3">
        <v>194.71564000000001</v>
      </c>
      <c r="D35" s="1">
        <f t="shared" si="8"/>
        <v>0.29130000000000678</v>
      </c>
      <c r="E35" s="3">
        <v>4033.8793999999998</v>
      </c>
      <c r="F35" s="1">
        <f t="shared" si="7"/>
        <v>13847.852385856182</v>
      </c>
      <c r="G35" s="3"/>
      <c r="H35" s="3"/>
      <c r="I35" s="3"/>
      <c r="J35" s="3"/>
      <c r="K35" s="3"/>
      <c r="L35" s="3"/>
    </row>
    <row r="36" spans="1:12" ht="14.25" x14ac:dyDescent="0.2">
      <c r="A36" s="15"/>
      <c r="B36" s="3">
        <v>197.14722</v>
      </c>
      <c r="C36" s="3">
        <v>197.57275000000001</v>
      </c>
      <c r="D36" s="1">
        <f t="shared" si="8"/>
        <v>0.42553000000000907</v>
      </c>
      <c r="E36" s="3">
        <v>6514.6063999999997</v>
      </c>
      <c r="F36" s="1">
        <f t="shared" si="7"/>
        <v>15309.393932272369</v>
      </c>
      <c r="G36" s="3"/>
      <c r="H36" s="3"/>
      <c r="I36" s="3"/>
      <c r="J36" s="3"/>
      <c r="K36" s="3"/>
      <c r="L36" s="3"/>
    </row>
    <row r="37" spans="1:12" ht="15" customHeight="1" x14ac:dyDescent="0.2">
      <c r="B37" s="1">
        <v>524.94469000000004</v>
      </c>
      <c r="C37" s="1">
        <v>525.30679999999995</v>
      </c>
      <c r="D37" s="1">
        <v>0.36210737999999998</v>
      </c>
      <c r="E37" s="1">
        <v>4225.0614999999998</v>
      </c>
      <c r="F37" s="1">
        <f t="shared" si="7"/>
        <v>11667.979536898696</v>
      </c>
    </row>
    <row r="38" spans="1:12" ht="15" customHeight="1" x14ac:dyDescent="0.2">
      <c r="B38" s="1">
        <v>548.00215000000003</v>
      </c>
      <c r="C38" s="1">
        <v>548.46855000000005</v>
      </c>
      <c r="D38" s="1">
        <v>0.46639934</v>
      </c>
      <c r="E38" s="1">
        <v>4533.8969999999999</v>
      </c>
      <c r="F38" s="1">
        <f t="shared" si="7"/>
        <v>9721.0622124808324</v>
      </c>
    </row>
    <row r="39" spans="1:12" ht="15" customHeight="1" x14ac:dyDescent="0.2">
      <c r="B39" s="1">
        <v>583.13932999999997</v>
      </c>
      <c r="C39" s="1">
        <v>583.47997999999995</v>
      </c>
      <c r="D39" s="1">
        <v>0.34065406999999998</v>
      </c>
      <c r="E39" s="1">
        <v>4174.1845999999996</v>
      </c>
      <c r="F39" s="1">
        <f t="shared" si="7"/>
        <v>12253.441152192898</v>
      </c>
    </row>
    <row r="40" spans="1:12" ht="15" customHeight="1" x14ac:dyDescent="0.2">
      <c r="D40" s="4">
        <f>AVERAGE(D33:D39)</f>
        <v>0.35136439857142887</v>
      </c>
      <c r="E40" s="4">
        <f t="shared" ref="E40:F40" si="9">AVERAGE(E33:E39)</f>
        <v>4458.3332857142859</v>
      </c>
      <c r="F40" s="4">
        <f t="shared" si="9"/>
        <v>12919.092384599548</v>
      </c>
    </row>
    <row r="42" spans="1:12" s="14" customFormat="1" x14ac:dyDescent="0.25">
      <c r="A42" s="18" t="s">
        <v>11</v>
      </c>
      <c r="B42" s="13"/>
    </row>
    <row r="43" spans="1:12" ht="14.25" x14ac:dyDescent="0.2">
      <c r="A43" s="15"/>
      <c r="B43" s="3">
        <v>385.1814</v>
      </c>
      <c r="C43" s="3">
        <v>385.84041999999999</v>
      </c>
      <c r="D43" s="1">
        <f>C43-B43</f>
        <v>0.65901999999999816</v>
      </c>
      <c r="E43" s="3">
        <v>3869.8496</v>
      </c>
      <c r="F43" s="1">
        <f t="shared" ref="F43:F49" si="10">E43/D43</f>
        <v>5872.1277047737713</v>
      </c>
      <c r="G43" s="3"/>
      <c r="H43" s="3"/>
      <c r="I43" s="5"/>
      <c r="J43" s="3"/>
      <c r="K43" s="3"/>
      <c r="L43" s="3"/>
    </row>
    <row r="44" spans="1:12" ht="15" customHeight="1" x14ac:dyDescent="0.2">
      <c r="B44" s="1">
        <v>430.77578999999997</v>
      </c>
      <c r="C44" s="1">
        <v>431.39478000000003</v>
      </c>
      <c r="D44" s="1">
        <f t="shared" ref="D44:D46" si="11">C44-B44</f>
        <v>0.61899000000005344</v>
      </c>
      <c r="E44" s="1">
        <v>2967.2273</v>
      </c>
      <c r="F44" s="1">
        <f t="shared" si="10"/>
        <v>4793.6595098462722</v>
      </c>
    </row>
    <row r="45" spans="1:12" ht="15" customHeight="1" x14ac:dyDescent="0.2">
      <c r="B45" s="1">
        <v>549.27211</v>
      </c>
      <c r="C45" s="1">
        <v>550.28584000000001</v>
      </c>
      <c r="D45" s="1">
        <f t="shared" si="11"/>
        <v>1.0137300000000096</v>
      </c>
      <c r="E45" s="1">
        <v>5639.3573999999999</v>
      </c>
      <c r="F45" s="1">
        <f t="shared" si="10"/>
        <v>5562.9777159598179</v>
      </c>
    </row>
    <row r="46" spans="1:12" ht="14.25" x14ac:dyDescent="0.2">
      <c r="A46" s="15"/>
      <c r="B46" s="3">
        <v>567.25661000000002</v>
      </c>
      <c r="C46" s="3">
        <v>568.64999</v>
      </c>
      <c r="D46" s="1">
        <f t="shared" si="11"/>
        <v>1.3933799999999792</v>
      </c>
      <c r="E46" s="3">
        <v>4168.2520000000004</v>
      </c>
      <c r="F46" s="1">
        <f t="shared" si="10"/>
        <v>2991.4682283368948</v>
      </c>
      <c r="G46" s="3"/>
      <c r="H46" s="3"/>
      <c r="I46" s="3"/>
      <c r="J46" s="3"/>
      <c r="K46" s="3"/>
      <c r="L46" s="3"/>
    </row>
    <row r="47" spans="1:12" ht="15" customHeight="1" x14ac:dyDescent="0.2">
      <c r="B47" s="1">
        <v>593.59388000000001</v>
      </c>
      <c r="C47" s="1">
        <v>593.69348000000002</v>
      </c>
      <c r="D47" s="1">
        <v>9.9599880000000002E-2</v>
      </c>
      <c r="E47" s="1">
        <v>1791.9155000000001</v>
      </c>
      <c r="F47" s="1">
        <f t="shared" si="10"/>
        <v>17991.141153985325</v>
      </c>
    </row>
    <row r="48" spans="1:12" ht="15" customHeight="1" x14ac:dyDescent="0.2">
      <c r="B48" s="1">
        <v>599.21271000000002</v>
      </c>
      <c r="C48" s="1">
        <v>600.125</v>
      </c>
      <c r="D48" s="1">
        <v>0.91228798</v>
      </c>
      <c r="E48" s="1">
        <v>4480.8828000000003</v>
      </c>
      <c r="F48" s="1">
        <f t="shared" si="10"/>
        <v>4911.6977294823073</v>
      </c>
    </row>
    <row r="49" spans="1:12" ht="15" customHeight="1" x14ac:dyDescent="0.2">
      <c r="B49" s="1">
        <v>478.17622999999998</v>
      </c>
      <c r="C49" s="1">
        <v>478.91795999999999</v>
      </c>
      <c r="D49" s="1">
        <v>0.74172532999999996</v>
      </c>
      <c r="E49" s="1">
        <v>3700.7754</v>
      </c>
      <c r="F49" s="1">
        <f t="shared" si="10"/>
        <v>4989.4148821909594</v>
      </c>
    </row>
    <row r="50" spans="1:12" ht="15" customHeight="1" x14ac:dyDescent="0.2">
      <c r="D50" s="4">
        <f>AVERAGE(D43:D49)</f>
        <v>0.77696188428571999</v>
      </c>
      <c r="E50" s="4">
        <f t="shared" ref="E50:F50" si="12">AVERAGE(E43:E49)</f>
        <v>3802.6085714285714</v>
      </c>
      <c r="F50" s="4">
        <f t="shared" si="12"/>
        <v>6730.3552749393357</v>
      </c>
    </row>
    <row r="52" spans="1:12" s="14" customFormat="1" x14ac:dyDescent="0.25">
      <c r="A52" s="18" t="s">
        <v>12</v>
      </c>
      <c r="I52" s="5"/>
    </row>
    <row r="53" spans="1:12" ht="15" customHeight="1" x14ac:dyDescent="0.2">
      <c r="B53" s="1">
        <v>11.886297000000001</v>
      </c>
      <c r="C53" s="1">
        <v>12.062056</v>
      </c>
      <c r="D53" s="1">
        <f>C53-B53</f>
        <v>0.17575899999999933</v>
      </c>
      <c r="E53" s="1">
        <v>2256.355</v>
      </c>
      <c r="F53" s="1">
        <f t="shared" ref="F53:F59" si="13">E53/D53</f>
        <v>12837.777866282857</v>
      </c>
    </row>
    <row r="54" spans="1:12" ht="14.25" x14ac:dyDescent="0.2">
      <c r="B54" s="1">
        <v>182.96503999999999</v>
      </c>
      <c r="C54" s="1">
        <v>183.3253</v>
      </c>
      <c r="D54" s="1">
        <f t="shared" ref="D54:D56" si="14">C54-B54</f>
        <v>0.3602600000000109</v>
      </c>
      <c r="E54" s="1">
        <v>3763.0774000000001</v>
      </c>
      <c r="F54" s="1">
        <f t="shared" si="13"/>
        <v>10445.448842502321</v>
      </c>
      <c r="H54" s="3"/>
      <c r="I54" s="3"/>
      <c r="J54" s="3"/>
      <c r="K54" s="3"/>
      <c r="L54" s="3"/>
    </row>
    <row r="55" spans="1:12" ht="14.25" x14ac:dyDescent="0.2">
      <c r="B55" s="1">
        <v>190.36788000000001</v>
      </c>
      <c r="C55" s="1">
        <v>190.53521000000001</v>
      </c>
      <c r="D55" s="1">
        <f t="shared" si="14"/>
        <v>0.16732999999999265</v>
      </c>
      <c r="E55" s="1">
        <v>2641.8353999999999</v>
      </c>
      <c r="F55" s="1">
        <f t="shared" si="13"/>
        <v>15788.175461663275</v>
      </c>
    </row>
    <row r="56" spans="1:12" ht="14.25" x14ac:dyDescent="0.2">
      <c r="B56" s="1">
        <v>198.98347999999999</v>
      </c>
      <c r="C56" s="1">
        <v>199.23504</v>
      </c>
      <c r="D56" s="1">
        <f t="shared" si="14"/>
        <v>0.251560000000012</v>
      </c>
      <c r="E56" s="1">
        <v>3570.4792000000002</v>
      </c>
      <c r="F56" s="1">
        <f t="shared" si="13"/>
        <v>14193.350294163738</v>
      </c>
    </row>
    <row r="57" spans="1:12" ht="15" customHeight="1" x14ac:dyDescent="0.2">
      <c r="B57" s="1">
        <v>448.22485999999998</v>
      </c>
      <c r="C57" s="1">
        <v>448.57087999999999</v>
      </c>
      <c r="D57" s="1">
        <v>0.34602551999999998</v>
      </c>
      <c r="E57" s="1">
        <v>5949.4809999999998</v>
      </c>
      <c r="F57" s="1">
        <f t="shared" si="13"/>
        <v>17193.763627607583</v>
      </c>
    </row>
    <row r="58" spans="1:12" ht="15" customHeight="1" x14ac:dyDescent="0.2">
      <c r="B58" s="1">
        <v>453.60428999999999</v>
      </c>
      <c r="C58" s="1">
        <v>453.82458000000003</v>
      </c>
      <c r="D58" s="1">
        <v>0.22028289000000001</v>
      </c>
      <c r="E58" s="1">
        <v>3741.4652999999998</v>
      </c>
      <c r="F58" s="1">
        <f t="shared" si="13"/>
        <v>16984.820291762106</v>
      </c>
    </row>
    <row r="59" spans="1:12" ht="15" customHeight="1" x14ac:dyDescent="0.2">
      <c r="B59" s="1">
        <v>463.91296</v>
      </c>
      <c r="C59" s="1">
        <v>464.06641000000002</v>
      </c>
      <c r="D59" s="1">
        <v>0.15344546000000001</v>
      </c>
      <c r="E59" s="1">
        <v>4329.1880000000001</v>
      </c>
      <c r="F59" s="1">
        <f t="shared" si="13"/>
        <v>28213.203570832269</v>
      </c>
    </row>
    <row r="60" spans="1:12" ht="15" customHeight="1" x14ac:dyDescent="0.2">
      <c r="D60" s="4">
        <f>AVERAGE(D53:D59)</f>
        <v>0.23923755285714496</v>
      </c>
      <c r="E60" s="4">
        <f>AVERAGE(E53:E59)</f>
        <v>3750.2687571428573</v>
      </c>
      <c r="F60" s="4">
        <f>AVERAGE(F53:F59)</f>
        <v>16522.362850687736</v>
      </c>
    </row>
    <row r="62" spans="1:12" s="14" customFormat="1" x14ac:dyDescent="0.25">
      <c r="A62" s="18" t="s">
        <v>13</v>
      </c>
      <c r="I62" s="5"/>
    </row>
    <row r="63" spans="1:12" ht="15" customHeight="1" x14ac:dyDescent="0.2">
      <c r="B63" s="1">
        <v>50.604022000000001</v>
      </c>
      <c r="C63" s="1">
        <v>50.967348999999999</v>
      </c>
      <c r="D63" s="1">
        <f>C63-B63</f>
        <v>0.36332699999999818</v>
      </c>
      <c r="E63" s="1">
        <v>2723.4843999999998</v>
      </c>
      <c r="F63" s="1">
        <f t="shared" ref="F63:F69" si="15">E63/D63</f>
        <v>7495.9592873637621</v>
      </c>
    </row>
    <row r="64" spans="1:12" ht="14.25" x14ac:dyDescent="0.2">
      <c r="B64" s="1">
        <v>91.540926999999996</v>
      </c>
      <c r="C64" s="1">
        <v>92.348721999999995</v>
      </c>
      <c r="D64" s="1">
        <f t="shared" ref="D64:D66" si="16">C64-B64</f>
        <v>0.80779499999999871</v>
      </c>
      <c r="E64" s="1">
        <v>4144.2255999999998</v>
      </c>
      <c r="F64" s="1">
        <f t="shared" si="15"/>
        <v>5130.2937007532928</v>
      </c>
      <c r="G64" s="3"/>
      <c r="H64" s="3"/>
      <c r="I64" s="3"/>
      <c r="J64" s="3"/>
      <c r="K64" s="3"/>
      <c r="L64" s="3"/>
    </row>
    <row r="65" spans="2:12" ht="14.25" x14ac:dyDescent="0.2">
      <c r="B65" s="1">
        <v>136.79006000000001</v>
      </c>
      <c r="C65" s="1">
        <v>137.18195</v>
      </c>
      <c r="D65" s="1">
        <f t="shared" si="16"/>
        <v>0.39188999999998941</v>
      </c>
      <c r="E65" s="1">
        <v>2065.0378000000001</v>
      </c>
      <c r="F65" s="1">
        <f t="shared" si="15"/>
        <v>5269.4322386385356</v>
      </c>
      <c r="G65" s="3"/>
      <c r="H65" s="3"/>
      <c r="I65" s="3"/>
      <c r="J65" s="3"/>
      <c r="K65" s="3"/>
      <c r="L65" s="3"/>
    </row>
    <row r="66" spans="2:12" ht="14.25" x14ac:dyDescent="0.2">
      <c r="B66" s="1">
        <v>171.31532999999999</v>
      </c>
      <c r="C66" s="1">
        <v>171.72766999999999</v>
      </c>
      <c r="D66" s="1">
        <f t="shared" si="16"/>
        <v>0.41234000000000037</v>
      </c>
      <c r="E66" s="1">
        <v>3490.1487000000002</v>
      </c>
      <c r="F66" s="1">
        <f t="shared" si="15"/>
        <v>8464.2496483484429</v>
      </c>
      <c r="G66" s="3"/>
      <c r="H66" s="3"/>
      <c r="I66" s="3"/>
      <c r="J66" s="3"/>
      <c r="K66" s="3"/>
      <c r="L66" s="3"/>
    </row>
    <row r="67" spans="2:12" ht="15" customHeight="1" x14ac:dyDescent="0.2">
      <c r="B67" s="1">
        <v>243.30417</v>
      </c>
      <c r="C67" s="1">
        <v>243.62844000000001</v>
      </c>
      <c r="D67" s="1">
        <v>0.32427013999999998</v>
      </c>
      <c r="E67" s="1">
        <v>2646.7505000000001</v>
      </c>
      <c r="F67" s="1">
        <f t="shared" si="15"/>
        <v>8162.1776830885519</v>
      </c>
    </row>
    <row r="68" spans="2:12" ht="14.25" x14ac:dyDescent="0.2">
      <c r="B68" s="1">
        <v>285.61716000000001</v>
      </c>
      <c r="C68" s="1">
        <v>285.94668999999999</v>
      </c>
      <c r="D68" s="1">
        <v>0.32953304</v>
      </c>
      <c r="E68" s="1">
        <v>3541.6685000000002</v>
      </c>
      <c r="F68" s="1">
        <f t="shared" si="15"/>
        <v>10747.53687824444</v>
      </c>
      <c r="H68" s="3"/>
      <c r="I68" s="3"/>
      <c r="J68" s="3"/>
      <c r="K68" s="3"/>
      <c r="L68" s="3"/>
    </row>
    <row r="69" spans="2:12" ht="15" customHeight="1" x14ac:dyDescent="0.2">
      <c r="B69" s="1">
        <v>331.54815000000002</v>
      </c>
      <c r="C69" s="1">
        <v>331.88569999999999</v>
      </c>
      <c r="D69" s="1">
        <v>0.33754974999999998</v>
      </c>
      <c r="E69" s="1">
        <v>3380.2782999999999</v>
      </c>
      <c r="F69" s="1">
        <f t="shared" si="15"/>
        <v>10014.163245566024</v>
      </c>
    </row>
    <row r="70" spans="2:12" ht="15" customHeight="1" x14ac:dyDescent="0.2">
      <c r="D70" s="4">
        <f>AVERAGE(D63:D69)</f>
        <v>0.42381498999999806</v>
      </c>
      <c r="E70" s="4">
        <f t="shared" ref="E70:F70" si="17">AVERAGE(E63:E69)</f>
        <v>3141.6562571428576</v>
      </c>
      <c r="F70" s="4">
        <f t="shared" si="17"/>
        <v>7897.6875260004363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71"/>
  <sheetViews>
    <sheetView topLeftCell="A40" zoomScaleNormal="100" workbookViewId="0">
      <selection activeCell="F82" sqref="F82"/>
    </sheetView>
  </sheetViews>
  <sheetFormatPr defaultColWidth="14.42578125" defaultRowHeight="15" customHeight="1" x14ac:dyDescent="0.2"/>
  <cols>
    <col min="1" max="1" width="26.140625" style="15" customWidth="1"/>
    <col min="2" max="3" width="11.28515625" style="3" bestFit="1" customWidth="1"/>
    <col min="4" max="4" width="15" style="3" bestFit="1" customWidth="1"/>
    <col min="5" max="5" width="24.7109375" style="3" bestFit="1" customWidth="1"/>
    <col min="6" max="6" width="20.42578125" style="3" bestFit="1" customWidth="1"/>
    <col min="7" max="16384" width="14.42578125" style="3"/>
  </cols>
  <sheetData>
    <row r="1" spans="1:11" ht="15.75" thickBot="1" x14ac:dyDescent="0.3">
      <c r="A1" s="17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/>
      <c r="H1" s="10"/>
      <c r="I1" s="10"/>
      <c r="J1" s="11"/>
      <c r="K1" s="30"/>
    </row>
    <row r="2" spans="1:11" x14ac:dyDescent="0.25">
      <c r="A2" s="20" t="s">
        <v>21</v>
      </c>
    </row>
    <row r="3" spans="1:11" ht="14.25" x14ac:dyDescent="0.2">
      <c r="B3" s="3">
        <v>92.273319999999998</v>
      </c>
      <c r="C3" s="3">
        <v>93.210611</v>
      </c>
      <c r="D3" s="3">
        <v>0.93729054000000001</v>
      </c>
      <c r="E3" s="3">
        <v>5176.4823999999999</v>
      </c>
      <c r="F3" s="3">
        <f t="shared" ref="F3:F9" si="0">E3/D3</f>
        <v>5522.8151561201075</v>
      </c>
      <c r="I3" s="31"/>
    </row>
    <row r="4" spans="1:11" ht="14.25" x14ac:dyDescent="0.2">
      <c r="B4" s="3">
        <v>150.94605999999999</v>
      </c>
      <c r="C4" s="3">
        <v>151.78179</v>
      </c>
      <c r="D4" s="3">
        <v>0.83573096999999996</v>
      </c>
      <c r="E4" s="3">
        <v>3979.4893000000002</v>
      </c>
      <c r="F4" s="3">
        <f t="shared" si="0"/>
        <v>4761.6870055683112</v>
      </c>
    </row>
    <row r="5" spans="1:11" ht="14.25" x14ac:dyDescent="0.2">
      <c r="B5" s="3">
        <v>214.77579</v>
      </c>
      <c r="C5" s="3">
        <v>215.60373000000001</v>
      </c>
      <c r="D5" s="3">
        <v>0.82794347000000001</v>
      </c>
      <c r="E5" s="3">
        <v>5337.9570999999996</v>
      </c>
      <c r="F5" s="3">
        <f t="shared" si="0"/>
        <v>6447.2482644255888</v>
      </c>
    </row>
    <row r="6" spans="1:11" ht="15" customHeight="1" x14ac:dyDescent="0.2">
      <c r="B6" s="3">
        <v>439.63364000000001</v>
      </c>
      <c r="C6" s="3">
        <v>440.74009999999998</v>
      </c>
      <c r="D6" s="3">
        <f>C6-B6</f>
        <v>1.10645999999997</v>
      </c>
      <c r="E6" s="3">
        <v>6844.3397999999997</v>
      </c>
      <c r="F6" s="3">
        <f t="shared" si="0"/>
        <v>6185.7995770296129</v>
      </c>
    </row>
    <row r="7" spans="1:11" ht="15" customHeight="1" x14ac:dyDescent="0.2">
      <c r="B7" s="3">
        <v>289.34735000000001</v>
      </c>
      <c r="C7" s="3">
        <v>290.29968000000002</v>
      </c>
      <c r="D7" s="3">
        <v>0.95233533999999997</v>
      </c>
      <c r="E7" s="3">
        <v>5835.9888000000001</v>
      </c>
      <c r="F7" s="3">
        <f t="shared" si="0"/>
        <v>6128.0817322184012</v>
      </c>
    </row>
    <row r="8" spans="1:11" ht="15" customHeight="1" x14ac:dyDescent="0.2">
      <c r="B8" s="3">
        <v>361.11392000000001</v>
      </c>
      <c r="C8" s="3">
        <v>362.07760000000002</v>
      </c>
      <c r="D8" s="3">
        <v>0.96367997000000005</v>
      </c>
      <c r="E8" s="3">
        <v>5335.2383</v>
      </c>
      <c r="F8" s="3">
        <f t="shared" si="0"/>
        <v>5536.3175183562234</v>
      </c>
    </row>
    <row r="9" spans="1:11" ht="15" customHeight="1" x14ac:dyDescent="0.2">
      <c r="B9" s="3">
        <v>582.87405999999999</v>
      </c>
      <c r="C9" s="3">
        <v>582.99305000000004</v>
      </c>
      <c r="D9" s="3">
        <v>0.11899171</v>
      </c>
      <c r="E9" s="3">
        <v>1141.6311000000001</v>
      </c>
      <c r="F9" s="3">
        <f t="shared" si="0"/>
        <v>9594.2070250103989</v>
      </c>
    </row>
    <row r="10" spans="1:11" ht="15" customHeight="1" x14ac:dyDescent="0.2">
      <c r="D10" s="24">
        <f>AVERAGE(D3:D9)</f>
        <v>0.8203474285714244</v>
      </c>
      <c r="E10" s="24">
        <f t="shared" ref="E10:F10" si="1">AVERAGE(E3:E9)</f>
        <v>4807.3038285714283</v>
      </c>
      <c r="F10" s="24">
        <f t="shared" si="1"/>
        <v>6310.8794683898059</v>
      </c>
    </row>
    <row r="12" spans="1:11" x14ac:dyDescent="0.25">
      <c r="A12" s="20" t="s">
        <v>22</v>
      </c>
    </row>
    <row r="13" spans="1:11" ht="15" customHeight="1" x14ac:dyDescent="0.2">
      <c r="B13" s="3">
        <v>267.92320000000001</v>
      </c>
      <c r="C13" s="3">
        <v>270.37549999999999</v>
      </c>
      <c r="D13" s="3">
        <f>C13-B13</f>
        <v>2.4522999999999797</v>
      </c>
      <c r="E13" s="3">
        <v>8639.3559000000005</v>
      </c>
      <c r="F13" s="3">
        <f t="shared" ref="F13:F19" si="2">E13/D13</f>
        <v>3522.9604452962817</v>
      </c>
      <c r="I13" s="31"/>
    </row>
    <row r="14" spans="1:11" ht="15" customHeight="1" x14ac:dyDescent="0.2">
      <c r="B14" s="3">
        <v>532.34388999999999</v>
      </c>
      <c r="C14" s="3">
        <v>534.31929000000002</v>
      </c>
      <c r="D14" s="3">
        <f>C14-B14</f>
        <v>1.975400000000036</v>
      </c>
      <c r="E14" s="3">
        <v>8846.6970999999994</v>
      </c>
      <c r="F14" s="3">
        <f t="shared" si="2"/>
        <v>4478.4332793357489</v>
      </c>
    </row>
    <row r="15" spans="1:11" ht="15" customHeight="1" x14ac:dyDescent="0.2">
      <c r="B15" s="3">
        <v>106.15722</v>
      </c>
      <c r="C15" s="3">
        <v>107.72722</v>
      </c>
      <c r="D15" s="3">
        <f>C15-B15</f>
        <v>1.5700000000000074</v>
      </c>
      <c r="E15" s="3">
        <v>5608.1583000000001</v>
      </c>
      <c r="F15" s="3">
        <f t="shared" si="2"/>
        <v>3572.0753503184546</v>
      </c>
    </row>
    <row r="16" spans="1:11" ht="15" customHeight="1" x14ac:dyDescent="0.2">
      <c r="B16" s="3">
        <v>156.92276000000001</v>
      </c>
      <c r="C16" s="3">
        <v>158.59356</v>
      </c>
      <c r="D16" s="3">
        <v>1.6707989000000001</v>
      </c>
      <c r="E16" s="3">
        <v>7749.3257000000003</v>
      </c>
      <c r="F16" s="3">
        <f t="shared" si="2"/>
        <v>4638.0960030557835</v>
      </c>
    </row>
    <row r="17" spans="1:9" ht="14.25" x14ac:dyDescent="0.2">
      <c r="B17" s="3">
        <v>326.28750000000002</v>
      </c>
      <c r="C17" s="3">
        <v>327.64294999999998</v>
      </c>
      <c r="D17" s="3">
        <v>1.3554565999999999</v>
      </c>
      <c r="E17" s="3">
        <v>6798.0649000000003</v>
      </c>
      <c r="F17" s="3">
        <f t="shared" si="2"/>
        <v>5015.3320290741885</v>
      </c>
    </row>
    <row r="18" spans="1:9" ht="15" customHeight="1" x14ac:dyDescent="0.2">
      <c r="B18" s="3">
        <v>481.35712000000001</v>
      </c>
      <c r="C18" s="3">
        <v>483.34949999999998</v>
      </c>
      <c r="D18" s="3">
        <v>1.9923843999999999</v>
      </c>
      <c r="E18" s="3">
        <v>8512.2559000000001</v>
      </c>
      <c r="F18" s="3">
        <f t="shared" si="2"/>
        <v>4272.3963809393408</v>
      </c>
    </row>
    <row r="19" spans="1:9" ht="15" customHeight="1" x14ac:dyDescent="0.2">
      <c r="B19" s="3">
        <v>240.52412000000001</v>
      </c>
      <c r="C19" s="3">
        <v>241.91931</v>
      </c>
      <c r="D19" s="3">
        <v>1.3951956000000001</v>
      </c>
      <c r="E19" s="3">
        <v>5884.3397999999997</v>
      </c>
      <c r="F19" s="3">
        <f t="shared" si="2"/>
        <v>4217.5733639068239</v>
      </c>
    </row>
    <row r="20" spans="1:9" ht="15" customHeight="1" x14ac:dyDescent="0.2">
      <c r="D20" s="24">
        <f>AVERAGE(D13:D19)</f>
        <v>1.7730765000000035</v>
      </c>
      <c r="E20" s="24">
        <f t="shared" ref="E20:F20" si="3">AVERAGE(E13:E19)</f>
        <v>7434.0282285714284</v>
      </c>
      <c r="F20" s="24">
        <f t="shared" si="3"/>
        <v>4245.2666931323747</v>
      </c>
    </row>
    <row r="22" spans="1:9" x14ac:dyDescent="0.25">
      <c r="A22" s="20" t="s">
        <v>24</v>
      </c>
      <c r="B22" s="15"/>
    </row>
    <row r="23" spans="1:9" ht="15" customHeight="1" x14ac:dyDescent="0.2">
      <c r="B23" s="3">
        <v>135.0652</v>
      </c>
      <c r="C23" s="3">
        <v>135.21007</v>
      </c>
      <c r="D23" s="3">
        <v>0.58875854999999999</v>
      </c>
      <c r="E23" s="3">
        <v>647.43786</v>
      </c>
      <c r="F23" s="3">
        <f>E23/D23</f>
        <v>1099.6661704530661</v>
      </c>
      <c r="I23" s="31"/>
    </row>
    <row r="24" spans="1:9" ht="15" customHeight="1" x14ac:dyDescent="0.2">
      <c r="B24" s="3">
        <v>198.28077999999999</v>
      </c>
      <c r="C24" s="3">
        <v>198.96322000000001</v>
      </c>
      <c r="D24" s="3">
        <v>0.68244304</v>
      </c>
      <c r="E24" s="3">
        <v>5437.5011999999997</v>
      </c>
      <c r="F24" s="3">
        <f>E24/D24</f>
        <v>7967.699692563353</v>
      </c>
    </row>
    <row r="25" spans="1:9" ht="15" customHeight="1" x14ac:dyDescent="0.2">
      <c r="B25" s="3">
        <v>234.77438000000001</v>
      </c>
      <c r="C25" s="3">
        <v>234.89433</v>
      </c>
      <c r="D25" s="3">
        <v>0.11995037</v>
      </c>
      <c r="E25" s="3">
        <v>1084.0441000000001</v>
      </c>
      <c r="F25" s="3">
        <f>E25/D25</f>
        <v>9037.4385673007928</v>
      </c>
    </row>
    <row r="26" spans="1:9" ht="15" customHeight="1" x14ac:dyDescent="0.2">
      <c r="B26" s="3">
        <v>323.57517999999999</v>
      </c>
      <c r="C26" s="3">
        <v>323.67394999999999</v>
      </c>
      <c r="D26" s="3">
        <f>C26-B26</f>
        <v>9.8770000000001801E-2</v>
      </c>
      <c r="E26" s="3">
        <v>1602.1329000000001</v>
      </c>
      <c r="F26" s="3">
        <f>E26/D26</f>
        <v>16220.845398400028</v>
      </c>
    </row>
    <row r="27" spans="1:9" ht="15" customHeight="1" x14ac:dyDescent="0.2">
      <c r="B27" s="3">
        <v>14.511499000000001</v>
      </c>
      <c r="C27" s="3">
        <v>14.629137</v>
      </c>
      <c r="D27" s="3">
        <v>0.11763788</v>
      </c>
      <c r="E27" s="3">
        <v>1020.278</v>
      </c>
      <c r="F27" s="3">
        <f t="shared" ref="F27:F29" si="4">E27/D27</f>
        <v>8673.0396705550975</v>
      </c>
    </row>
    <row r="28" spans="1:9" ht="15" customHeight="1" x14ac:dyDescent="0.2">
      <c r="B28" s="3">
        <v>87.022503999999998</v>
      </c>
      <c r="C28" s="3">
        <v>87.152862999999996</v>
      </c>
      <c r="D28" s="3">
        <v>0.13035842</v>
      </c>
      <c r="E28" s="3">
        <v>740.07150000000001</v>
      </c>
      <c r="F28" s="3">
        <f t="shared" si="4"/>
        <v>5677.2052008608271</v>
      </c>
    </row>
    <row r="29" spans="1:9" ht="15" customHeight="1" x14ac:dyDescent="0.2">
      <c r="B29" s="3">
        <v>301.14434999999997</v>
      </c>
      <c r="C29" s="3">
        <v>301.24585999999999</v>
      </c>
      <c r="D29" s="3">
        <v>0.10151375999999999</v>
      </c>
      <c r="E29" s="3">
        <v>813.05331999999999</v>
      </c>
      <c r="F29" s="3">
        <f t="shared" si="4"/>
        <v>8009.2917452766997</v>
      </c>
    </row>
    <row r="30" spans="1:9" ht="14.25" x14ac:dyDescent="0.2">
      <c r="B30" s="15"/>
      <c r="D30" s="24">
        <f>AVERAGE(D23:D29)</f>
        <v>0.26277600285714314</v>
      </c>
      <c r="E30" s="24">
        <f t="shared" ref="E30:F30" si="5">AVERAGE(E23:E29)</f>
        <v>1620.6455542857143</v>
      </c>
      <c r="F30" s="24">
        <f t="shared" si="5"/>
        <v>8097.8837779156956</v>
      </c>
    </row>
    <row r="32" spans="1:9" x14ac:dyDescent="0.25">
      <c r="A32" s="20" t="s">
        <v>27</v>
      </c>
    </row>
    <row r="33" spans="1:9" ht="15" customHeight="1" x14ac:dyDescent="0.2">
      <c r="B33" s="3">
        <v>169.62524999999999</v>
      </c>
      <c r="C33" s="3">
        <v>170.68616</v>
      </c>
      <c r="D33" s="3">
        <v>1.0609074999999999</v>
      </c>
      <c r="E33" s="3">
        <v>5216.7212</v>
      </c>
      <c r="F33" s="3">
        <f>E33/D33</f>
        <v>4917.2253000379396</v>
      </c>
    </row>
    <row r="34" spans="1:9" ht="15" customHeight="1" x14ac:dyDescent="0.2">
      <c r="B34" s="3">
        <v>350.39118000000002</v>
      </c>
      <c r="C34" s="3">
        <v>351.41433000000001</v>
      </c>
      <c r="D34" s="3">
        <v>1.0231505000000001</v>
      </c>
      <c r="E34" s="3">
        <v>5761.7997999999998</v>
      </c>
      <c r="F34" s="3">
        <f t="shared" ref="F34:F35" si="6">E34/D34</f>
        <v>5631.4293938184064</v>
      </c>
    </row>
    <row r="35" spans="1:9" ht="15" customHeight="1" x14ac:dyDescent="0.2">
      <c r="B35" s="3">
        <v>544.08893999999998</v>
      </c>
      <c r="C35" s="3">
        <v>545.05888000000004</v>
      </c>
      <c r="D35" s="3">
        <v>0.96994442999999997</v>
      </c>
      <c r="E35" s="3">
        <v>5494.9321</v>
      </c>
      <c r="F35" s="3">
        <f t="shared" si="6"/>
        <v>5665.2030054958923</v>
      </c>
    </row>
    <row r="36" spans="1:9" ht="15" customHeight="1" x14ac:dyDescent="0.2">
      <c r="B36" s="3">
        <v>68.734424000000004</v>
      </c>
      <c r="C36" s="3">
        <v>69.701891000000003</v>
      </c>
      <c r="D36" s="3">
        <v>0.96746706000000005</v>
      </c>
      <c r="E36" s="3">
        <v>5887.0010000000002</v>
      </c>
      <c r="F36" s="3">
        <f>E36/D36</f>
        <v>6084.9627273098058</v>
      </c>
      <c r="I36" s="31"/>
    </row>
    <row r="37" spans="1:9" ht="15" customHeight="1" x14ac:dyDescent="0.2">
      <c r="B37" s="3">
        <v>262.94425000000001</v>
      </c>
      <c r="C37" s="3">
        <v>263.93644999999998</v>
      </c>
      <c r="D37" s="3">
        <v>0.99219468</v>
      </c>
      <c r="E37" s="3">
        <v>6675.5020000000004</v>
      </c>
      <c r="F37" s="3">
        <f>E37/D37</f>
        <v>6728.0163203455195</v>
      </c>
    </row>
    <row r="38" spans="1:9" ht="15" customHeight="1" x14ac:dyDescent="0.2">
      <c r="B38" s="3">
        <v>450.95179999999999</v>
      </c>
      <c r="C38" s="3">
        <v>451.74847999999997</v>
      </c>
      <c r="D38" s="3">
        <v>0.79668105</v>
      </c>
      <c r="E38" s="3">
        <v>5621.4296999999997</v>
      </c>
      <c r="F38" s="3">
        <f>E38/D38</f>
        <v>7056.060515058065</v>
      </c>
    </row>
    <row r="39" spans="1:9" ht="15" customHeight="1" x14ac:dyDescent="0.2">
      <c r="B39" s="3">
        <v>622.64782000000002</v>
      </c>
      <c r="C39" s="3">
        <v>623.48473999999999</v>
      </c>
      <c r="D39" s="3">
        <f>C39-B39</f>
        <v>0.83691999999996369</v>
      </c>
      <c r="E39" s="3">
        <v>5842.3184000000001</v>
      </c>
      <c r="F39" s="3">
        <f>E39/D39</f>
        <v>6980.736988003935</v>
      </c>
    </row>
    <row r="40" spans="1:9" ht="15" customHeight="1" x14ac:dyDescent="0.2">
      <c r="D40" s="24">
        <f>AVERAGE(D33:D39)</f>
        <v>0.94960931714285191</v>
      </c>
      <c r="E40" s="24">
        <f t="shared" ref="E40:F40" si="7">AVERAGE(E33:E39)</f>
        <v>5785.6720285714273</v>
      </c>
      <c r="F40" s="24">
        <f t="shared" si="7"/>
        <v>6151.9477500099374</v>
      </c>
    </row>
    <row r="42" spans="1:9" x14ac:dyDescent="0.25">
      <c r="A42" s="20" t="s">
        <v>29</v>
      </c>
    </row>
    <row r="43" spans="1:9" ht="15" customHeight="1" x14ac:dyDescent="0.2">
      <c r="B43" s="3">
        <v>66.906424000000001</v>
      </c>
      <c r="C43" s="3">
        <v>68.086939999999998</v>
      </c>
      <c r="D43" s="3">
        <f>C43-B43</f>
        <v>1.1805159999999972</v>
      </c>
      <c r="E43" s="3">
        <v>11872.049000000001</v>
      </c>
      <c r="F43" s="3">
        <f>E43/D43</f>
        <v>10056.660816117723</v>
      </c>
      <c r="I43" s="31"/>
    </row>
    <row r="44" spans="1:9" ht="15" customHeight="1" x14ac:dyDescent="0.2">
      <c r="B44" s="3">
        <v>104.75657</v>
      </c>
      <c r="C44" s="3">
        <v>104.87038</v>
      </c>
      <c r="D44" s="3">
        <f t="shared" ref="D44:D46" si="8">C44-B44</f>
        <v>0.11381000000000085</v>
      </c>
      <c r="E44" s="3">
        <v>2557.7646</v>
      </c>
      <c r="F44" s="3">
        <f t="shared" ref="F44:F49" si="9">E44/D44</f>
        <v>22473.988225990517</v>
      </c>
    </row>
    <row r="45" spans="1:9" ht="15" customHeight="1" x14ac:dyDescent="0.2">
      <c r="B45" s="3">
        <v>148.83991</v>
      </c>
      <c r="C45" s="3">
        <v>149.54528999999999</v>
      </c>
      <c r="D45" s="3">
        <f t="shared" si="8"/>
        <v>0.70537999999999101</v>
      </c>
      <c r="E45" s="3">
        <v>4630.5614999999998</v>
      </c>
      <c r="F45" s="3">
        <f t="shared" si="9"/>
        <v>6564.6339561655541</v>
      </c>
    </row>
    <row r="46" spans="1:9" ht="15" customHeight="1" x14ac:dyDescent="0.2">
      <c r="B46" s="3">
        <v>274.48583000000002</v>
      </c>
      <c r="C46" s="3">
        <v>275.68693000000002</v>
      </c>
      <c r="D46" s="3">
        <f t="shared" si="8"/>
        <v>1.2010999999999967</v>
      </c>
      <c r="E46" s="3">
        <v>7197.0986000000003</v>
      </c>
      <c r="F46" s="3">
        <f t="shared" si="9"/>
        <v>5992.0894180334863</v>
      </c>
    </row>
    <row r="47" spans="1:9" ht="15" customHeight="1" x14ac:dyDescent="0.2">
      <c r="B47" s="3">
        <v>292.87790000000001</v>
      </c>
      <c r="C47" s="3">
        <v>293.26666999999998</v>
      </c>
      <c r="D47" s="3">
        <v>0.38877950999999999</v>
      </c>
      <c r="E47" s="3">
        <v>3301.4465</v>
      </c>
      <c r="F47" s="3">
        <f t="shared" si="9"/>
        <v>8491.8222670736941</v>
      </c>
    </row>
    <row r="48" spans="1:9" ht="15" customHeight="1" x14ac:dyDescent="0.2">
      <c r="B48" s="3">
        <v>298.57109000000003</v>
      </c>
      <c r="C48" s="3">
        <v>299.96645000000001</v>
      </c>
      <c r="D48" s="3">
        <v>1.3953580000000001</v>
      </c>
      <c r="E48" s="3">
        <v>11252.424000000001</v>
      </c>
      <c r="F48" s="3">
        <f t="shared" si="9"/>
        <v>8064.184245190123</v>
      </c>
    </row>
    <row r="49" spans="1:9" ht="15" customHeight="1" x14ac:dyDescent="0.2">
      <c r="B49" s="3">
        <v>409.25227999999998</v>
      </c>
      <c r="C49" s="3">
        <v>409.35930000000002</v>
      </c>
      <c r="D49" s="3">
        <v>0.10702092000000001</v>
      </c>
      <c r="E49" s="3">
        <v>1807.3478</v>
      </c>
      <c r="F49" s="3">
        <f t="shared" si="9"/>
        <v>16887.799133104068</v>
      </c>
    </row>
    <row r="50" spans="1:9" ht="15" customHeight="1" x14ac:dyDescent="0.2">
      <c r="D50" s="24">
        <f>AVERAGE(D43:D49)</f>
        <v>0.72742348999999795</v>
      </c>
      <c r="E50" s="24">
        <f t="shared" ref="E50:F50" si="10">AVERAGE(E43:E49)</f>
        <v>6088.3845714285717</v>
      </c>
      <c r="F50" s="24">
        <f t="shared" si="10"/>
        <v>11218.739723096453</v>
      </c>
    </row>
    <row r="52" spans="1:9" x14ac:dyDescent="0.25">
      <c r="A52" s="20" t="s">
        <v>32</v>
      </c>
    </row>
    <row r="53" spans="1:9" ht="14.25" x14ac:dyDescent="0.2">
      <c r="B53" s="3">
        <v>15.307619000000001</v>
      </c>
      <c r="C53" s="3">
        <v>16.331159</v>
      </c>
      <c r="D53" s="3">
        <v>1.0235406</v>
      </c>
      <c r="E53" s="3">
        <v>5215.9701999999997</v>
      </c>
      <c r="F53" s="3">
        <f>E53/D53</f>
        <v>5096.0071344507487</v>
      </c>
      <c r="I53" s="31"/>
    </row>
    <row r="54" spans="1:9" ht="15" customHeight="1" x14ac:dyDescent="0.2">
      <c r="B54" s="3">
        <v>138.34116</v>
      </c>
      <c r="C54" s="3">
        <v>138.87667999999999</v>
      </c>
      <c r="D54" s="3">
        <v>0.53551694000000005</v>
      </c>
      <c r="E54" s="3">
        <v>2230.3103000000001</v>
      </c>
      <c r="F54" s="3">
        <f>E54/D54</f>
        <v>4164.7801094770221</v>
      </c>
    </row>
    <row r="55" spans="1:9" ht="14.25" x14ac:dyDescent="0.2">
      <c r="B55" s="3">
        <v>231.35559000000001</v>
      </c>
      <c r="C55" s="3">
        <v>232.42919000000001</v>
      </c>
      <c r="D55" s="3">
        <v>1.0736005</v>
      </c>
      <c r="E55" s="3">
        <v>6621.3783999999996</v>
      </c>
      <c r="F55" s="3">
        <f>E55/D55</f>
        <v>6167.4509279755366</v>
      </c>
    </row>
    <row r="56" spans="1:9" ht="15" customHeight="1" x14ac:dyDescent="0.2">
      <c r="B56" s="3">
        <v>202.39078000000001</v>
      </c>
      <c r="C56" s="3">
        <v>203.00319999999999</v>
      </c>
      <c r="D56" s="3">
        <f t="shared" ref="D56" si="11">C56-B56</f>
        <v>0.61241999999998598</v>
      </c>
      <c r="E56" s="3">
        <v>2545.2856000000002</v>
      </c>
      <c r="F56" s="3">
        <f>E56/D56</f>
        <v>4156.1111655400846</v>
      </c>
    </row>
    <row r="57" spans="1:9" ht="15" customHeight="1" x14ac:dyDescent="0.2">
      <c r="B57" s="3">
        <v>3.5203454999999999</v>
      </c>
      <c r="C57" s="3">
        <v>4.0514853000000004</v>
      </c>
      <c r="D57" s="3">
        <v>0.53113984000000003</v>
      </c>
      <c r="E57" s="3">
        <v>2278.1538</v>
      </c>
      <c r="F57" s="3">
        <f t="shared" ref="F57:F59" si="12">E57/D57</f>
        <v>4289.1789100211345</v>
      </c>
    </row>
    <row r="58" spans="1:9" ht="15" customHeight="1" x14ac:dyDescent="0.2">
      <c r="B58" s="3">
        <v>173.62624</v>
      </c>
      <c r="C58" s="3">
        <v>174.15198000000001</v>
      </c>
      <c r="D58" s="3">
        <v>0.52574116000000004</v>
      </c>
      <c r="E58" s="3">
        <v>1323.4701</v>
      </c>
      <c r="F58" s="3">
        <f t="shared" si="12"/>
        <v>2517.3416135042571</v>
      </c>
    </row>
    <row r="59" spans="1:9" ht="15" customHeight="1" x14ac:dyDescent="0.2">
      <c r="B59" s="3">
        <v>229.01018999999999</v>
      </c>
      <c r="C59" s="3">
        <v>229.54929999999999</v>
      </c>
      <c r="D59" s="3">
        <v>0.53910831000000003</v>
      </c>
      <c r="E59" s="3">
        <v>2846.9829</v>
      </c>
      <c r="F59" s="3">
        <f t="shared" si="12"/>
        <v>5280.9108062162868</v>
      </c>
    </row>
    <row r="60" spans="1:9" ht="14.25" x14ac:dyDescent="0.2">
      <c r="D60" s="24">
        <f>AVERAGE(D53:D59)</f>
        <v>0.69158104999999792</v>
      </c>
      <c r="E60" s="24">
        <f t="shared" ref="E60:F60" si="13">AVERAGE(E53:E59)</f>
        <v>3294.5073285714279</v>
      </c>
      <c r="F60" s="24">
        <f t="shared" si="13"/>
        <v>4524.5400953121525</v>
      </c>
    </row>
    <row r="62" spans="1:9" x14ac:dyDescent="0.25">
      <c r="A62" s="20" t="s">
        <v>33</v>
      </c>
    </row>
    <row r="63" spans="1:9" ht="14.25" x14ac:dyDescent="0.2">
      <c r="B63" s="3">
        <v>2.0809446</v>
      </c>
      <c r="C63" s="3">
        <v>2.9403929999999998</v>
      </c>
      <c r="D63" s="3">
        <v>0.85944838000000001</v>
      </c>
      <c r="E63" s="3">
        <v>5612.7372999999998</v>
      </c>
      <c r="F63" s="3">
        <f>E63/D63</f>
        <v>6530.6275869645597</v>
      </c>
      <c r="I63" s="31"/>
    </row>
    <row r="64" spans="1:9" ht="14.25" x14ac:dyDescent="0.2">
      <c r="B64" s="3">
        <v>155.36359999999999</v>
      </c>
      <c r="C64" s="3">
        <v>156.29476</v>
      </c>
      <c r="D64" s="3">
        <v>0.93115800000000004</v>
      </c>
      <c r="E64" s="3">
        <v>6560.9277000000002</v>
      </c>
      <c r="F64" s="3">
        <f>E64/D64</f>
        <v>7045.9875767592612</v>
      </c>
    </row>
    <row r="65" spans="2:6" ht="15" customHeight="1" x14ac:dyDescent="0.2">
      <c r="B65" s="3">
        <v>621.89202</v>
      </c>
      <c r="C65" s="3">
        <v>622.75306999999998</v>
      </c>
      <c r="D65" s="3">
        <v>0.86105142000000001</v>
      </c>
      <c r="E65" s="3">
        <v>5444.8931000000002</v>
      </c>
      <c r="F65" s="3">
        <f>E65/D65</f>
        <v>6323.5400041498106</v>
      </c>
    </row>
    <row r="66" spans="2:6" ht="15" customHeight="1" x14ac:dyDescent="0.2">
      <c r="B66" s="3">
        <v>343.45974000000001</v>
      </c>
      <c r="C66" s="3">
        <v>343.91478000000001</v>
      </c>
      <c r="D66" s="3">
        <f>C66-B66</f>
        <v>0.45503999999999678</v>
      </c>
      <c r="E66" s="3">
        <v>3776.1228000000001</v>
      </c>
      <c r="F66" s="3">
        <f>E66/D66</f>
        <v>8298.441455696262</v>
      </c>
    </row>
    <row r="67" spans="2:6" ht="15" customHeight="1" x14ac:dyDescent="0.2">
      <c r="B67" s="3">
        <v>228.96419</v>
      </c>
      <c r="C67" s="3">
        <v>229.92123000000001</v>
      </c>
      <c r="D67" s="3">
        <v>0.95703959999999999</v>
      </c>
      <c r="E67" s="3">
        <v>6584.8535000000002</v>
      </c>
      <c r="F67" s="3">
        <f t="shared" ref="F67:F69" si="14">E67/D67</f>
        <v>6880.439952536969</v>
      </c>
    </row>
    <row r="68" spans="2:6" ht="15" customHeight="1" x14ac:dyDescent="0.2">
      <c r="B68" s="3">
        <v>252.74654000000001</v>
      </c>
      <c r="C68" s="3">
        <v>252.83742000000001</v>
      </c>
      <c r="D68" s="3">
        <v>9.0878230000000004E-2</v>
      </c>
      <c r="E68" s="3">
        <v>1381.9266</v>
      </c>
      <c r="F68" s="3">
        <f t="shared" si="14"/>
        <v>15206.354701230426</v>
      </c>
    </row>
    <row r="69" spans="2:6" ht="15" customHeight="1" x14ac:dyDescent="0.2">
      <c r="B69" s="3">
        <v>394.65120999999999</v>
      </c>
      <c r="C69" s="3">
        <v>395.38556999999997</v>
      </c>
      <c r="D69" s="3">
        <v>0.73435974999999998</v>
      </c>
      <c r="E69" s="3">
        <v>3845.8281000000002</v>
      </c>
      <c r="F69" s="3">
        <f t="shared" si="14"/>
        <v>5236.9810573087652</v>
      </c>
    </row>
    <row r="70" spans="2:6" ht="14.25" x14ac:dyDescent="0.2">
      <c r="D70" s="24">
        <f>AVERAGE(D63:D69)</f>
        <v>0.698425054285714</v>
      </c>
      <c r="E70" s="24">
        <f t="shared" ref="E70:F70" si="15">AVERAGE(E63:E69)</f>
        <v>4743.898442857143</v>
      </c>
      <c r="F70" s="24">
        <f t="shared" si="15"/>
        <v>7931.7674763780078</v>
      </c>
    </row>
    <row r="162" spans="1:9" s="14" customFormat="1" x14ac:dyDescent="0.25">
      <c r="A162" s="18"/>
    </row>
    <row r="163" spans="1:9" ht="14.25" x14ac:dyDescent="0.2">
      <c r="I163" s="31"/>
    </row>
    <row r="164" spans="1:9" ht="14.25" x14ac:dyDescent="0.2"/>
    <row r="165" spans="1:9" ht="14.25" x14ac:dyDescent="0.2"/>
    <row r="166" spans="1:9" ht="15" customHeight="1" x14ac:dyDescent="0.2">
      <c r="D166" s="24"/>
      <c r="E166" s="24"/>
      <c r="F166" s="24"/>
    </row>
    <row r="168" spans="1:9" s="14" customFormat="1" ht="14.1" customHeight="1" x14ac:dyDescent="0.25">
      <c r="A168" s="18"/>
    </row>
    <row r="169" spans="1:9" ht="15" customHeight="1" x14ac:dyDescent="0.2">
      <c r="I169" s="31"/>
    </row>
    <row r="171" spans="1:9" ht="15" customHeight="1" x14ac:dyDescent="0.2">
      <c r="D171" s="24"/>
      <c r="E171" s="24"/>
      <c r="F171" s="24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33"/>
  <sheetViews>
    <sheetView topLeftCell="A19" zoomScaleNormal="100" workbookViewId="0">
      <selection activeCell="F10" sqref="F10"/>
    </sheetView>
  </sheetViews>
  <sheetFormatPr defaultColWidth="14.42578125" defaultRowHeight="15" customHeight="1" x14ac:dyDescent="0.2"/>
  <cols>
    <col min="1" max="1" width="24.7109375" style="19" bestFit="1" customWidth="1"/>
    <col min="2" max="3" width="10.5703125" style="1" bestFit="1" customWidth="1"/>
    <col min="4" max="4" width="12.85546875" style="1" bestFit="1" customWidth="1"/>
    <col min="5" max="5" width="21" style="1" bestFit="1" customWidth="1"/>
    <col min="6" max="6" width="17.140625" style="1" bestFit="1" customWidth="1"/>
    <col min="7" max="16384" width="14.42578125" style="1"/>
  </cols>
  <sheetData>
    <row r="1" spans="1:11" ht="15.75" thickBot="1" x14ac:dyDescent="0.3">
      <c r="A1" s="17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/>
      <c r="H1" s="10"/>
      <c r="I1" s="10"/>
      <c r="J1" s="11"/>
      <c r="K1" s="25"/>
    </row>
    <row r="2" spans="1:11" s="14" customFormat="1" x14ac:dyDescent="0.25">
      <c r="A2" s="18" t="s">
        <v>14</v>
      </c>
      <c r="G2" s="1"/>
      <c r="H2" s="1"/>
    </row>
    <row r="3" spans="1:11" ht="15" customHeight="1" x14ac:dyDescent="0.2">
      <c r="B3" s="1">
        <v>241.57597000000001</v>
      </c>
      <c r="C3" s="1">
        <v>242.23621</v>
      </c>
      <c r="D3" s="1">
        <v>0.66024611</v>
      </c>
      <c r="E3" s="1">
        <v>3286.0133999999998</v>
      </c>
      <c r="F3" s="1">
        <f>E3/D3</f>
        <v>4976.9523064664472</v>
      </c>
      <c r="G3" s="14"/>
      <c r="H3" s="14"/>
      <c r="I3" s="5"/>
    </row>
    <row r="4" spans="1:11" ht="15" customHeight="1" x14ac:dyDescent="0.2">
      <c r="B4" s="1">
        <v>531.24343999999996</v>
      </c>
      <c r="C4" s="1">
        <v>532.02409</v>
      </c>
      <c r="D4" s="1">
        <f>C4-B4</f>
        <v>0.78065000000003693</v>
      </c>
      <c r="E4" s="1">
        <v>3694.9578000000001</v>
      </c>
      <c r="F4" s="1">
        <f>E4/D4</f>
        <v>4733.1810670592777</v>
      </c>
    </row>
    <row r="5" spans="1:11" ht="15" customHeight="1" x14ac:dyDescent="0.2">
      <c r="B5" s="1">
        <v>260.32754999999997</v>
      </c>
      <c r="C5" s="1">
        <v>260.98531000000003</v>
      </c>
      <c r="D5" s="1">
        <f>C5-B5</f>
        <v>0.65776000000005297</v>
      </c>
      <c r="E5" s="1">
        <v>3700.6174000000001</v>
      </c>
      <c r="F5" s="1">
        <f>E5/D5</f>
        <v>5626.0906713690438</v>
      </c>
    </row>
    <row r="6" spans="1:11" ht="15" customHeight="1" x14ac:dyDescent="0.2">
      <c r="B6" s="1">
        <v>500.47156999999999</v>
      </c>
      <c r="C6" s="1">
        <v>501.00459000000001</v>
      </c>
      <c r="D6" s="1">
        <f>C6-B6</f>
        <v>0.53302000000002181</v>
      </c>
      <c r="E6" s="1">
        <v>3439.7937000000002</v>
      </c>
      <c r="F6" s="1">
        <f>E6/D6</f>
        <v>6453.4045626803108</v>
      </c>
    </row>
    <row r="7" spans="1:11" ht="15" customHeight="1" x14ac:dyDescent="0.2">
      <c r="B7" s="1">
        <v>70.466817000000006</v>
      </c>
      <c r="C7" s="1">
        <v>71.235020000000006</v>
      </c>
      <c r="D7" s="1">
        <v>0.76820261000000001</v>
      </c>
      <c r="E7" s="1">
        <v>5074.0595999999996</v>
      </c>
      <c r="F7" s="1">
        <f t="shared" ref="F7:F9" si="0">E7/D7</f>
        <v>6605.1059107961109</v>
      </c>
    </row>
    <row r="8" spans="1:11" ht="15" customHeight="1" x14ac:dyDescent="0.2">
      <c r="B8" s="1">
        <v>360.14713</v>
      </c>
      <c r="C8" s="1">
        <v>360.83533999999997</v>
      </c>
      <c r="D8" s="1">
        <v>0.68820305999999998</v>
      </c>
      <c r="E8" s="1">
        <v>3649.3202999999999</v>
      </c>
      <c r="F8" s="1">
        <f t="shared" si="0"/>
        <v>5302.679560884254</v>
      </c>
    </row>
    <row r="9" spans="1:11" ht="15" customHeight="1" x14ac:dyDescent="0.2">
      <c r="B9" s="1">
        <v>30.992034</v>
      </c>
      <c r="C9" s="1">
        <v>31.302834000000001</v>
      </c>
      <c r="D9" s="1">
        <v>0.31079954999999998</v>
      </c>
      <c r="E9" s="1">
        <v>1553.5607</v>
      </c>
      <c r="F9" s="1">
        <f t="shared" si="0"/>
        <v>4998.5937881827695</v>
      </c>
    </row>
    <row r="10" spans="1:11" ht="15" customHeight="1" x14ac:dyDescent="0.2">
      <c r="D10" s="4">
        <f>AVERAGE(D3:D9)</f>
        <v>0.62841161857144445</v>
      </c>
      <c r="E10" s="4">
        <f t="shared" ref="E10:F10" si="1">AVERAGE(E3:E9)</f>
        <v>3485.4746999999998</v>
      </c>
      <c r="F10" s="4">
        <f t="shared" si="1"/>
        <v>5528.0011239197456</v>
      </c>
    </row>
    <row r="12" spans="1:11" s="14" customFormat="1" x14ac:dyDescent="0.25">
      <c r="A12" s="18" t="s">
        <v>15</v>
      </c>
      <c r="G12" s="1"/>
      <c r="H12" s="1"/>
    </row>
    <row r="13" spans="1:11" ht="15" customHeight="1" x14ac:dyDescent="0.2">
      <c r="B13" s="1">
        <v>226.76665</v>
      </c>
      <c r="C13" s="1">
        <v>227.05697000000001</v>
      </c>
      <c r="D13" s="1">
        <f>C13-B13</f>
        <v>0.29032000000000835</v>
      </c>
      <c r="E13" s="1">
        <v>1541.3155999999999</v>
      </c>
      <c r="F13" s="1">
        <f>E13/D13</f>
        <v>5309.0231468722641</v>
      </c>
      <c r="G13" s="14"/>
      <c r="H13" s="14"/>
      <c r="I13" s="5"/>
    </row>
    <row r="14" spans="1:11" ht="15" customHeight="1" x14ac:dyDescent="0.2">
      <c r="B14" s="1">
        <v>402.00531999999998</v>
      </c>
      <c r="C14" s="1">
        <v>402.67791999999997</v>
      </c>
      <c r="D14" s="1">
        <f>C14-B14</f>
        <v>0.67259999999998854</v>
      </c>
      <c r="E14" s="1">
        <v>3107.8892000000001</v>
      </c>
      <c r="F14" s="1">
        <f>E14/D14</f>
        <v>4620.7094855784317</v>
      </c>
    </row>
    <row r="15" spans="1:11" ht="15" customHeight="1" x14ac:dyDescent="0.2">
      <c r="B15" s="1">
        <v>629.06453999999997</v>
      </c>
      <c r="C15" s="1">
        <v>629.64107000000001</v>
      </c>
      <c r="D15" s="1">
        <f>C15-B15</f>
        <v>0.57653000000004795</v>
      </c>
      <c r="E15" s="1">
        <v>2801.1279</v>
      </c>
      <c r="F15" s="1">
        <f>E15/D15</f>
        <v>4858.5986852371379</v>
      </c>
    </row>
    <row r="16" spans="1:11" ht="15" customHeight="1" x14ac:dyDescent="0.2">
      <c r="B16" s="1">
        <v>209.26053999999999</v>
      </c>
      <c r="C16" s="1">
        <v>209.76141999999999</v>
      </c>
      <c r="D16" s="1">
        <f>C16-B16</f>
        <v>0.50087999999999511</v>
      </c>
      <c r="E16" s="1">
        <v>2387.2966000000001</v>
      </c>
      <c r="F16" s="1">
        <f>E16/D16</f>
        <v>4766.2046797636631</v>
      </c>
    </row>
    <row r="17" spans="1:9" ht="15" customHeight="1" x14ac:dyDescent="0.2">
      <c r="B17" s="1">
        <v>423.90526</v>
      </c>
      <c r="C17" s="1">
        <v>424.29280999999997</v>
      </c>
      <c r="D17" s="1">
        <v>0.38755528</v>
      </c>
      <c r="E17" s="1">
        <v>2077.6345000000001</v>
      </c>
      <c r="F17" s="1">
        <f t="shared" ref="F17:F19" si="2">E17/D17</f>
        <v>5360.8726476388092</v>
      </c>
    </row>
    <row r="18" spans="1:9" ht="15" customHeight="1" x14ac:dyDescent="0.2">
      <c r="B18" s="1">
        <v>638.87478999999996</v>
      </c>
      <c r="C18" s="1">
        <v>639.49471000000005</v>
      </c>
      <c r="D18" s="1">
        <v>0.61991779999999996</v>
      </c>
      <c r="E18" s="1">
        <v>2980.4402</v>
      </c>
      <c r="F18" s="1">
        <f t="shared" si="2"/>
        <v>4807.7990340009601</v>
      </c>
    </row>
    <row r="19" spans="1:9" ht="15" customHeight="1" x14ac:dyDescent="0.2">
      <c r="B19" s="1">
        <v>210.23417000000001</v>
      </c>
      <c r="C19" s="1">
        <v>210.82050000000001</v>
      </c>
      <c r="D19" s="1">
        <v>0.58633124000000003</v>
      </c>
      <c r="E19" s="1">
        <v>3430.9578000000001</v>
      </c>
      <c r="F19" s="1">
        <f t="shared" si="2"/>
        <v>5851.5691573930117</v>
      </c>
    </row>
    <row r="20" spans="1:9" ht="15" customHeight="1" x14ac:dyDescent="0.2">
      <c r="D20" s="4">
        <f>AVERAGE(D13:D19)</f>
        <v>0.51916204571429148</v>
      </c>
      <c r="E20" s="4">
        <f>AVERAGE(E13:E19)</f>
        <v>2618.0945428571426</v>
      </c>
      <c r="F20" s="4">
        <f>AVERAGE(F13:F19)</f>
        <v>5082.1109766406107</v>
      </c>
    </row>
    <row r="22" spans="1:9" s="14" customFormat="1" x14ac:dyDescent="0.25">
      <c r="A22" s="18" t="s">
        <v>16</v>
      </c>
    </row>
    <row r="23" spans="1:9" ht="15" customHeight="1" x14ac:dyDescent="0.2">
      <c r="B23" s="1">
        <v>453.83172000000002</v>
      </c>
      <c r="C23" s="1">
        <v>454.57571000000002</v>
      </c>
      <c r="D23" s="1">
        <v>0.74399314999999999</v>
      </c>
      <c r="E23" s="1">
        <v>1919.7855</v>
      </c>
      <c r="F23" s="1">
        <f t="shared" ref="F23:F29" si="3">E23/D23</f>
        <v>2580.3806123752615</v>
      </c>
      <c r="I23" s="5"/>
    </row>
    <row r="24" spans="1:9" ht="15" customHeight="1" x14ac:dyDescent="0.2">
      <c r="B24" s="1">
        <v>598.79124000000002</v>
      </c>
      <c r="C24" s="1">
        <v>599.54129</v>
      </c>
      <c r="D24" s="1">
        <v>0.75004954000000001</v>
      </c>
      <c r="E24" s="1">
        <v>1867.95</v>
      </c>
      <c r="F24" s="1">
        <f t="shared" si="3"/>
        <v>2490.435498433877</v>
      </c>
    </row>
    <row r="25" spans="1:9" ht="15" customHeight="1" x14ac:dyDescent="0.2">
      <c r="B25" s="1">
        <v>45.350335000000001</v>
      </c>
      <c r="C25" s="1">
        <v>46.153551999999998</v>
      </c>
      <c r="D25" s="1">
        <f>C25-B25</f>
        <v>0.80321699999999652</v>
      </c>
      <c r="E25" s="1">
        <v>1691.4229</v>
      </c>
      <c r="F25" s="1">
        <f t="shared" si="3"/>
        <v>2105.8106339880846</v>
      </c>
    </row>
    <row r="26" spans="1:9" ht="15" customHeight="1" x14ac:dyDescent="0.2">
      <c r="B26" s="1">
        <v>203.71037000000001</v>
      </c>
      <c r="C26" s="1">
        <v>204.34125</v>
      </c>
      <c r="D26" s="1">
        <f>C26-B26</f>
        <v>0.63087999999999056</v>
      </c>
      <c r="E26" s="1">
        <v>1752.4948999999999</v>
      </c>
      <c r="F26" s="1">
        <f t="shared" si="3"/>
        <v>2777.8577542480757</v>
      </c>
    </row>
    <row r="27" spans="1:9" ht="15" customHeight="1" x14ac:dyDescent="0.2">
      <c r="B27" s="1">
        <v>354.80088999999998</v>
      </c>
      <c r="C27" s="1">
        <v>355.61514</v>
      </c>
      <c r="D27" s="1">
        <f>C27-B27</f>
        <v>0.81425000000001546</v>
      </c>
      <c r="E27" s="1">
        <v>1724.5486000000001</v>
      </c>
      <c r="F27" s="1">
        <f t="shared" si="3"/>
        <v>2117.9595947190264</v>
      </c>
    </row>
    <row r="28" spans="1:9" ht="15" customHeight="1" x14ac:dyDescent="0.2">
      <c r="B28" s="1">
        <v>497.0727</v>
      </c>
      <c r="C28" s="1">
        <v>497.65944000000002</v>
      </c>
      <c r="D28" s="1">
        <f>C28-B28</f>
        <v>0.58674000000002025</v>
      </c>
      <c r="E28" s="1">
        <v>1916.8812</v>
      </c>
      <c r="F28" s="1">
        <f t="shared" si="3"/>
        <v>3267.0027610183965</v>
      </c>
    </row>
    <row r="29" spans="1:9" ht="15" customHeight="1" x14ac:dyDescent="0.2">
      <c r="B29" s="1">
        <v>659.31249000000003</v>
      </c>
      <c r="C29" s="1">
        <v>659.90851999999995</v>
      </c>
      <c r="D29" s="1">
        <v>0.59602356999999995</v>
      </c>
      <c r="E29" s="1">
        <v>2219.7881000000002</v>
      </c>
      <c r="F29" s="1">
        <f t="shared" si="3"/>
        <v>3724.3293918728759</v>
      </c>
    </row>
    <row r="30" spans="1:9" ht="15" customHeight="1" x14ac:dyDescent="0.2">
      <c r="D30" s="4">
        <f>AVERAGE(D23:D29)</f>
        <v>0.70359332285714615</v>
      </c>
      <c r="E30" s="4">
        <f t="shared" ref="E30:F30" si="4">AVERAGE(E23:E29)</f>
        <v>1870.4101714285714</v>
      </c>
      <c r="F30" s="4">
        <f t="shared" si="4"/>
        <v>2723.396606665086</v>
      </c>
    </row>
    <row r="32" spans="1:9" s="14" customFormat="1" x14ac:dyDescent="0.25">
      <c r="A32" s="18" t="s">
        <v>7</v>
      </c>
    </row>
    <row r="33" spans="1:9" ht="15" customHeight="1" x14ac:dyDescent="0.2">
      <c r="B33" s="1">
        <v>136.14546999999999</v>
      </c>
      <c r="C33" s="1">
        <v>136.53344999999999</v>
      </c>
      <c r="D33" s="1">
        <f>C33-B33</f>
        <v>0.38797999999999888</v>
      </c>
      <c r="E33" s="1">
        <v>3051.3723</v>
      </c>
      <c r="F33" s="1">
        <f>E33/D33</f>
        <v>7864.7669982989037</v>
      </c>
      <c r="I33" s="5"/>
    </row>
    <row r="34" spans="1:9" ht="15" customHeight="1" x14ac:dyDescent="0.2">
      <c r="B34" s="1">
        <v>254.65530999999999</v>
      </c>
      <c r="C34" s="1">
        <v>255.16433000000001</v>
      </c>
      <c r="D34" s="1">
        <f>C34-B34</f>
        <v>0.5090200000000209</v>
      </c>
      <c r="E34" s="1">
        <v>4116.5068000000001</v>
      </c>
      <c r="F34" s="1">
        <f>E34/D34</f>
        <v>8087.1219205528878</v>
      </c>
    </row>
    <row r="35" spans="1:9" ht="15" customHeight="1" x14ac:dyDescent="0.2">
      <c r="B35" s="1">
        <v>403.58461999999997</v>
      </c>
      <c r="C35" s="1">
        <v>404.09834999999998</v>
      </c>
      <c r="D35" s="1">
        <f>C35-B35</f>
        <v>0.51373000000000957</v>
      </c>
      <c r="E35" s="1">
        <v>5487.7412000000004</v>
      </c>
      <c r="F35" s="1">
        <f>E35/D35</f>
        <v>10682.150546006458</v>
      </c>
    </row>
    <row r="36" spans="1:9" ht="15" customHeight="1" x14ac:dyDescent="0.2">
      <c r="B36" s="1">
        <v>548.18601999999998</v>
      </c>
      <c r="C36" s="1">
        <v>548.94429000000002</v>
      </c>
      <c r="D36" s="1">
        <f>C36-B36</f>
        <v>0.75827000000003864</v>
      </c>
      <c r="E36" s="1">
        <v>6380.5342000000001</v>
      </c>
      <c r="F36" s="1">
        <f>E36/D36</f>
        <v>8414.5940100487624</v>
      </c>
    </row>
    <row r="37" spans="1:9" ht="15" customHeight="1" x14ac:dyDescent="0.2">
      <c r="B37" s="1">
        <v>695.70231000000001</v>
      </c>
      <c r="C37" s="1">
        <v>696.02535999999998</v>
      </c>
      <c r="D37" s="1">
        <v>0.32305465999999999</v>
      </c>
      <c r="E37" s="1">
        <v>3458.9634000000001</v>
      </c>
      <c r="F37" s="1">
        <f t="shared" ref="F37:F39" si="5">E37/D37</f>
        <v>10707.053103645061</v>
      </c>
    </row>
    <row r="38" spans="1:9" ht="15" customHeight="1" x14ac:dyDescent="0.2">
      <c r="B38" s="1">
        <v>82.597337999999993</v>
      </c>
      <c r="C38" s="1">
        <v>82.861508000000001</v>
      </c>
      <c r="D38" s="1">
        <v>0.26416948000000001</v>
      </c>
      <c r="E38" s="1">
        <v>3108.1808999999998</v>
      </c>
      <c r="F38" s="1">
        <f t="shared" si="5"/>
        <v>11765.859174950867</v>
      </c>
    </row>
    <row r="39" spans="1:9" ht="15" customHeight="1" x14ac:dyDescent="0.2">
      <c r="B39" s="1">
        <v>214.07809</v>
      </c>
      <c r="C39" s="1">
        <v>214.55327</v>
      </c>
      <c r="D39" s="1">
        <v>0.47517720000000002</v>
      </c>
      <c r="E39" s="1">
        <v>3776.5408000000002</v>
      </c>
      <c r="F39" s="1">
        <f t="shared" si="5"/>
        <v>7947.6473197788109</v>
      </c>
    </row>
    <row r="40" spans="1:9" ht="15" customHeight="1" x14ac:dyDescent="0.2">
      <c r="D40" s="4">
        <f>AVERAGE(D33:D39)</f>
        <v>0.4616287628571526</v>
      </c>
      <c r="E40" s="4">
        <f t="shared" ref="E40:F40" si="6">AVERAGE(E33:E39)</f>
        <v>4197.1199428571426</v>
      </c>
      <c r="F40" s="4">
        <f t="shared" si="6"/>
        <v>9352.7418676116795</v>
      </c>
    </row>
    <row r="42" spans="1:9" s="14" customFormat="1" x14ac:dyDescent="0.25">
      <c r="A42" s="18" t="s">
        <v>17</v>
      </c>
    </row>
    <row r="43" spans="1:9" ht="15" customHeight="1" x14ac:dyDescent="0.2">
      <c r="B43" s="1">
        <v>36.177028</v>
      </c>
      <c r="C43" s="1">
        <v>37.042059000000002</v>
      </c>
      <c r="D43" s="1">
        <f>C43-B43</f>
        <v>0.86503100000000188</v>
      </c>
      <c r="E43" s="1">
        <v>3866.9785000000002</v>
      </c>
      <c r="F43" s="1">
        <f t="shared" ref="F43:F49" si="7">E43/D43</f>
        <v>4470.3351671789706</v>
      </c>
      <c r="I43" s="5"/>
    </row>
    <row r="44" spans="1:9" ht="15" customHeight="1" x14ac:dyDescent="0.2">
      <c r="B44" s="1">
        <v>161.98262</v>
      </c>
      <c r="C44" s="1">
        <v>162.78272999999999</v>
      </c>
      <c r="D44" s="1">
        <f t="shared" ref="D44:D46" si="8">C44-B44</f>
        <v>0.80010999999998944</v>
      </c>
      <c r="E44" s="1">
        <v>4023.4204</v>
      </c>
      <c r="F44" s="1">
        <f t="shared" si="7"/>
        <v>5028.5840696904843</v>
      </c>
    </row>
    <row r="45" spans="1:9" ht="15" customHeight="1" x14ac:dyDescent="0.2">
      <c r="B45" s="1">
        <v>395.85525000000001</v>
      </c>
      <c r="C45" s="1">
        <v>396.59985</v>
      </c>
      <c r="D45" s="1">
        <f t="shared" si="8"/>
        <v>0.74459999999999127</v>
      </c>
      <c r="E45" s="1">
        <v>4334.7728999999999</v>
      </c>
      <c r="F45" s="1">
        <f t="shared" si="7"/>
        <v>5821.6128122482551</v>
      </c>
    </row>
    <row r="46" spans="1:9" ht="15" customHeight="1" x14ac:dyDescent="0.2">
      <c r="B46" s="1">
        <v>636.56942000000004</v>
      </c>
      <c r="C46" s="1">
        <v>637.42800999999997</v>
      </c>
      <c r="D46" s="1">
        <f t="shared" si="8"/>
        <v>0.85858999999993557</v>
      </c>
      <c r="E46" s="1">
        <v>5702.0282999999999</v>
      </c>
      <c r="F46" s="1">
        <f t="shared" si="7"/>
        <v>6641.1538685524265</v>
      </c>
    </row>
    <row r="47" spans="1:9" ht="15" customHeight="1" x14ac:dyDescent="0.2">
      <c r="B47" s="1">
        <v>520.11293000000001</v>
      </c>
      <c r="C47" s="1">
        <v>520.98252000000002</v>
      </c>
      <c r="D47" s="1">
        <v>0.86959129000000002</v>
      </c>
      <c r="E47" s="1">
        <v>6827.8179</v>
      </c>
      <c r="F47" s="1">
        <f t="shared" si="7"/>
        <v>7851.7551618991029</v>
      </c>
    </row>
    <row r="48" spans="1:9" ht="15" customHeight="1" x14ac:dyDescent="0.2">
      <c r="B48" s="1">
        <v>94.849058999999997</v>
      </c>
      <c r="C48" s="1">
        <v>95.792586</v>
      </c>
      <c r="D48" s="1">
        <v>0.94352716000000003</v>
      </c>
      <c r="E48" s="1">
        <v>7268.4477999999999</v>
      </c>
      <c r="F48" s="1">
        <f t="shared" si="7"/>
        <v>7703.4855043282478</v>
      </c>
    </row>
    <row r="49" spans="1:12" ht="15" customHeight="1" x14ac:dyDescent="0.2">
      <c r="B49" s="1">
        <v>229.32760999999999</v>
      </c>
      <c r="C49" s="1">
        <v>230.11566999999999</v>
      </c>
      <c r="D49" s="1">
        <v>0.78806359000000004</v>
      </c>
      <c r="E49" s="1">
        <v>6700.7573000000002</v>
      </c>
      <c r="F49" s="1">
        <f t="shared" si="7"/>
        <v>8502.8129519345002</v>
      </c>
    </row>
    <row r="50" spans="1:12" ht="15" customHeight="1" x14ac:dyDescent="0.2">
      <c r="D50" s="4">
        <f>AVERAGE(D43:D49)</f>
        <v>0.83850186285713124</v>
      </c>
      <c r="E50" s="4">
        <f t="shared" ref="E50:F50" si="9">AVERAGE(E43:E49)</f>
        <v>5532.0318714285722</v>
      </c>
      <c r="F50" s="4">
        <f t="shared" si="9"/>
        <v>6574.2485051188551</v>
      </c>
    </row>
    <row r="52" spans="1:12" s="14" customFormat="1" x14ac:dyDescent="0.25">
      <c r="A52" s="18"/>
    </row>
    <row r="53" spans="1:12" ht="15" customHeight="1" x14ac:dyDescent="0.2">
      <c r="I53" s="5"/>
    </row>
    <row r="60" spans="1:12" ht="14.25" x14ac:dyDescent="0.2">
      <c r="A60" s="15"/>
      <c r="B60" s="15"/>
      <c r="C60" s="15"/>
      <c r="D60" s="4"/>
      <c r="E60" s="4"/>
      <c r="F60" s="4"/>
      <c r="G60" s="3"/>
      <c r="H60" s="3"/>
      <c r="I60" s="3"/>
      <c r="J60" s="3"/>
      <c r="K60" s="3"/>
      <c r="L60" s="3"/>
    </row>
    <row r="72" spans="1:12" s="27" customFormat="1" x14ac:dyDescent="0.25">
      <c r="A72" s="26"/>
    </row>
    <row r="73" spans="1:12" s="6" customFormat="1" ht="15" customHeight="1" x14ac:dyDescent="0.2">
      <c r="A73" s="21"/>
      <c r="I73" s="7"/>
    </row>
    <row r="74" spans="1:12" s="6" customFormat="1" ht="15" customHeight="1" x14ac:dyDescent="0.2">
      <c r="A74" s="21"/>
    </row>
    <row r="75" spans="1:12" s="6" customFormat="1" x14ac:dyDescent="0.25">
      <c r="A75" s="22"/>
      <c r="B75" s="23"/>
      <c r="C75" s="23"/>
      <c r="E75" s="23"/>
      <c r="G75" s="23"/>
      <c r="H75" s="23"/>
      <c r="I75" s="23"/>
      <c r="J75" s="23"/>
      <c r="K75" s="23"/>
      <c r="L75" s="23"/>
    </row>
    <row r="76" spans="1:12" s="6" customFormat="1" ht="15" customHeight="1" x14ac:dyDescent="0.2">
      <c r="A76" s="21"/>
    </row>
    <row r="77" spans="1:12" s="6" customFormat="1" ht="15" customHeight="1" x14ac:dyDescent="0.2">
      <c r="A77" s="21"/>
      <c r="D77" s="8"/>
      <c r="E77" s="8"/>
      <c r="F77" s="8"/>
    </row>
    <row r="78" spans="1:12" s="6" customFormat="1" ht="15" customHeight="1" x14ac:dyDescent="0.2">
      <c r="A78" s="21"/>
    </row>
    <row r="79" spans="1:12" s="27" customFormat="1" x14ac:dyDescent="0.25">
      <c r="A79" s="26"/>
    </row>
    <row r="80" spans="1:12" s="6" customFormat="1" ht="15" customHeight="1" x14ac:dyDescent="0.2">
      <c r="A80" s="21"/>
      <c r="I80" s="7"/>
    </row>
    <row r="81" spans="1:12" s="6" customFormat="1" ht="15" customHeight="1" x14ac:dyDescent="0.25">
      <c r="A81" s="22"/>
      <c r="B81" s="23"/>
      <c r="C81" s="23"/>
      <c r="E81" s="23"/>
      <c r="G81" s="23"/>
    </row>
    <row r="82" spans="1:12" s="6" customFormat="1" ht="15" customHeight="1" x14ac:dyDescent="0.2">
      <c r="A82" s="21"/>
    </row>
    <row r="83" spans="1:12" s="6" customFormat="1" x14ac:dyDescent="0.25">
      <c r="A83" s="22"/>
      <c r="B83" s="23"/>
      <c r="C83" s="23"/>
      <c r="E83" s="23"/>
      <c r="G83" s="23"/>
      <c r="H83" s="23"/>
      <c r="I83" s="23"/>
      <c r="J83" s="23"/>
      <c r="K83" s="23"/>
      <c r="L83" s="23"/>
    </row>
    <row r="84" spans="1:12" s="6" customFormat="1" ht="15" customHeight="1" x14ac:dyDescent="0.2">
      <c r="A84" s="21"/>
    </row>
    <row r="85" spans="1:12" s="6" customFormat="1" ht="15" customHeight="1" x14ac:dyDescent="0.2">
      <c r="A85" s="21"/>
    </row>
    <row r="86" spans="1:12" s="6" customFormat="1" ht="15" customHeight="1" x14ac:dyDescent="0.2">
      <c r="A86" s="21"/>
    </row>
    <row r="87" spans="1:12" s="6" customFormat="1" ht="15" customHeight="1" x14ac:dyDescent="0.2">
      <c r="A87" s="21"/>
      <c r="D87" s="8"/>
      <c r="E87" s="8"/>
      <c r="F87" s="8"/>
    </row>
    <row r="88" spans="1:12" s="6" customFormat="1" ht="15" customHeight="1" x14ac:dyDescent="0.2">
      <c r="A88" s="21"/>
    </row>
    <row r="89" spans="1:12" s="27" customFormat="1" x14ac:dyDescent="0.25">
      <c r="A89" s="26"/>
    </row>
    <row r="90" spans="1:12" s="6" customFormat="1" ht="15" customHeight="1" x14ac:dyDescent="0.2">
      <c r="A90" s="21"/>
      <c r="I90" s="7"/>
    </row>
    <row r="91" spans="1:12" s="6" customFormat="1" ht="15" customHeight="1" x14ac:dyDescent="0.2">
      <c r="A91" s="28"/>
    </row>
    <row r="92" spans="1:12" s="6" customFormat="1" ht="14.25" x14ac:dyDescent="0.2">
      <c r="A92" s="21"/>
      <c r="B92" s="23"/>
      <c r="C92" s="23"/>
      <c r="E92" s="23"/>
      <c r="G92" s="23"/>
      <c r="H92" s="23"/>
      <c r="I92" s="23"/>
      <c r="J92" s="23"/>
      <c r="K92" s="23"/>
      <c r="L92" s="23"/>
    </row>
    <row r="93" spans="1:12" s="6" customFormat="1" ht="14.25" x14ac:dyDescent="0.2">
      <c r="A93" s="28"/>
      <c r="B93" s="23"/>
      <c r="C93" s="23"/>
      <c r="E93" s="23"/>
      <c r="G93" s="23"/>
      <c r="H93" s="23"/>
      <c r="I93" s="23"/>
      <c r="J93" s="23"/>
      <c r="K93" s="23"/>
      <c r="L93" s="23"/>
    </row>
    <row r="94" spans="1:12" s="6" customFormat="1" ht="15" customHeight="1" x14ac:dyDescent="0.2">
      <c r="A94" s="21"/>
    </row>
    <row r="95" spans="1:12" s="6" customFormat="1" ht="15" customHeight="1" x14ac:dyDescent="0.2">
      <c r="A95" s="21"/>
    </row>
    <row r="96" spans="1:12" s="6" customFormat="1" ht="15" customHeight="1" x14ac:dyDescent="0.2">
      <c r="A96" s="21"/>
    </row>
    <row r="97" spans="1:12" s="6" customFormat="1" ht="15" customHeight="1" x14ac:dyDescent="0.2">
      <c r="A97" s="21"/>
      <c r="D97" s="8"/>
      <c r="E97" s="8"/>
      <c r="F97" s="8"/>
    </row>
    <row r="98" spans="1:12" s="6" customFormat="1" ht="15" customHeight="1" x14ac:dyDescent="0.2">
      <c r="A98" s="21"/>
    </row>
    <row r="99" spans="1:12" s="27" customFormat="1" x14ac:dyDescent="0.25">
      <c r="A99" s="26"/>
      <c r="B99" s="29"/>
    </row>
    <row r="100" spans="1:12" s="6" customFormat="1" ht="15" customHeight="1" x14ac:dyDescent="0.2">
      <c r="A100" s="21"/>
    </row>
    <row r="101" spans="1:12" s="6" customFormat="1" ht="15" customHeight="1" x14ac:dyDescent="0.2">
      <c r="A101" s="21"/>
    </row>
    <row r="102" spans="1:12" s="27" customFormat="1" x14ac:dyDescent="0.25">
      <c r="A102" s="26"/>
      <c r="B102" s="29"/>
    </row>
    <row r="103" spans="1:12" s="6" customFormat="1" ht="14.25" x14ac:dyDescent="0.2">
      <c r="A103" s="28"/>
      <c r="B103" s="23"/>
      <c r="C103" s="23"/>
      <c r="E103" s="23"/>
      <c r="G103" s="23"/>
      <c r="H103" s="23"/>
      <c r="I103" s="7"/>
      <c r="J103" s="23"/>
      <c r="K103" s="23"/>
      <c r="L103" s="23"/>
    </row>
    <row r="104" spans="1:12" s="6" customFormat="1" ht="15" customHeight="1" x14ac:dyDescent="0.2">
      <c r="A104" s="21"/>
    </row>
    <row r="105" spans="1:12" s="6" customFormat="1" ht="15" customHeight="1" x14ac:dyDescent="0.2">
      <c r="A105" s="21"/>
    </row>
    <row r="106" spans="1:12" s="6" customFormat="1" ht="14.25" x14ac:dyDescent="0.2">
      <c r="A106" s="28"/>
      <c r="B106" s="23"/>
      <c r="C106" s="23"/>
      <c r="E106" s="23"/>
      <c r="G106" s="23"/>
      <c r="H106" s="23"/>
      <c r="I106" s="23"/>
      <c r="J106" s="23"/>
      <c r="K106" s="23"/>
      <c r="L106" s="23"/>
    </row>
    <row r="107" spans="1:12" s="6" customFormat="1" ht="15" customHeight="1" x14ac:dyDescent="0.2">
      <c r="A107" s="21"/>
    </row>
    <row r="108" spans="1:12" s="6" customFormat="1" ht="15" customHeight="1" x14ac:dyDescent="0.2">
      <c r="A108" s="21"/>
    </row>
    <row r="109" spans="1:12" s="6" customFormat="1" ht="15" customHeight="1" x14ac:dyDescent="0.2">
      <c r="A109" s="21"/>
    </row>
    <row r="110" spans="1:12" s="6" customFormat="1" ht="15" customHeight="1" x14ac:dyDescent="0.2">
      <c r="A110" s="21"/>
      <c r="D110" s="8"/>
      <c r="E110" s="8"/>
      <c r="F110" s="8"/>
    </row>
    <row r="111" spans="1:12" s="6" customFormat="1" ht="15" customHeight="1" x14ac:dyDescent="0.2">
      <c r="A111" s="21"/>
    </row>
    <row r="112" spans="1:12" s="27" customFormat="1" x14ac:dyDescent="0.25">
      <c r="A112" s="26"/>
      <c r="I112" s="7"/>
    </row>
    <row r="113" spans="1:12" s="6" customFormat="1" ht="15" customHeight="1" x14ac:dyDescent="0.2">
      <c r="A113" s="21"/>
    </row>
    <row r="114" spans="1:12" s="6" customFormat="1" ht="14.25" x14ac:dyDescent="0.2">
      <c r="A114" s="21"/>
      <c r="H114" s="23"/>
      <c r="I114" s="23"/>
      <c r="J114" s="23"/>
      <c r="K114" s="23"/>
      <c r="L114" s="23"/>
    </row>
    <row r="115" spans="1:12" s="6" customFormat="1" ht="14.25" x14ac:dyDescent="0.2">
      <c r="A115" s="21"/>
    </row>
    <row r="116" spans="1:12" s="6" customFormat="1" ht="14.25" x14ac:dyDescent="0.2">
      <c r="A116" s="21"/>
    </row>
    <row r="117" spans="1:12" s="6" customFormat="1" ht="15" customHeight="1" x14ac:dyDescent="0.2">
      <c r="A117" s="21"/>
    </row>
    <row r="118" spans="1:12" s="6" customFormat="1" ht="15" customHeight="1" x14ac:dyDescent="0.2">
      <c r="A118" s="21"/>
    </row>
    <row r="119" spans="1:12" s="6" customFormat="1" ht="15" customHeight="1" x14ac:dyDescent="0.2">
      <c r="A119" s="21"/>
    </row>
    <row r="120" spans="1:12" s="6" customFormat="1" ht="15" customHeight="1" x14ac:dyDescent="0.2">
      <c r="A120" s="21"/>
      <c r="D120" s="8"/>
      <c r="E120" s="8"/>
      <c r="F120" s="8"/>
    </row>
    <row r="121" spans="1:12" s="6" customFormat="1" ht="15" customHeight="1" x14ac:dyDescent="0.2">
      <c r="A121" s="21"/>
    </row>
    <row r="122" spans="1:12" s="27" customFormat="1" x14ac:dyDescent="0.25">
      <c r="A122" s="26"/>
      <c r="I122" s="7"/>
    </row>
    <row r="123" spans="1:12" s="6" customFormat="1" ht="15" customHeight="1" x14ac:dyDescent="0.2">
      <c r="A123" s="21"/>
    </row>
    <row r="124" spans="1:12" s="6" customFormat="1" ht="14.25" x14ac:dyDescent="0.2">
      <c r="A124" s="21"/>
      <c r="G124" s="23"/>
      <c r="H124" s="23"/>
      <c r="I124" s="23"/>
      <c r="J124" s="23"/>
      <c r="K124" s="23"/>
      <c r="L124" s="23"/>
    </row>
    <row r="125" spans="1:12" s="6" customFormat="1" ht="14.25" x14ac:dyDescent="0.2">
      <c r="A125" s="21"/>
      <c r="G125" s="23"/>
      <c r="H125" s="23"/>
      <c r="I125" s="23"/>
      <c r="J125" s="23"/>
      <c r="K125" s="23"/>
      <c r="L125" s="23"/>
    </row>
    <row r="126" spans="1:12" s="6" customFormat="1" ht="14.25" x14ac:dyDescent="0.2">
      <c r="A126" s="21"/>
      <c r="G126" s="23"/>
      <c r="H126" s="23"/>
      <c r="I126" s="23"/>
      <c r="J126" s="23"/>
      <c r="K126" s="23"/>
      <c r="L126" s="23"/>
    </row>
    <row r="127" spans="1:12" s="6" customFormat="1" ht="15" customHeight="1" x14ac:dyDescent="0.2">
      <c r="A127" s="21"/>
    </row>
    <row r="128" spans="1:12" s="6" customFormat="1" ht="14.25" x14ac:dyDescent="0.2">
      <c r="A128" s="21"/>
      <c r="H128" s="23"/>
      <c r="I128" s="23"/>
      <c r="J128" s="23"/>
      <c r="K128" s="23"/>
      <c r="L128" s="23"/>
    </row>
    <row r="129" spans="1:6" s="6" customFormat="1" ht="15" customHeight="1" x14ac:dyDescent="0.2">
      <c r="A129" s="21"/>
    </row>
    <row r="130" spans="1:6" s="6" customFormat="1" ht="15" customHeight="1" x14ac:dyDescent="0.2">
      <c r="A130" s="21"/>
      <c r="D130" s="8"/>
      <c r="E130" s="8"/>
      <c r="F130" s="8"/>
    </row>
    <row r="131" spans="1:6" s="6" customFormat="1" ht="15" customHeight="1" x14ac:dyDescent="0.2">
      <c r="A131" s="21"/>
    </row>
    <row r="132" spans="1:6" s="6" customFormat="1" ht="15" customHeight="1" x14ac:dyDescent="0.2">
      <c r="A132" s="21"/>
    </row>
    <row r="133" spans="1:6" s="6" customFormat="1" ht="15" customHeight="1" x14ac:dyDescent="0.2">
      <c r="A133" s="21"/>
    </row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60"/>
  <sheetViews>
    <sheetView tabSelected="1" zoomScaleNormal="100" workbookViewId="0">
      <selection activeCell="G21" sqref="G21"/>
    </sheetView>
  </sheetViews>
  <sheetFormatPr defaultColWidth="14.42578125" defaultRowHeight="15" customHeight="1" x14ac:dyDescent="0.2"/>
  <cols>
    <col min="1" max="1" width="24.7109375" style="15" bestFit="1" customWidth="1"/>
    <col min="2" max="3" width="10.5703125" style="3" bestFit="1" customWidth="1"/>
    <col min="4" max="4" width="14.140625" style="3" bestFit="1" customWidth="1"/>
    <col min="5" max="5" width="22.85546875" style="3" bestFit="1" customWidth="1"/>
    <col min="6" max="6" width="18.85546875" style="3" bestFit="1" customWidth="1"/>
    <col min="7" max="16384" width="14.42578125" style="3"/>
  </cols>
  <sheetData>
    <row r="1" spans="1:11" ht="15.75" thickBot="1" x14ac:dyDescent="0.3">
      <c r="A1" s="17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/>
      <c r="H1" s="9"/>
      <c r="I1" s="9"/>
      <c r="J1" s="32"/>
      <c r="K1" s="2"/>
    </row>
    <row r="2" spans="1:11" x14ac:dyDescent="0.25">
      <c r="A2" s="20" t="s">
        <v>18</v>
      </c>
    </row>
    <row r="3" spans="1:11" ht="15" customHeight="1" x14ac:dyDescent="0.2">
      <c r="B3" s="3">
        <v>68.516439000000005</v>
      </c>
      <c r="C3" s="3">
        <v>69.125501999999997</v>
      </c>
      <c r="D3" s="3">
        <v>0.60906331000000002</v>
      </c>
      <c r="E3" s="3">
        <v>1062.4354000000001</v>
      </c>
      <c r="F3" s="3">
        <f>E3/D3</f>
        <v>1744.3759664327836</v>
      </c>
    </row>
    <row r="4" spans="1:11" ht="14.25" x14ac:dyDescent="0.2">
      <c r="B4" s="3">
        <v>139.36851999999999</v>
      </c>
      <c r="C4" s="3">
        <v>140.08963</v>
      </c>
      <c r="D4" s="3">
        <v>0.72111015999999994</v>
      </c>
      <c r="E4" s="3">
        <v>1395.1225999999999</v>
      </c>
      <c r="F4" s="3">
        <f>E4/D4</f>
        <v>1934.6872050728005</v>
      </c>
      <c r="I4" s="31"/>
    </row>
    <row r="5" spans="1:11" ht="14.25" x14ac:dyDescent="0.2">
      <c r="B5" s="3">
        <v>285.80930999999998</v>
      </c>
      <c r="C5" s="3">
        <v>286.32470999999998</v>
      </c>
      <c r="D5" s="3">
        <v>0.51540481000000005</v>
      </c>
      <c r="E5" s="3">
        <v>979.31056999999998</v>
      </c>
      <c r="F5" s="3">
        <f t="shared" ref="F5:F9" si="0">E5/D5</f>
        <v>1900.0803853576763</v>
      </c>
    </row>
    <row r="6" spans="1:11" ht="14.25" x14ac:dyDescent="0.2">
      <c r="B6" s="3">
        <v>421.82479000000001</v>
      </c>
      <c r="C6" s="3">
        <v>422.44783000000001</v>
      </c>
      <c r="D6" s="3">
        <v>0.62303750000000002</v>
      </c>
      <c r="E6" s="3">
        <v>1223.8452</v>
      </c>
      <c r="F6" s="3">
        <f t="shared" si="0"/>
        <v>1964.3202856970888</v>
      </c>
    </row>
    <row r="7" spans="1:11" ht="15" customHeight="1" x14ac:dyDescent="0.2">
      <c r="B7" s="3">
        <v>571.08136999999999</v>
      </c>
      <c r="C7" s="3">
        <v>571.77625999999998</v>
      </c>
      <c r="D7" s="3">
        <f>C7-B7</f>
        <v>0.69488999999998668</v>
      </c>
      <c r="E7" s="3">
        <v>1267.1862000000001</v>
      </c>
      <c r="F7" s="3">
        <f t="shared" si="0"/>
        <v>1823.5781202780647</v>
      </c>
    </row>
    <row r="8" spans="1:11" ht="14.25" x14ac:dyDescent="0.2">
      <c r="B8" s="3">
        <v>163.20436000000001</v>
      </c>
      <c r="C8" s="3">
        <v>163.89766</v>
      </c>
      <c r="D8" s="3">
        <v>0.69330652999999998</v>
      </c>
      <c r="E8" s="3">
        <v>1147.1548</v>
      </c>
      <c r="F8" s="3">
        <f t="shared" si="0"/>
        <v>1654.6141574636547</v>
      </c>
    </row>
    <row r="9" spans="1:11" ht="15" customHeight="1" x14ac:dyDescent="0.2">
      <c r="B9" s="3">
        <v>322.94749999999999</v>
      </c>
      <c r="C9" s="3">
        <v>323.50610999999998</v>
      </c>
      <c r="D9" s="3">
        <v>0.55860880000000002</v>
      </c>
      <c r="E9" s="3">
        <v>1035.9422999999999</v>
      </c>
      <c r="F9" s="3">
        <f t="shared" si="0"/>
        <v>1854.5040822844178</v>
      </c>
    </row>
    <row r="10" spans="1:11" ht="15" customHeight="1" x14ac:dyDescent="0.2">
      <c r="D10" s="24">
        <f>AVERAGE(D3:D9)</f>
        <v>0.6307744442857125</v>
      </c>
      <c r="E10" s="24">
        <f t="shared" ref="E10:F10" si="1">AVERAGE(E3:E9)</f>
        <v>1158.7138671428572</v>
      </c>
      <c r="F10" s="24">
        <f t="shared" si="1"/>
        <v>1839.4514575123555</v>
      </c>
    </row>
    <row r="12" spans="1:11" x14ac:dyDescent="0.25">
      <c r="A12" s="20" t="s">
        <v>19</v>
      </c>
    </row>
    <row r="13" spans="1:11" ht="15" customHeight="1" x14ac:dyDescent="0.2">
      <c r="B13" s="3">
        <v>92.199893000000003</v>
      </c>
      <c r="C13" s="3">
        <v>92.900407999999999</v>
      </c>
      <c r="D13" s="3">
        <f>C13-B13</f>
        <v>0.70051499999999578</v>
      </c>
      <c r="E13" s="3">
        <v>23.752988999999999</v>
      </c>
      <c r="F13" s="3">
        <f t="shared" ref="F13:F19" si="2">E13/D13</f>
        <v>33.907894905890871</v>
      </c>
    </row>
    <row r="14" spans="1:11" ht="15" customHeight="1" x14ac:dyDescent="0.2">
      <c r="B14" s="3">
        <v>222.30011999999999</v>
      </c>
      <c r="C14" s="3">
        <v>223.00058000000001</v>
      </c>
      <c r="D14" s="3">
        <f t="shared" ref="D14:D16" si="3">C14-B14</f>
        <v>0.70046000000002095</v>
      </c>
      <c r="E14" s="3">
        <v>30.996131999999999</v>
      </c>
      <c r="F14" s="3">
        <f t="shared" si="2"/>
        <v>44.251109271049131</v>
      </c>
    </row>
    <row r="15" spans="1:11" ht="15" customHeight="1" x14ac:dyDescent="0.2">
      <c r="B15" s="3">
        <v>344.00220999999999</v>
      </c>
      <c r="C15" s="3">
        <v>344.69875999999999</v>
      </c>
      <c r="D15" s="3">
        <f t="shared" si="3"/>
        <v>0.696550000000002</v>
      </c>
      <c r="E15" s="3">
        <v>27.061250999999999</v>
      </c>
      <c r="F15" s="3">
        <f t="shared" si="2"/>
        <v>38.85040700595782</v>
      </c>
    </row>
    <row r="16" spans="1:11" ht="15" customHeight="1" x14ac:dyDescent="0.2">
      <c r="B16" s="3">
        <v>527.30146999999999</v>
      </c>
      <c r="C16" s="3">
        <v>528.00184999999999</v>
      </c>
      <c r="D16" s="3">
        <f t="shared" si="3"/>
        <v>0.70037999999999556</v>
      </c>
      <c r="E16" s="3">
        <v>52.744861999999998</v>
      </c>
      <c r="F16" s="3">
        <f t="shared" si="2"/>
        <v>75.308920871527363</v>
      </c>
    </row>
    <row r="17" spans="1:6" ht="15" customHeight="1" x14ac:dyDescent="0.2">
      <c r="B17" s="3">
        <v>11.000451999999999</v>
      </c>
      <c r="C17" s="3">
        <v>11.701711</v>
      </c>
      <c r="D17" s="3">
        <v>0.70125842999999999</v>
      </c>
      <c r="E17" s="3">
        <v>4.6874608999999996</v>
      </c>
      <c r="F17" s="3">
        <f t="shared" si="2"/>
        <v>6.6843558657826039</v>
      </c>
    </row>
    <row r="18" spans="1:6" ht="15" customHeight="1" x14ac:dyDescent="0.2">
      <c r="B18" s="3">
        <v>160.99927</v>
      </c>
      <c r="C18" s="3">
        <v>161.69959</v>
      </c>
      <c r="D18" s="3">
        <v>0.70032055000000004</v>
      </c>
      <c r="E18" s="3">
        <v>3.6574023000000002</v>
      </c>
      <c r="F18" s="3">
        <f t="shared" si="2"/>
        <v>5.2224689108437561</v>
      </c>
    </row>
    <row r="19" spans="1:6" ht="15" customHeight="1" x14ac:dyDescent="0.2">
      <c r="B19" s="3">
        <v>592.99968000000001</v>
      </c>
      <c r="C19" s="3">
        <v>593.70047999999997</v>
      </c>
      <c r="D19" s="3">
        <v>0.70080414000000002</v>
      </c>
      <c r="E19" s="3">
        <v>5.8374218999999998</v>
      </c>
      <c r="F19" s="3">
        <f t="shared" si="2"/>
        <v>8.3296053302424831</v>
      </c>
    </row>
    <row r="20" spans="1:6" ht="15" customHeight="1" x14ac:dyDescent="0.2">
      <c r="E20" s="24">
        <f>AVERAGE(E13:E19)</f>
        <v>21.248217014285711</v>
      </c>
      <c r="F20" s="24">
        <f>AVERAGE(F13:F19)</f>
        <v>30.364966023042005</v>
      </c>
    </row>
    <row r="22" spans="1:6" x14ac:dyDescent="0.25">
      <c r="A22" s="20" t="s">
        <v>20</v>
      </c>
    </row>
    <row r="23" spans="1:6" ht="14.25" x14ac:dyDescent="0.2">
      <c r="B23" s="3">
        <v>8.0009178999999992</v>
      </c>
      <c r="C23" s="3">
        <v>8.7005876000000004</v>
      </c>
      <c r="D23" s="3">
        <f>C23-B23</f>
        <v>0.69966970000000117</v>
      </c>
      <c r="E23" s="3">
        <v>64.416038999999998</v>
      </c>
      <c r="F23" s="3">
        <f t="shared" ref="F23:F29" si="4">E23/D23</f>
        <v>92.066355024377771</v>
      </c>
    </row>
    <row r="24" spans="1:6" ht="15" customHeight="1" x14ac:dyDescent="0.2">
      <c r="D24" s="3">
        <v>0.7</v>
      </c>
      <c r="E24" s="3">
        <v>89.608124000000004</v>
      </c>
      <c r="F24" s="3">
        <f t="shared" si="4"/>
        <v>128.01160571428574</v>
      </c>
    </row>
    <row r="25" spans="1:6" ht="15" customHeight="1" x14ac:dyDescent="0.2">
      <c r="B25" s="3">
        <v>47.002088000000001</v>
      </c>
      <c r="C25" s="3">
        <v>47.696176999999999</v>
      </c>
      <c r="D25" s="3">
        <f t="shared" ref="D25:D26" si="5">C25-B25</f>
        <v>0.69408899999999818</v>
      </c>
      <c r="E25" s="3">
        <v>29.596503999999999</v>
      </c>
      <c r="F25" s="3">
        <f t="shared" si="4"/>
        <v>42.640791022477053</v>
      </c>
    </row>
    <row r="26" spans="1:6" ht="15" customHeight="1" x14ac:dyDescent="0.2">
      <c r="B26" s="3">
        <v>74.001403999999994</v>
      </c>
      <c r="C26" s="3">
        <v>74.701479000000006</v>
      </c>
      <c r="D26" s="3">
        <f t="shared" si="5"/>
        <v>0.70007500000001244</v>
      </c>
      <c r="E26" s="3">
        <v>1.3400780999999999</v>
      </c>
      <c r="F26" s="3">
        <f t="shared" si="4"/>
        <v>1.9141921936934987</v>
      </c>
    </row>
    <row r="27" spans="1:6" ht="15" customHeight="1" x14ac:dyDescent="0.2">
      <c r="B27" s="3">
        <v>17.001594999999998</v>
      </c>
      <c r="C27" s="3">
        <v>17.700264000000001</v>
      </c>
      <c r="D27" s="3">
        <v>0.69866945999999996</v>
      </c>
      <c r="E27" s="3">
        <v>85.988708000000003</v>
      </c>
      <c r="F27" s="3">
        <f t="shared" si="4"/>
        <v>123.07494877477542</v>
      </c>
    </row>
    <row r="28" spans="1:6" ht="15" customHeight="1" x14ac:dyDescent="0.2">
      <c r="B28" s="3">
        <v>37.999802000000003</v>
      </c>
      <c r="C28" s="3">
        <v>38.69961</v>
      </c>
      <c r="D28" s="3">
        <v>0.69980819999999999</v>
      </c>
      <c r="E28" s="3">
        <v>71.363669999999999</v>
      </c>
      <c r="F28" s="3">
        <f t="shared" si="4"/>
        <v>101.97604143535328</v>
      </c>
    </row>
    <row r="29" spans="1:6" ht="15" customHeight="1" x14ac:dyDescent="0.2">
      <c r="B29" s="3">
        <v>62.000022999999999</v>
      </c>
      <c r="C29" s="3">
        <v>62.700791000000002</v>
      </c>
      <c r="D29" s="3">
        <v>0.70076775000000002</v>
      </c>
      <c r="E29" s="3">
        <v>29.57246</v>
      </c>
      <c r="F29" s="3">
        <f t="shared" si="4"/>
        <v>42.200086976034498</v>
      </c>
    </row>
    <row r="30" spans="1:6" ht="15" customHeight="1" x14ac:dyDescent="0.2">
      <c r="E30" s="24">
        <f>AVERAGE(E23:E29)</f>
        <v>53.126511871428576</v>
      </c>
      <c r="F30" s="24">
        <f>AVERAGE(F23:F29)</f>
        <v>75.983431591571033</v>
      </c>
    </row>
    <row r="32" spans="1:6" x14ac:dyDescent="0.25">
      <c r="A32" s="20" t="s">
        <v>23</v>
      </c>
      <c r="B32" s="15"/>
    </row>
    <row r="33" spans="1:9" ht="15" customHeight="1" x14ac:dyDescent="0.2">
      <c r="B33" s="3">
        <v>301.42275000000001</v>
      </c>
      <c r="C33" s="3">
        <v>301.83550000000002</v>
      </c>
      <c r="D33" s="3">
        <v>0.41275540999999999</v>
      </c>
      <c r="E33" s="3">
        <v>1283.5175999999999</v>
      </c>
      <c r="F33" s="3">
        <f t="shared" ref="F33:F39" si="6">E33/D33</f>
        <v>3109.6324091790825</v>
      </c>
      <c r="I33" s="31"/>
    </row>
    <row r="34" spans="1:9" ht="15" customHeight="1" x14ac:dyDescent="0.2">
      <c r="B34" s="3">
        <v>206.62965</v>
      </c>
      <c r="C34" s="3">
        <v>206.81124</v>
      </c>
      <c r="D34" s="3">
        <v>0.18159449</v>
      </c>
      <c r="E34" s="3">
        <v>782.03318999999999</v>
      </c>
      <c r="F34" s="3">
        <f t="shared" si="6"/>
        <v>4306.4808298974267</v>
      </c>
    </row>
    <row r="35" spans="1:9" ht="14.25" x14ac:dyDescent="0.2">
      <c r="B35" s="15">
        <v>177.16825</v>
      </c>
      <c r="C35" s="3">
        <v>177.2559</v>
      </c>
      <c r="D35" s="3">
        <v>8.7644797999999996E-2</v>
      </c>
      <c r="E35" s="3">
        <v>250.51660999999999</v>
      </c>
      <c r="F35" s="3">
        <f t="shared" si="6"/>
        <v>2858.3169305724227</v>
      </c>
    </row>
    <row r="36" spans="1:9" ht="15" customHeight="1" x14ac:dyDescent="0.2">
      <c r="B36" s="3">
        <v>496.00141000000002</v>
      </c>
      <c r="C36" s="3">
        <v>496.19882000000001</v>
      </c>
      <c r="D36" s="3">
        <f>C36-B36</f>
        <v>0.19740999999999076</v>
      </c>
      <c r="E36" s="3">
        <v>800.06687999999997</v>
      </c>
      <c r="F36" s="3">
        <f t="shared" si="6"/>
        <v>4052.8183982576234</v>
      </c>
    </row>
    <row r="37" spans="1:9" ht="15" customHeight="1" x14ac:dyDescent="0.2">
      <c r="B37" s="3">
        <v>13.999033000000001</v>
      </c>
      <c r="C37" s="3">
        <v>14.183071999999999</v>
      </c>
      <c r="D37" s="3">
        <v>0.18403986999999999</v>
      </c>
      <c r="E37" s="3">
        <v>758.59020999999996</v>
      </c>
      <c r="F37" s="3">
        <f t="shared" si="6"/>
        <v>4121.8797318211537</v>
      </c>
    </row>
    <row r="38" spans="1:9" ht="15" customHeight="1" x14ac:dyDescent="0.2">
      <c r="B38" s="3">
        <v>360.92415999999997</v>
      </c>
      <c r="C38" s="3">
        <v>360.99360000000001</v>
      </c>
      <c r="D38" s="3">
        <v>6.9439794999999999E-2</v>
      </c>
      <c r="E38" s="3">
        <v>284.48525999999998</v>
      </c>
      <c r="F38" s="3">
        <f t="shared" si="6"/>
        <v>4096.8620371071083</v>
      </c>
    </row>
    <row r="39" spans="1:9" ht="15" customHeight="1" x14ac:dyDescent="0.2">
      <c r="B39" s="3">
        <v>458.28300000000002</v>
      </c>
      <c r="C39" s="3">
        <v>458.35374999999999</v>
      </c>
      <c r="D39" s="3">
        <v>7.0750743000000005E-2</v>
      </c>
      <c r="E39" s="3">
        <v>325.48773</v>
      </c>
      <c r="F39" s="3">
        <f t="shared" si="6"/>
        <v>4600.4849729987991</v>
      </c>
    </row>
    <row r="40" spans="1:9" ht="14.25" x14ac:dyDescent="0.2">
      <c r="B40" s="15"/>
      <c r="D40" s="24">
        <f>AVERAGE(D33:D39)</f>
        <v>0.17194787228571298</v>
      </c>
      <c r="E40" s="24">
        <f t="shared" ref="E40:F40" si="7">AVERAGE(E33:E39)</f>
        <v>640.67106857142858</v>
      </c>
      <c r="F40" s="24">
        <f t="shared" si="7"/>
        <v>3878.0679014048023</v>
      </c>
    </row>
    <row r="42" spans="1:9" x14ac:dyDescent="0.25">
      <c r="A42" s="20" t="s">
        <v>25</v>
      </c>
      <c r="B42" s="15"/>
    </row>
    <row r="43" spans="1:9" ht="14.25" x14ac:dyDescent="0.2">
      <c r="B43" s="15">
        <v>295.33972999999997</v>
      </c>
      <c r="C43" s="3">
        <v>295.38693999999998</v>
      </c>
      <c r="D43" s="3">
        <f>C43-B43</f>
        <v>4.7210000000006858E-2</v>
      </c>
      <c r="E43" s="3">
        <v>200.7775</v>
      </c>
      <c r="F43" s="3">
        <f>E43/D43</f>
        <v>4252.8595636511509</v>
      </c>
      <c r="I43" s="31"/>
    </row>
    <row r="44" spans="1:9" ht="15" customHeight="1" x14ac:dyDescent="0.2">
      <c r="B44" s="3">
        <v>366.52114999999998</v>
      </c>
      <c r="C44" s="3">
        <v>366.56641000000002</v>
      </c>
      <c r="D44" s="3">
        <f t="shared" ref="D44:D46" si="8">C44-B44</f>
        <v>4.52600000000416E-2</v>
      </c>
      <c r="E44" s="3">
        <v>143.52206000000001</v>
      </c>
      <c r="F44" s="3">
        <f t="shared" ref="F44:F49" si="9">E44/D44</f>
        <v>3171.0574458654019</v>
      </c>
    </row>
    <row r="45" spans="1:9" ht="15" customHeight="1" x14ac:dyDescent="0.2">
      <c r="B45" s="3">
        <v>474.57657</v>
      </c>
      <c r="C45" s="3">
        <v>474.61308000000002</v>
      </c>
      <c r="D45" s="3">
        <f t="shared" si="8"/>
        <v>3.6510000000021137E-2</v>
      </c>
      <c r="E45" s="3">
        <v>134.54076000000001</v>
      </c>
      <c r="F45" s="3">
        <f t="shared" si="9"/>
        <v>3685.0386195541528</v>
      </c>
    </row>
    <row r="46" spans="1:9" ht="14.25" x14ac:dyDescent="0.2">
      <c r="B46" s="15">
        <v>558.65175999999997</v>
      </c>
      <c r="C46" s="15">
        <v>559.39265999999998</v>
      </c>
      <c r="D46" s="3">
        <f t="shared" si="8"/>
        <v>0.74090000000001055</v>
      </c>
      <c r="E46" s="3">
        <v>1172.9421</v>
      </c>
      <c r="F46" s="3">
        <f t="shared" si="9"/>
        <v>1583.1314617357043</v>
      </c>
    </row>
    <row r="47" spans="1:9" ht="15" customHeight="1" x14ac:dyDescent="0.2">
      <c r="B47" s="3">
        <v>13.702747</v>
      </c>
      <c r="C47" s="3">
        <v>13.79677</v>
      </c>
      <c r="D47" s="3">
        <v>9.4023300000000004E-2</v>
      </c>
      <c r="E47" s="3">
        <v>558.43451000000005</v>
      </c>
      <c r="F47" s="3">
        <f t="shared" si="9"/>
        <v>5939.3204663099468</v>
      </c>
    </row>
    <row r="48" spans="1:9" ht="15" customHeight="1" x14ac:dyDescent="0.2">
      <c r="B48" s="3">
        <v>80.190555000000003</v>
      </c>
      <c r="C48" s="3">
        <v>80.238046999999995</v>
      </c>
      <c r="D48" s="3">
        <v>4.7491872999999997E-2</v>
      </c>
      <c r="E48" s="3">
        <v>283.07382000000001</v>
      </c>
      <c r="F48" s="3">
        <f t="shared" si="9"/>
        <v>5960.4686469198641</v>
      </c>
    </row>
    <row r="49" spans="1:6" ht="15" customHeight="1" x14ac:dyDescent="0.2">
      <c r="B49" s="3">
        <v>112.68510000000001</v>
      </c>
      <c r="C49" s="3">
        <v>113.31677999999999</v>
      </c>
      <c r="D49" s="3">
        <v>0.63167686000000001</v>
      </c>
      <c r="E49" s="3">
        <v>2624.6167</v>
      </c>
      <c r="F49" s="3">
        <f t="shared" si="9"/>
        <v>4154.9989657686683</v>
      </c>
    </row>
    <row r="50" spans="1:6" x14ac:dyDescent="0.25">
      <c r="B50" s="16"/>
      <c r="D50" s="24">
        <f>AVERAGE(D43:D49)</f>
        <v>0.2347245761428686</v>
      </c>
      <c r="E50" s="24">
        <f t="shared" ref="E50:F50" si="10">AVERAGE(E43:E49)</f>
        <v>731.12963571428577</v>
      </c>
      <c r="F50" s="24">
        <f t="shared" si="10"/>
        <v>4106.6964528292692</v>
      </c>
    </row>
    <row r="52" spans="1:6" x14ac:dyDescent="0.25">
      <c r="A52" s="20" t="s">
        <v>26</v>
      </c>
    </row>
    <row r="53" spans="1:6" ht="15" customHeight="1" x14ac:dyDescent="0.2">
      <c r="B53" s="3">
        <v>13.999585</v>
      </c>
      <c r="C53" s="3">
        <v>14.700905000000001</v>
      </c>
      <c r="D53" s="3">
        <f>C53-B53</f>
        <v>0.70132000000000083</v>
      </c>
      <c r="E53" s="3">
        <v>14.252539000000001</v>
      </c>
      <c r="F53" s="3">
        <f>E53/D53</f>
        <v>20.322447670107774</v>
      </c>
    </row>
    <row r="54" spans="1:6" ht="15" customHeight="1" x14ac:dyDescent="0.2">
      <c r="B54" s="3">
        <v>43.000743</v>
      </c>
      <c r="C54" s="3">
        <v>43.700237999999999</v>
      </c>
      <c r="D54" s="3">
        <f t="shared" ref="D54:D56" si="11">C54-B54</f>
        <v>0.69949499999999887</v>
      </c>
      <c r="E54" s="3">
        <v>14.628437</v>
      </c>
      <c r="F54" s="3">
        <f t="shared" ref="F54:F59" si="12">E54/D54</f>
        <v>20.912854273440157</v>
      </c>
    </row>
    <row r="55" spans="1:6" ht="15" customHeight="1" x14ac:dyDescent="0.2">
      <c r="B55" s="3">
        <v>80.002358000000001</v>
      </c>
      <c r="C55" s="3">
        <v>80.700800000000001</v>
      </c>
      <c r="D55" s="3">
        <f t="shared" si="11"/>
        <v>0.69844200000000001</v>
      </c>
      <c r="E55" s="3">
        <v>12.708828</v>
      </c>
      <c r="F55" s="3">
        <f t="shared" si="12"/>
        <v>18.195967596450387</v>
      </c>
    </row>
    <row r="56" spans="1:6" ht="15" customHeight="1" x14ac:dyDescent="0.2">
      <c r="B56" s="3">
        <v>125.00125</v>
      </c>
      <c r="C56" s="3">
        <v>125.70156</v>
      </c>
      <c r="D56" s="3">
        <f t="shared" si="11"/>
        <v>0.70031000000000176</v>
      </c>
      <c r="E56" s="3">
        <v>30.422363000000001</v>
      </c>
      <c r="F56" s="3">
        <f t="shared" si="12"/>
        <v>43.44128029015711</v>
      </c>
    </row>
    <row r="57" spans="1:6" ht="15" customHeight="1" x14ac:dyDescent="0.2">
      <c r="B57" s="3">
        <v>24.000278000000002</v>
      </c>
      <c r="C57" s="3">
        <v>24.701091000000002</v>
      </c>
      <c r="D57" s="3">
        <v>0.70081347999999999</v>
      </c>
      <c r="E57" s="3">
        <v>20.484062000000002</v>
      </c>
      <c r="F57" s="3">
        <f t="shared" si="12"/>
        <v>29.228978301045238</v>
      </c>
    </row>
    <row r="58" spans="1:6" ht="15" customHeight="1" x14ac:dyDescent="0.2">
      <c r="B58" s="3">
        <v>62.001246000000002</v>
      </c>
      <c r="C58" s="3">
        <v>62.700257000000001</v>
      </c>
      <c r="D58" s="3">
        <v>0.69901142000000005</v>
      </c>
      <c r="E58" s="3">
        <v>16.110899</v>
      </c>
      <c r="F58" s="3">
        <f t="shared" si="12"/>
        <v>23.048119871918544</v>
      </c>
    </row>
    <row r="59" spans="1:6" ht="14.25" x14ac:dyDescent="0.2">
      <c r="B59" s="3">
        <v>103.00059</v>
      </c>
      <c r="C59" s="3">
        <v>103.69985</v>
      </c>
      <c r="D59" s="3">
        <v>0.69925515999999999</v>
      </c>
      <c r="E59" s="3">
        <v>24.623515999999999</v>
      </c>
      <c r="F59" s="3">
        <f t="shared" si="12"/>
        <v>35.213921052795662</v>
      </c>
    </row>
    <row r="60" spans="1:6" ht="15" customHeight="1" x14ac:dyDescent="0.2">
      <c r="E60" s="24">
        <f>AVERAGE(E53:E59)</f>
        <v>19.032949142857145</v>
      </c>
      <c r="F60" s="24">
        <f>AVERAGE(F53:F59)</f>
        <v>27.194795579416411</v>
      </c>
    </row>
    <row r="62" spans="1:6" ht="15" customHeight="1" x14ac:dyDescent="0.25">
      <c r="A62" s="20" t="s">
        <v>28</v>
      </c>
    </row>
    <row r="63" spans="1:6" ht="15" customHeight="1" x14ac:dyDescent="0.2">
      <c r="B63" s="3">
        <v>48.477074999999999</v>
      </c>
      <c r="C63" s="3">
        <v>49.079850999999998</v>
      </c>
      <c r="D63" s="3">
        <f>C63-B63</f>
        <v>0.60277599999999865</v>
      </c>
      <c r="E63" s="24">
        <v>755.01220999999998</v>
      </c>
      <c r="F63" s="24">
        <f>E63/D63</f>
        <v>1252.5585126149708</v>
      </c>
    </row>
    <row r="65" spans="1:9" x14ac:dyDescent="0.25">
      <c r="A65" s="20" t="s">
        <v>30</v>
      </c>
    </row>
    <row r="66" spans="1:9" ht="14.25" x14ac:dyDescent="0.2">
      <c r="B66" s="3">
        <v>39.892355000000002</v>
      </c>
      <c r="C66" s="3">
        <v>40.859617</v>
      </c>
      <c r="D66" s="3">
        <f>C66-B66</f>
        <v>0.96726199999999807</v>
      </c>
      <c r="E66" s="3">
        <v>3019.1365000000001</v>
      </c>
      <c r="F66" s="3">
        <f>E66/D66</f>
        <v>3121.322351131344</v>
      </c>
      <c r="I66" s="31"/>
    </row>
    <row r="67" spans="1:9" ht="15" customHeight="1" x14ac:dyDescent="0.2">
      <c r="B67" s="3">
        <v>206.22158999999999</v>
      </c>
      <c r="C67" s="3">
        <v>207.31655000000001</v>
      </c>
      <c r="D67" s="3">
        <f t="shared" ref="D67:D69" si="13">C67-B67</f>
        <v>1.0949600000000146</v>
      </c>
      <c r="E67" s="3">
        <v>3025.4265</v>
      </c>
      <c r="F67" s="3">
        <f>E67/D67</f>
        <v>2763.0475085847515</v>
      </c>
    </row>
    <row r="68" spans="1:9" ht="15" customHeight="1" x14ac:dyDescent="0.2">
      <c r="B68" s="3">
        <v>353.82270999999997</v>
      </c>
      <c r="C68" s="3">
        <v>354.55721</v>
      </c>
      <c r="D68" s="3">
        <f t="shared" si="13"/>
        <v>0.73450000000002547</v>
      </c>
      <c r="E68" s="3">
        <v>2414.8721</v>
      </c>
      <c r="F68" s="3">
        <f>E68/D68</f>
        <v>3287.7768550032897</v>
      </c>
    </row>
    <row r="69" spans="1:9" ht="15" customHeight="1" x14ac:dyDescent="0.2">
      <c r="B69" s="3">
        <v>496.41951999999998</v>
      </c>
      <c r="C69" s="3">
        <v>497.12714999999997</v>
      </c>
      <c r="D69" s="3">
        <f t="shared" si="13"/>
        <v>0.70762999999999465</v>
      </c>
      <c r="E69" s="3">
        <v>2224.1017999999999</v>
      </c>
      <c r="F69" s="3">
        <f>AVERAGE(F66:F68)</f>
        <v>3057.3822382397952</v>
      </c>
    </row>
    <row r="70" spans="1:9" ht="15" customHeight="1" x14ac:dyDescent="0.2">
      <c r="B70" s="3">
        <v>577.85815000000002</v>
      </c>
      <c r="C70" s="3">
        <v>577.91385000000002</v>
      </c>
      <c r="D70" s="3">
        <v>5.5692291999999997E-2</v>
      </c>
      <c r="E70" s="3">
        <v>301.05529999999999</v>
      </c>
      <c r="F70" s="3">
        <f t="shared" ref="F70:F72" si="14">AVERAGE(F67:F69)</f>
        <v>3036.0688672759456</v>
      </c>
    </row>
    <row r="71" spans="1:9" ht="15" customHeight="1" x14ac:dyDescent="0.2">
      <c r="B71" s="3">
        <v>584.28756999999996</v>
      </c>
      <c r="C71" s="3">
        <v>584.34239000000002</v>
      </c>
      <c r="D71" s="3">
        <v>5.4821527000000002E-2</v>
      </c>
      <c r="E71" s="3">
        <v>250.63697999999999</v>
      </c>
      <c r="F71" s="3">
        <f t="shared" si="14"/>
        <v>3127.0759868396767</v>
      </c>
    </row>
    <row r="72" spans="1:9" ht="15" customHeight="1" x14ac:dyDescent="0.2">
      <c r="B72" s="3">
        <v>597.67655000000002</v>
      </c>
      <c r="C72" s="3">
        <v>597.74247000000003</v>
      </c>
      <c r="D72" s="3">
        <v>6.5927657000000001E-2</v>
      </c>
      <c r="E72" s="3">
        <v>240.99773999999999</v>
      </c>
      <c r="F72" s="3">
        <f t="shared" si="14"/>
        <v>3073.5090307851392</v>
      </c>
    </row>
    <row r="73" spans="1:9" ht="14.25" x14ac:dyDescent="0.2">
      <c r="D73" s="24">
        <f>AVERAGE(D66:D72)</f>
        <v>0.52582763942857613</v>
      </c>
      <c r="E73" s="24">
        <f t="shared" ref="E73:F73" si="15">AVERAGE(E66:E72)</f>
        <v>1639.4609885714287</v>
      </c>
      <c r="F73" s="24">
        <f t="shared" si="15"/>
        <v>3066.5975482657059</v>
      </c>
    </row>
    <row r="75" spans="1:9" x14ac:dyDescent="0.25">
      <c r="A75" s="20" t="s">
        <v>31</v>
      </c>
    </row>
    <row r="76" spans="1:9" ht="14.25" x14ac:dyDescent="0.2">
      <c r="B76" s="3">
        <v>76.206744999999998</v>
      </c>
      <c r="C76" s="3">
        <v>76.915139999999994</v>
      </c>
      <c r="D76" s="3">
        <v>0.70839574999999999</v>
      </c>
      <c r="E76" s="3">
        <v>1978.2731000000001</v>
      </c>
      <c r="F76" s="3">
        <f>E76/D76</f>
        <v>2792.6100629485709</v>
      </c>
      <c r="I76" s="31"/>
    </row>
    <row r="77" spans="1:9" ht="14.25" x14ac:dyDescent="0.2">
      <c r="B77" s="3">
        <v>485.93687</v>
      </c>
      <c r="C77" s="3">
        <v>486.41131000000001</v>
      </c>
      <c r="D77" s="3">
        <v>0.47443867000000001</v>
      </c>
      <c r="E77" s="3">
        <v>1465.5479</v>
      </c>
      <c r="F77" s="3">
        <f>E77/D77</f>
        <v>3089.0144346791967</v>
      </c>
    </row>
    <row r="78" spans="1:9" ht="15" customHeight="1" x14ac:dyDescent="0.2">
      <c r="D78" s="3">
        <f>AVERAGE(D76:D77)</f>
        <v>0.59141721000000003</v>
      </c>
      <c r="E78" s="24">
        <f>AVERAGE(E75:E77)</f>
        <v>1721.9105</v>
      </c>
      <c r="F78" s="24">
        <f>AVERAGE(F76:F77)</f>
        <v>2940.8122488138838</v>
      </c>
    </row>
    <row r="80" spans="1:9" s="14" customFormat="1" x14ac:dyDescent="0.25">
      <c r="A80" s="18" t="s">
        <v>34</v>
      </c>
    </row>
    <row r="81" spans="1:9" ht="14.25" x14ac:dyDescent="0.2">
      <c r="B81" s="3">
        <v>57.217585</v>
      </c>
      <c r="C81" s="3">
        <v>57.878559000000003</v>
      </c>
      <c r="D81" s="3">
        <f>C81-B81</f>
        <v>0.66097400000000306</v>
      </c>
      <c r="E81" s="3">
        <v>916.03394000000003</v>
      </c>
      <c r="F81" s="3">
        <f>E81/D81</f>
        <v>1385.884981860097</v>
      </c>
      <c r="I81" s="31"/>
    </row>
    <row r="82" spans="1:9" ht="14.25" x14ac:dyDescent="0.2">
      <c r="B82" s="3">
        <v>258.33127999999999</v>
      </c>
      <c r="C82" s="3">
        <v>259.01161999999999</v>
      </c>
      <c r="D82" s="3">
        <f t="shared" ref="D82:D83" si="16">C82-B82</f>
        <v>0.68034000000000106</v>
      </c>
      <c r="E82" s="3">
        <v>908.05591000000004</v>
      </c>
      <c r="F82" s="3">
        <f t="shared" ref="F82:F83" si="17">E82/D82</f>
        <v>1334.7089837434205</v>
      </c>
    </row>
    <row r="83" spans="1:9" ht="14.25" x14ac:dyDescent="0.2">
      <c r="B83" s="3">
        <v>523.03108999999995</v>
      </c>
      <c r="C83" s="3">
        <v>523.71785999999997</v>
      </c>
      <c r="D83" s="3">
        <f t="shared" si="16"/>
        <v>0.68677000000002408</v>
      </c>
      <c r="E83" s="3">
        <v>992.36725000000001</v>
      </c>
      <c r="F83" s="3">
        <f t="shared" si="17"/>
        <v>1444.9775761899402</v>
      </c>
    </row>
    <row r="84" spans="1:9" ht="15" customHeight="1" x14ac:dyDescent="0.2">
      <c r="D84" s="24">
        <f>AVERAGE(D80:D83)</f>
        <v>0.6760280000000094</v>
      </c>
      <c r="E84" s="24">
        <f>AVERAGE(E80:E83)</f>
        <v>938.81903333333332</v>
      </c>
      <c r="F84" s="24">
        <f>AVERAGE(F80:F83)</f>
        <v>1388.523847264486</v>
      </c>
    </row>
    <row r="86" spans="1:9" s="14" customFormat="1" ht="14.1" customHeight="1" x14ac:dyDescent="0.25">
      <c r="A86" s="18" t="s">
        <v>35</v>
      </c>
    </row>
    <row r="87" spans="1:9" ht="15" customHeight="1" x14ac:dyDescent="0.2">
      <c r="B87" s="3">
        <v>53.509611999999997</v>
      </c>
      <c r="C87" s="3">
        <v>54.300452999999997</v>
      </c>
      <c r="D87" s="3">
        <f t="shared" ref="D87:D88" si="18">C87-B87</f>
        <v>0.79084100000000035</v>
      </c>
      <c r="E87" s="3">
        <v>3102.2624999999998</v>
      </c>
      <c r="F87" s="3">
        <f>E87/D87</f>
        <v>3922.7385782982906</v>
      </c>
      <c r="I87" s="31"/>
    </row>
    <row r="88" spans="1:9" ht="15" customHeight="1" x14ac:dyDescent="0.2">
      <c r="B88" s="3">
        <v>263.86779999999999</v>
      </c>
      <c r="C88" s="3">
        <v>264.63992000000002</v>
      </c>
      <c r="D88" s="3">
        <f t="shared" si="18"/>
        <v>0.77212000000002945</v>
      </c>
      <c r="E88" s="3">
        <v>2144.5825</v>
      </c>
      <c r="F88" s="3">
        <f t="shared" ref="F88" si="19">E88/D88</f>
        <v>2777.5248666009406</v>
      </c>
    </row>
    <row r="89" spans="1:9" ht="15" customHeight="1" x14ac:dyDescent="0.2">
      <c r="D89" s="24">
        <f>AVERAGE(D87:D88)</f>
        <v>0.7814805000000149</v>
      </c>
      <c r="E89" s="24">
        <f t="shared" ref="E89:F89" si="20">AVERAGE(E87:E88)</f>
        <v>2623.4224999999997</v>
      </c>
      <c r="F89" s="24">
        <f t="shared" si="20"/>
        <v>3350.1317224496156</v>
      </c>
    </row>
    <row r="153" spans="4:9" ht="14.25" x14ac:dyDescent="0.2">
      <c r="I153" s="31"/>
    </row>
    <row r="154" spans="4:9" ht="14.25" x14ac:dyDescent="0.2"/>
    <row r="160" spans="4:9" ht="14.25" x14ac:dyDescent="0.2">
      <c r="D160" s="24"/>
      <c r="E160" s="24"/>
      <c r="F160" s="24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WT</vt:lpstr>
      <vt:lpstr>6910</vt:lpstr>
      <vt:lpstr>Ncad</vt:lpstr>
      <vt:lpstr>N6910</vt:lpstr>
    </vt:vector>
  </TitlesOfParts>
  <Company>Case Western Reserve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Pola</cp:lastModifiedBy>
  <dcterms:created xsi:type="dcterms:W3CDTF">2021-09-29T19:58:17Z</dcterms:created>
  <dcterms:modified xsi:type="dcterms:W3CDTF">2022-12-03T01:20:49Z</dcterms:modified>
</cp:coreProperties>
</file>