
<file path=[Content_Types].xml><?xml version="1.0" encoding="utf-8"?>
<Types xmlns="http://schemas.openxmlformats.org/package/2006/content-types"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13_ncr:1_{E7E2F36E-F154-43C7-9375-1F60D76A6609}" xr6:coauthVersionLast="47" xr6:coauthVersionMax="47" xr10:uidLastSave="{00000000-0000-0000-0000-000000000000}"/>
  <bookViews>
    <workbookView xWindow="0" yWindow="280" windowWidth="19200" windowHeight="9830" tabRatio="601" xr2:uid="{00000000-000D-0000-FFFF-FFFF00000000}"/>
  </bookViews>
  <sheets>
    <sheet name="Fig.3A" sheetId="2" r:id="rId1"/>
    <sheet name="Fig. 3D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" i="2" l="1"/>
  <c r="L19" i="2"/>
  <c r="P18" i="2"/>
  <c r="L18" i="2"/>
  <c r="P17" i="2"/>
  <c r="L17" i="2"/>
  <c r="P16" i="2"/>
  <c r="L16" i="2"/>
  <c r="P15" i="2"/>
  <c r="L15" i="2"/>
  <c r="P39" i="2"/>
  <c r="L39" i="2"/>
  <c r="P38" i="2"/>
  <c r="L38" i="2"/>
  <c r="P37" i="2"/>
  <c r="L37" i="2"/>
  <c r="P36" i="2"/>
  <c r="L36" i="2"/>
  <c r="P35" i="2"/>
  <c r="L35" i="2"/>
  <c r="P34" i="2"/>
  <c r="L34" i="2"/>
  <c r="P33" i="2"/>
  <c r="L33" i="2"/>
  <c r="P32" i="2"/>
  <c r="L32" i="2"/>
  <c r="P31" i="2"/>
  <c r="L31" i="2"/>
  <c r="P30" i="2"/>
  <c r="L30" i="2"/>
  <c r="P29" i="2"/>
  <c r="L29" i="2"/>
  <c r="P28" i="2"/>
  <c r="L28" i="2"/>
  <c r="P27" i="2"/>
  <c r="L27" i="2"/>
  <c r="P26" i="2"/>
  <c r="L26" i="2"/>
  <c r="P25" i="2"/>
  <c r="L25" i="2"/>
  <c r="P24" i="2"/>
  <c r="L24" i="2"/>
  <c r="P23" i="2"/>
  <c r="L23" i="2"/>
  <c r="P22" i="2"/>
  <c r="L22" i="2"/>
  <c r="P21" i="2"/>
  <c r="L21" i="2"/>
  <c r="P20" i="2"/>
  <c r="L20" i="2"/>
  <c r="P14" i="2"/>
  <c r="L14" i="2"/>
  <c r="P13" i="2"/>
  <c r="L13" i="2"/>
  <c r="P12" i="2"/>
  <c r="L12" i="2"/>
  <c r="P11" i="2"/>
  <c r="L11" i="2"/>
  <c r="P10" i="2"/>
  <c r="L10" i="2"/>
  <c r="P9" i="2"/>
  <c r="L9" i="2"/>
  <c r="P8" i="2"/>
  <c r="L8" i="2"/>
  <c r="P7" i="2"/>
  <c r="L7" i="2"/>
  <c r="P6" i="2"/>
  <c r="L6" i="2"/>
  <c r="P5" i="2"/>
  <c r="L5" i="2"/>
</calcChain>
</file>

<file path=xl/sharedStrings.xml><?xml version="1.0" encoding="utf-8"?>
<sst xmlns="http://schemas.openxmlformats.org/spreadsheetml/2006/main" count="63" uniqueCount="51">
  <si>
    <t>E-Adipocyte</t>
  </si>
  <si>
    <t>I-Adipocyte</t>
  </si>
  <si>
    <t>B-Adipocyte</t>
  </si>
  <si>
    <t>BMAds</t>
  </si>
  <si>
    <t>Csf1</t>
  </si>
  <si>
    <t>Lpl</t>
  </si>
  <si>
    <r>
      <t>G</t>
    </r>
    <r>
      <rPr>
        <sz val="10"/>
        <rFont val="Arial"/>
        <family val="2"/>
      </rPr>
      <t>APDH</t>
    </r>
  </si>
  <si>
    <t>M-CSF</t>
  </si>
  <si>
    <t>2nd</t>
  </si>
  <si>
    <t>3rd</t>
  </si>
  <si>
    <r>
      <t>a</t>
    </r>
    <r>
      <rPr>
        <sz val="10"/>
        <rFont val="Arial"/>
        <family val="2"/>
      </rPr>
      <t>verage</t>
    </r>
  </si>
  <si>
    <t>E-Adipocyte1</t>
  </si>
  <si>
    <t>E-Adipocyte2</t>
  </si>
  <si>
    <t>E-Adipocyte3</t>
  </si>
  <si>
    <t>E-Adipocyte4</t>
  </si>
  <si>
    <t>E-Adipocyte5</t>
  </si>
  <si>
    <t>B-Adipocyte1</t>
  </si>
  <si>
    <t>B-Adipocyte2</t>
  </si>
  <si>
    <t>B-Adipocyte3</t>
  </si>
  <si>
    <t>B-Adipocyte4</t>
  </si>
  <si>
    <t>B-Adipocyte5</t>
  </si>
  <si>
    <t>BMAds1</t>
  </si>
  <si>
    <t>BMAds2</t>
  </si>
  <si>
    <t>BMAds3</t>
  </si>
  <si>
    <t>BMAds4</t>
  </si>
  <si>
    <t>BMAds5</t>
  </si>
  <si>
    <t>Adipoq+1</t>
  </si>
  <si>
    <t>Adipoq+2</t>
  </si>
  <si>
    <t>Adipoq+5</t>
  </si>
  <si>
    <t>Bone marrow Adipoq-
lineage progenitors</t>
    <phoneticPr fontId="2" type="noConversion"/>
  </si>
  <si>
    <t>Adipoq+3</t>
  </si>
  <si>
    <t>Adipoq+4</t>
  </si>
  <si>
    <t>E-SVF</t>
  </si>
  <si>
    <t>I-SVF</t>
  </si>
  <si>
    <t>Threshold cycle</t>
    <phoneticPr fontId="1" type="noConversion"/>
  </si>
  <si>
    <t>1st</t>
    <phoneticPr fontId="1" type="noConversion"/>
  </si>
  <si>
    <t>S-Adipocyte1</t>
  </si>
  <si>
    <t>S-Adipocyte2</t>
  </si>
  <si>
    <t>S-Adipocyte3</t>
  </si>
  <si>
    <t>S-Adipocyte4</t>
  </si>
  <si>
    <t>S-Adipocyte5</t>
  </si>
  <si>
    <t>E-SVF1</t>
  </si>
  <si>
    <t>E-SVF2</t>
  </si>
  <si>
    <t>E-SVF3</t>
  </si>
  <si>
    <t>E-SVF4</t>
  </si>
  <si>
    <t>E-SVF5</t>
  </si>
  <si>
    <t>S-SVF1</t>
  </si>
  <si>
    <t>S-SVF2</t>
  </si>
  <si>
    <t>S-SVF3</t>
  </si>
  <si>
    <t>S-SVF4</t>
  </si>
  <si>
    <t>S-SVF5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</si>
</sst>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3"/>
      <charset val="134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0" fontId="0" fillId="0" borderId="3" xfId="0" applyBorder="1"/>
    <xf numFmtId="164" fontId="0" fillId="0" borderId="3" xfId="0" applyNumberFormat="1" applyBorder="1"/>
    <xf numFmtId="164" fontId="0" fillId="0" borderId="0" xfId="0" applyNumberFormat="1"/>
    <xf numFmtId="0" fontId="1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/>
    <xf numFmtId="0" fontId="0" fillId="2" borderId="3" xfId="0" applyFill="1" applyBorder="1"/>
    <xf numFmtId="0" fontId="0" fillId="2" borderId="1" xfId="0" applyFill="1" applyBorder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f"/><Relationship Id="rId2" Type="http://schemas.openxmlformats.org/officeDocument/2006/relationships/image" Target="../media/image2.tiff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110671</xdr:colOff>
      <xdr:row>14</xdr:row>
      <xdr:rowOff>162343</xdr:rowOff>
    </xdr:from>
    <xdr:to>
      <xdr:col>5</xdr:col>
      <xdr:colOff>326281</xdr:colOff>
      <xdr:row>22</xdr:row>
      <xdr:rowOff>114010</xdr:rowOff>
    </xdr:to>
    <xdr:pic>
      <xdr:nvPicPr>
        <xdr:cNvPr id="2" name="图片 4">
          <a:extLst>
            <a:ext uri="{FF2B5EF4-FFF2-40B4-BE49-F238E27FC236}">
              <a16:creationId xmlns:a16="http://schemas.microsoft.com/office/drawing/2014/main" id="{073FE4BC-74AA-421E-B8A7-FF43A43DEA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334842" y="2125872"/>
          <a:ext cx="1424867" cy="2654010"/>
        </a:xfrm>
        <a:prstGeom prst="rect">
          <a:avLst/>
        </a:prstGeom>
      </xdr:spPr>
    </xdr:pic>
    <xdr:clientData/>
  </xdr:twoCellAnchor>
  <xdr:twoCellAnchor editAs="oneCell">
    <xdr:from>
      <xdr:col>0</xdr:col>
      <xdr:colOff>564243</xdr:colOff>
      <xdr:row>22</xdr:row>
      <xdr:rowOff>177763</xdr:rowOff>
    </xdr:from>
    <xdr:to>
      <xdr:col>5</xdr:col>
      <xdr:colOff>178417</xdr:colOff>
      <xdr:row>30</xdr:row>
      <xdr:rowOff>129431</xdr:rowOff>
    </xdr:to>
    <xdr:pic>
      <xdr:nvPicPr>
        <xdr:cNvPr id="3" name="图片 6">
          <a:extLst>
            <a:ext uri="{FF2B5EF4-FFF2-40B4-BE49-F238E27FC236}">
              <a16:creationId xmlns:a16="http://schemas.microsoft.com/office/drawing/2014/main" id="{C728EA77-8FEA-48AE-AC9F-53C435890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182896" y="3610410"/>
          <a:ext cx="1424868" cy="2662174"/>
        </a:xfrm>
        <a:prstGeom prst="rect">
          <a:avLst/>
        </a:prstGeom>
      </xdr:spPr>
    </xdr:pic>
    <xdr:clientData/>
  </xdr:twoCellAnchor>
  <xdr:twoCellAnchor editAs="oneCell">
    <xdr:from>
      <xdr:col>1</xdr:col>
      <xdr:colOff>18651</xdr:colOff>
      <xdr:row>7</xdr:row>
      <xdr:rowOff>6750</xdr:rowOff>
    </xdr:from>
    <xdr:to>
      <xdr:col>6</xdr:col>
      <xdr:colOff>153779</xdr:colOff>
      <xdr:row>14</xdr:row>
      <xdr:rowOff>117494</xdr:rowOff>
    </xdr:to>
    <xdr:pic>
      <xdr:nvPicPr>
        <xdr:cNvPr id="4" name="图片 8">
          <a:extLst>
            <a:ext uri="{FF2B5EF4-FFF2-40B4-BE49-F238E27FC236}">
              <a16:creationId xmlns:a16="http://schemas.microsoft.com/office/drawing/2014/main" id="{51344121-6B10-42EC-A03B-B31634908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519918" y="404133"/>
          <a:ext cx="1399794" cy="3183128"/>
        </a:xfrm>
        <a:prstGeom prst="rect">
          <a:avLst/>
        </a:prstGeom>
      </xdr:spPr>
    </xdr:pic>
    <xdr:clientData/>
  </xdr:twoCellAnchor>
  <xdr:twoCellAnchor>
    <xdr:from>
      <xdr:col>2</xdr:col>
      <xdr:colOff>233756</xdr:colOff>
      <xdr:row>8</xdr:row>
      <xdr:rowOff>32059</xdr:rowOff>
    </xdr:from>
    <xdr:to>
      <xdr:col>4</xdr:col>
      <xdr:colOff>172731</xdr:colOff>
      <xdr:row>9</xdr:row>
      <xdr:rowOff>96850</xdr:rowOff>
    </xdr:to>
    <xdr:sp macro="" textlink="">
      <xdr:nvSpPr>
        <xdr:cNvPr id="5" name="TextBox 34">
          <a:extLst>
            <a:ext uri="{FF2B5EF4-FFF2-40B4-BE49-F238E27FC236}">
              <a16:creationId xmlns:a16="http://schemas.microsoft.com/office/drawing/2014/main" id="{9E479105-736F-4EB6-A9E7-744B2F6F4832}"/>
            </a:ext>
          </a:extLst>
        </xdr:cNvPr>
        <xdr:cNvSpPr txBox="1"/>
      </xdr:nvSpPr>
      <xdr:spPr>
        <a:xfrm>
          <a:off x="1452956" y="1505259"/>
          <a:ext cx="1158175" cy="2489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E    I      E     I</a:t>
          </a:r>
        </a:p>
      </xdr:txBody>
    </xdr:sp>
    <xdr:clientData/>
  </xdr:twoCellAnchor>
  <xdr:twoCellAnchor>
    <xdr:from>
      <xdr:col>2</xdr:col>
      <xdr:colOff>346429</xdr:colOff>
      <xdr:row>7</xdr:row>
      <xdr:rowOff>183606</xdr:rowOff>
    </xdr:from>
    <xdr:to>
      <xdr:col>3</xdr:col>
      <xdr:colOff>33612</xdr:colOff>
      <xdr:row>7</xdr:row>
      <xdr:rowOff>183606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2FD11BC0-CB1D-44B1-8CF3-CEB2AB350E13}"/>
            </a:ext>
          </a:extLst>
        </xdr:cNvPr>
        <xdr:cNvCxnSpPr/>
      </xdr:nvCxnSpPr>
      <xdr:spPr>
        <a:xfrm>
          <a:off x="1565629" y="1472656"/>
          <a:ext cx="296783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186012</xdr:colOff>
      <xdr:row>7</xdr:row>
      <xdr:rowOff>183606</xdr:rowOff>
    </xdr:from>
    <xdr:to>
      <xdr:col>3</xdr:col>
      <xdr:colOff>480980</xdr:colOff>
      <xdr:row>7</xdr:row>
      <xdr:rowOff>183606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89B22F02-75A6-4CCB-94DF-FB8548ADF055}"/>
            </a:ext>
          </a:extLst>
        </xdr:cNvPr>
        <xdr:cNvCxnSpPr/>
      </xdr:nvCxnSpPr>
      <xdr:spPr>
        <a:xfrm>
          <a:off x="2014812" y="1472656"/>
          <a:ext cx="294968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481060</xdr:colOff>
      <xdr:row>4</xdr:row>
      <xdr:rowOff>27122</xdr:rowOff>
    </xdr:from>
    <xdr:to>
      <xdr:col>3</xdr:col>
      <xdr:colOff>104107</xdr:colOff>
      <xdr:row>8</xdr:row>
      <xdr:rowOff>107547</xdr:rowOff>
    </xdr:to>
    <xdr:sp macro="" textlink="">
      <xdr:nvSpPr>
        <xdr:cNvPr id="8" name="TextBox 38">
          <a:extLst>
            <a:ext uri="{FF2B5EF4-FFF2-40B4-BE49-F238E27FC236}">
              <a16:creationId xmlns:a16="http://schemas.microsoft.com/office/drawing/2014/main" id="{B04BBFBC-5A3F-40AB-9460-8B9C3EBBCDEC}"/>
            </a:ext>
          </a:extLst>
        </xdr:cNvPr>
        <xdr:cNvSpPr txBox="1"/>
      </xdr:nvSpPr>
      <xdr:spPr>
        <a:xfrm rot="17993760">
          <a:off x="1408071" y="1055911"/>
          <a:ext cx="817025" cy="23264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Adipocyte</a:t>
          </a:r>
        </a:p>
      </xdr:txBody>
    </xdr:sp>
    <xdr:clientData/>
  </xdr:twoCellAnchor>
  <xdr:twoCellAnchor>
    <xdr:from>
      <xdr:col>3</xdr:col>
      <xdr:colOff>322879</xdr:colOff>
      <xdr:row>4</xdr:row>
      <xdr:rowOff>38407</xdr:rowOff>
    </xdr:from>
    <xdr:to>
      <xdr:col>3</xdr:col>
      <xdr:colOff>553822</xdr:colOff>
      <xdr:row>8</xdr:row>
      <xdr:rowOff>118832</xdr:rowOff>
    </xdr:to>
    <xdr:sp macro="" textlink="">
      <xdr:nvSpPr>
        <xdr:cNvPr id="9" name="TextBox 39">
          <a:extLst>
            <a:ext uri="{FF2B5EF4-FFF2-40B4-BE49-F238E27FC236}">
              <a16:creationId xmlns:a16="http://schemas.microsoft.com/office/drawing/2014/main" id="{EB5F4CCA-18DA-4608-B796-342A006287E8}"/>
            </a:ext>
          </a:extLst>
        </xdr:cNvPr>
        <xdr:cNvSpPr txBox="1"/>
      </xdr:nvSpPr>
      <xdr:spPr>
        <a:xfrm rot="17993760">
          <a:off x="1858638" y="1068048"/>
          <a:ext cx="817025" cy="2309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SVF</a:t>
          </a:r>
        </a:p>
      </xdr:txBody>
    </xdr:sp>
    <xdr:clientData/>
  </xdr:twoCellAnchor>
  <xdr:twoCellAnchor>
    <xdr:from>
      <xdr:col>2</xdr:col>
      <xdr:colOff>180943</xdr:colOff>
      <xdr:row>17</xdr:row>
      <xdr:rowOff>157355</xdr:rowOff>
    </xdr:from>
    <xdr:to>
      <xdr:col>4</xdr:col>
      <xdr:colOff>119918</xdr:colOff>
      <xdr:row>19</xdr:row>
      <xdr:rowOff>36292</xdr:rowOff>
    </xdr:to>
    <xdr:sp macro="" textlink="">
      <xdr:nvSpPr>
        <xdr:cNvPr id="10" name="TextBox 34">
          <a:extLst>
            <a:ext uri="{FF2B5EF4-FFF2-40B4-BE49-F238E27FC236}">
              <a16:creationId xmlns:a16="http://schemas.microsoft.com/office/drawing/2014/main" id="{FF3B3424-5238-4623-9E19-714C3BE96EAE}"/>
            </a:ext>
          </a:extLst>
        </xdr:cNvPr>
        <xdr:cNvSpPr txBox="1"/>
      </xdr:nvSpPr>
      <xdr:spPr>
        <a:xfrm>
          <a:off x="1400143" y="3287905"/>
          <a:ext cx="1158175" cy="24723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E    I      E     I</a:t>
          </a:r>
        </a:p>
      </xdr:txBody>
    </xdr:sp>
    <xdr:clientData/>
  </xdr:twoCellAnchor>
  <xdr:twoCellAnchor>
    <xdr:from>
      <xdr:col>2</xdr:col>
      <xdr:colOff>293616</xdr:colOff>
      <xdr:row>17</xdr:row>
      <xdr:rowOff>123049</xdr:rowOff>
    </xdr:from>
    <xdr:to>
      <xdr:col>2</xdr:col>
      <xdr:colOff>588695</xdr:colOff>
      <xdr:row>17</xdr:row>
      <xdr:rowOff>123049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AF220BB4-6831-4492-944E-F5FF025BCAAD}"/>
            </a:ext>
          </a:extLst>
        </xdr:cNvPr>
        <xdr:cNvCxnSpPr/>
      </xdr:nvCxnSpPr>
      <xdr:spPr>
        <a:xfrm>
          <a:off x="1512816" y="3253599"/>
          <a:ext cx="295079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133199</xdr:colOff>
      <xdr:row>17</xdr:row>
      <xdr:rowOff>123049</xdr:rowOff>
    </xdr:from>
    <xdr:to>
      <xdr:col>3</xdr:col>
      <xdr:colOff>428167</xdr:colOff>
      <xdr:row>17</xdr:row>
      <xdr:rowOff>123049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CC683A21-5257-4DE0-8A04-83AFB7CB9F44}"/>
            </a:ext>
          </a:extLst>
        </xdr:cNvPr>
        <xdr:cNvCxnSpPr/>
      </xdr:nvCxnSpPr>
      <xdr:spPr>
        <a:xfrm>
          <a:off x="1961999" y="3253599"/>
          <a:ext cx="294968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428247</xdr:colOff>
      <xdr:row>13</xdr:row>
      <xdr:rowOff>152418</xdr:rowOff>
    </xdr:from>
    <xdr:to>
      <xdr:col>3</xdr:col>
      <xdr:colOff>51294</xdr:colOff>
      <xdr:row>18</xdr:row>
      <xdr:rowOff>46989</xdr:rowOff>
    </xdr:to>
    <xdr:sp macro="" textlink="">
      <xdr:nvSpPr>
        <xdr:cNvPr id="13" name="TextBox 38">
          <a:extLst>
            <a:ext uri="{FF2B5EF4-FFF2-40B4-BE49-F238E27FC236}">
              <a16:creationId xmlns:a16="http://schemas.microsoft.com/office/drawing/2014/main" id="{179423EC-EB19-41DC-BAFF-87B1E0178ED9}"/>
            </a:ext>
          </a:extLst>
        </xdr:cNvPr>
        <xdr:cNvSpPr txBox="1"/>
      </xdr:nvSpPr>
      <xdr:spPr>
        <a:xfrm rot="17993760">
          <a:off x="1356110" y="2837705"/>
          <a:ext cx="815321" cy="23264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Adipocyte</a:t>
          </a:r>
        </a:p>
      </xdr:txBody>
    </xdr:sp>
    <xdr:clientData/>
  </xdr:twoCellAnchor>
  <xdr:twoCellAnchor>
    <xdr:from>
      <xdr:col>3</xdr:col>
      <xdr:colOff>270066</xdr:colOff>
      <xdr:row>13</xdr:row>
      <xdr:rowOff>163703</xdr:rowOff>
    </xdr:from>
    <xdr:to>
      <xdr:col>3</xdr:col>
      <xdr:colOff>501009</xdr:colOff>
      <xdr:row>18</xdr:row>
      <xdr:rowOff>58274</xdr:rowOff>
    </xdr:to>
    <xdr:sp macro="" textlink="">
      <xdr:nvSpPr>
        <xdr:cNvPr id="14" name="TextBox 39">
          <a:extLst>
            <a:ext uri="{FF2B5EF4-FFF2-40B4-BE49-F238E27FC236}">
              <a16:creationId xmlns:a16="http://schemas.microsoft.com/office/drawing/2014/main" id="{EBFDE747-F4CD-41A2-BC87-CF88057E2FEF}"/>
            </a:ext>
          </a:extLst>
        </xdr:cNvPr>
        <xdr:cNvSpPr txBox="1"/>
      </xdr:nvSpPr>
      <xdr:spPr>
        <a:xfrm rot="17993760">
          <a:off x="1806677" y="2849842"/>
          <a:ext cx="815321" cy="2309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SVF</a:t>
          </a:r>
        </a:p>
      </xdr:txBody>
    </xdr:sp>
    <xdr:clientData/>
  </xdr:twoCellAnchor>
  <xdr:twoCellAnchor>
    <xdr:from>
      <xdr:col>2</xdr:col>
      <xdr:colOff>161584</xdr:colOff>
      <xdr:row>24</xdr:row>
      <xdr:rowOff>48940</xdr:rowOff>
    </xdr:from>
    <xdr:to>
      <xdr:col>4</xdr:col>
      <xdr:colOff>100559</xdr:colOff>
      <xdr:row>25</xdr:row>
      <xdr:rowOff>113732</xdr:rowOff>
    </xdr:to>
    <xdr:sp macro="" textlink="">
      <xdr:nvSpPr>
        <xdr:cNvPr id="15" name="TextBox 34">
          <a:extLst>
            <a:ext uri="{FF2B5EF4-FFF2-40B4-BE49-F238E27FC236}">
              <a16:creationId xmlns:a16="http://schemas.microsoft.com/office/drawing/2014/main" id="{B2B42C8A-AEF6-4538-AC8C-5F666AE688A2}"/>
            </a:ext>
          </a:extLst>
        </xdr:cNvPr>
        <xdr:cNvSpPr txBox="1"/>
      </xdr:nvSpPr>
      <xdr:spPr>
        <a:xfrm>
          <a:off x="1380784" y="4468540"/>
          <a:ext cx="1158175" cy="24894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E    I      E     I</a:t>
          </a:r>
        </a:p>
      </xdr:txBody>
    </xdr:sp>
    <xdr:clientData/>
  </xdr:twoCellAnchor>
  <xdr:twoCellAnchor>
    <xdr:from>
      <xdr:col>2</xdr:col>
      <xdr:colOff>274257</xdr:colOff>
      <xdr:row>24</xdr:row>
      <xdr:rowOff>14634</xdr:rowOff>
    </xdr:from>
    <xdr:to>
      <xdr:col>2</xdr:col>
      <xdr:colOff>569336</xdr:colOff>
      <xdr:row>24</xdr:row>
      <xdr:rowOff>14634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29D7FCF1-C007-4F0D-92A8-DCF47E2E7836}"/>
            </a:ext>
          </a:extLst>
        </xdr:cNvPr>
        <xdr:cNvCxnSpPr/>
      </xdr:nvCxnSpPr>
      <xdr:spPr>
        <a:xfrm>
          <a:off x="1493457" y="4434234"/>
          <a:ext cx="295079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113840</xdr:colOff>
      <xdr:row>24</xdr:row>
      <xdr:rowOff>14634</xdr:rowOff>
    </xdr:from>
    <xdr:to>
      <xdr:col>3</xdr:col>
      <xdr:colOff>408808</xdr:colOff>
      <xdr:row>24</xdr:row>
      <xdr:rowOff>14634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3E2D16BD-B223-4CFD-85FC-CC5B6AC8258D}"/>
            </a:ext>
          </a:extLst>
        </xdr:cNvPr>
        <xdr:cNvCxnSpPr/>
      </xdr:nvCxnSpPr>
      <xdr:spPr>
        <a:xfrm>
          <a:off x="1942640" y="4434234"/>
          <a:ext cx="294968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408888</xdr:colOff>
      <xdr:row>20</xdr:row>
      <xdr:rowOff>44004</xdr:rowOff>
    </xdr:from>
    <xdr:to>
      <xdr:col>3</xdr:col>
      <xdr:colOff>31935</xdr:colOff>
      <xdr:row>24</xdr:row>
      <xdr:rowOff>124428</xdr:rowOff>
    </xdr:to>
    <xdr:sp macro="" textlink="">
      <xdr:nvSpPr>
        <xdr:cNvPr id="18" name="TextBox 38">
          <a:extLst>
            <a:ext uri="{FF2B5EF4-FFF2-40B4-BE49-F238E27FC236}">
              <a16:creationId xmlns:a16="http://schemas.microsoft.com/office/drawing/2014/main" id="{C0F92E15-D96C-4E06-872F-4D79482DDD7D}"/>
            </a:ext>
          </a:extLst>
        </xdr:cNvPr>
        <xdr:cNvSpPr txBox="1"/>
      </xdr:nvSpPr>
      <xdr:spPr>
        <a:xfrm rot="17993760">
          <a:off x="1335900" y="4019192"/>
          <a:ext cx="817024" cy="23264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Adipocyte</a:t>
          </a:r>
        </a:p>
      </xdr:txBody>
    </xdr:sp>
    <xdr:clientData/>
  </xdr:twoCellAnchor>
  <xdr:twoCellAnchor>
    <xdr:from>
      <xdr:col>3</xdr:col>
      <xdr:colOff>250707</xdr:colOff>
      <xdr:row>20</xdr:row>
      <xdr:rowOff>55289</xdr:rowOff>
    </xdr:from>
    <xdr:to>
      <xdr:col>3</xdr:col>
      <xdr:colOff>481650</xdr:colOff>
      <xdr:row>24</xdr:row>
      <xdr:rowOff>135713</xdr:rowOff>
    </xdr:to>
    <xdr:sp macro="" textlink="">
      <xdr:nvSpPr>
        <xdr:cNvPr id="19" name="TextBox 39">
          <a:extLst>
            <a:ext uri="{FF2B5EF4-FFF2-40B4-BE49-F238E27FC236}">
              <a16:creationId xmlns:a16="http://schemas.microsoft.com/office/drawing/2014/main" id="{FF623EDE-52DC-459F-AF73-000453B2CCBD}"/>
            </a:ext>
          </a:extLst>
        </xdr:cNvPr>
        <xdr:cNvSpPr txBox="1"/>
      </xdr:nvSpPr>
      <xdr:spPr>
        <a:xfrm rot="17993760">
          <a:off x="1786467" y="4031329"/>
          <a:ext cx="817024" cy="2309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SVF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16266-6FD8-48BA-BE93-AAAC3210DA10}">
  <dimension ref="A1:P47"/>
  <sheetViews>
    <sheetView tabSelected="1" workbookViewId="0">
      <selection activeCell="G27" sqref="G27"/>
    </sheetView>
  </sheetViews>
  <sheetFormatPr defaultRowHeight="14.5"/>
  <cols>
    <col min="1" max="1" width="13.26953125" style="2" customWidth="1"/>
    <col min="2" max="2" width="13.453125" style="2" customWidth="1"/>
    <col min="3" max="5" width="12.1796875" style="2" customWidth="1"/>
    <col min="6" max="6" width="9.1796875" style="2"/>
    <col min="7" max="7" width="36.26953125" style="2" customWidth="1"/>
  </cols>
  <sheetData>
    <row r="1" spans="1:16">
      <c r="A1" s="2" t="s">
        <v>4</v>
      </c>
    </row>
    <row r="2" spans="1:16" ht="26">
      <c r="A2" s="1" t="s">
        <v>0</v>
      </c>
      <c r="B2" s="1" t="s">
        <v>1</v>
      </c>
      <c r="C2" s="1" t="s">
        <v>2</v>
      </c>
      <c r="D2" s="12" t="s">
        <v>32</v>
      </c>
      <c r="E2" s="12" t="s">
        <v>33</v>
      </c>
      <c r="F2" s="1" t="s">
        <v>3</v>
      </c>
      <c r="G2" s="10" t="s">
        <v>29</v>
      </c>
      <c r="H2" s="3"/>
      <c r="I2" s="13" t="s">
        <v>6</v>
      </c>
      <c r="J2" s="13"/>
      <c r="K2" s="13"/>
      <c r="L2" s="3"/>
      <c r="M2" s="3" t="s">
        <v>7</v>
      </c>
      <c r="N2" s="13"/>
      <c r="O2" s="13"/>
      <c r="P2" s="3"/>
    </row>
    <row r="3" spans="1:16">
      <c r="A3" s="1">
        <v>0.97738599999999998</v>
      </c>
      <c r="B3" s="1">
        <v>2.1404209999999999</v>
      </c>
      <c r="C3" s="1">
        <v>2.0232670000000001</v>
      </c>
      <c r="D3" s="11">
        <v>4.7111429999999999</v>
      </c>
      <c r="E3" s="11">
        <v>16.34404</v>
      </c>
      <c r="F3" s="1">
        <v>0.91198199999999996</v>
      </c>
      <c r="G3" s="1">
        <v>35.384630000000001</v>
      </c>
      <c r="H3" s="3"/>
      <c r="I3" s="13" t="s">
        <v>34</v>
      </c>
      <c r="J3" s="13"/>
      <c r="K3" s="13"/>
      <c r="L3" s="3"/>
      <c r="M3" s="13" t="s">
        <v>34</v>
      </c>
      <c r="N3" s="13"/>
      <c r="O3" s="13"/>
      <c r="P3" s="3"/>
    </row>
    <row r="4" spans="1:16">
      <c r="A4" s="1">
        <v>0.81708899999999995</v>
      </c>
      <c r="B4" s="1">
        <v>0.95226100000000002</v>
      </c>
      <c r="C4" s="1">
        <v>2.8707530000000001</v>
      </c>
      <c r="D4" s="11">
        <v>4.2389429999999999</v>
      </c>
      <c r="E4" s="11">
        <v>14.81554</v>
      </c>
      <c r="F4" s="1">
        <v>0.395843</v>
      </c>
      <c r="G4" s="1">
        <v>38.368690000000001</v>
      </c>
      <c r="H4" s="3"/>
      <c r="I4" s="13" t="s">
        <v>35</v>
      </c>
      <c r="J4" s="13" t="s">
        <v>8</v>
      </c>
      <c r="K4" s="13" t="s">
        <v>9</v>
      </c>
      <c r="L4" s="13" t="s">
        <v>10</v>
      </c>
      <c r="M4" s="13" t="s">
        <v>35</v>
      </c>
      <c r="N4" s="13" t="s">
        <v>8</v>
      </c>
      <c r="O4" s="13" t="s">
        <v>9</v>
      </c>
      <c r="P4" s="13" t="s">
        <v>10</v>
      </c>
    </row>
    <row r="5" spans="1:16">
      <c r="A5" s="1">
        <v>2.2735319999999999</v>
      </c>
      <c r="B5" s="1">
        <v>1.6469309999999999</v>
      </c>
      <c r="C5" s="1">
        <v>1.673697</v>
      </c>
      <c r="D5" s="11">
        <v>5.5123959999999999</v>
      </c>
      <c r="E5" s="11">
        <v>16.247720000000001</v>
      </c>
      <c r="F5" s="1">
        <v>1.607945</v>
      </c>
      <c r="G5" s="1">
        <v>35.025149999999996</v>
      </c>
      <c r="H5" s="3" t="s">
        <v>11</v>
      </c>
      <c r="I5" s="4">
        <v>24.209554672241211</v>
      </c>
      <c r="J5" s="4">
        <v>24.225322723388672</v>
      </c>
      <c r="K5" s="4">
        <v>24.220333099365234</v>
      </c>
      <c r="L5" s="4">
        <f t="shared" ref="L5:L39" si="0">AVERAGE(I5:K5)</f>
        <v>24.218403498331707</v>
      </c>
      <c r="M5" s="4">
        <v>28.792631149291992</v>
      </c>
      <c r="N5" s="4">
        <v>28.538742065429688</v>
      </c>
      <c r="O5" s="4">
        <v>29.227537155151367</v>
      </c>
      <c r="P5" s="4">
        <f>AVERAGE(M5:N5)</f>
        <v>28.66568660736084</v>
      </c>
    </row>
    <row r="6" spans="1:16">
      <c r="A6" s="1">
        <v>1.955319</v>
      </c>
      <c r="B6" s="1">
        <v>1.5780650000000001</v>
      </c>
      <c r="C6" s="1">
        <v>2.0518209999999999</v>
      </c>
      <c r="D6" s="11">
        <v>6.3345380000000002</v>
      </c>
      <c r="E6" s="11">
        <v>17.645330000000001</v>
      </c>
      <c r="F6" s="1">
        <v>1.0035719999999999</v>
      </c>
      <c r="G6" s="1">
        <v>26.332879999999999</v>
      </c>
      <c r="H6" s="3" t="s">
        <v>12</v>
      </c>
      <c r="I6" s="4">
        <v>23.919645309448242</v>
      </c>
      <c r="J6" s="4">
        <v>23.819868087768555</v>
      </c>
      <c r="K6" s="4">
        <v>23.948293685913086</v>
      </c>
      <c r="L6" s="4">
        <f t="shared" si="0"/>
        <v>23.895935694376629</v>
      </c>
      <c r="M6" s="4">
        <v>28.696029663085938</v>
      </c>
      <c r="N6" s="4">
        <v>28.955011367797852</v>
      </c>
      <c r="O6" s="4">
        <v>28.651947021484375</v>
      </c>
      <c r="P6" s="4">
        <f>AVERAGE(M6:O6)</f>
        <v>28.767662684122723</v>
      </c>
    </row>
    <row r="7" spans="1:16">
      <c r="A7" s="1">
        <v>1.3033220000000001</v>
      </c>
      <c r="B7" s="1">
        <v>1.5086930000000001</v>
      </c>
      <c r="C7" s="1">
        <v>1.958915</v>
      </c>
      <c r="D7" s="11">
        <v>4.8802120000000002</v>
      </c>
      <c r="E7" s="11">
        <v>17.686820000000001</v>
      </c>
      <c r="F7" s="1">
        <v>0.722943</v>
      </c>
      <c r="G7" s="1">
        <v>37.446959999999997</v>
      </c>
      <c r="H7" s="3" t="s">
        <v>13</v>
      </c>
      <c r="I7" s="4">
        <v>24.336751937866211</v>
      </c>
      <c r="J7" s="4">
        <v>24.135202407836914</v>
      </c>
      <c r="K7" s="4">
        <v>24.176647186279297</v>
      </c>
      <c r="L7" s="4">
        <f t="shared" si="0"/>
        <v>24.216200510660808</v>
      </c>
      <c r="M7" s="4">
        <v>27.53553581237793</v>
      </c>
      <c r="N7" s="4">
        <v>27.694723129272461</v>
      </c>
      <c r="O7" s="4">
        <v>27.590723037719727</v>
      </c>
      <c r="P7" s="4">
        <f>AVERAGE(M7:O7)</f>
        <v>27.606993993123371</v>
      </c>
    </row>
    <row r="8" spans="1:16">
      <c r="H8" s="3" t="s">
        <v>14</v>
      </c>
      <c r="I8" s="4">
        <v>24.329622268676758</v>
      </c>
      <c r="J8" s="4">
        <v>24.373090744018555</v>
      </c>
      <c r="K8" s="4">
        <v>24.383382797241211</v>
      </c>
      <c r="L8" s="4">
        <f t="shared" si="0"/>
        <v>24.362031936645508</v>
      </c>
      <c r="M8" s="4">
        <v>27.9129638671875</v>
      </c>
      <c r="N8" s="4">
        <v>27.984228134155273</v>
      </c>
      <c r="O8" s="4">
        <v>28.011167526245117</v>
      </c>
      <c r="P8" s="4">
        <f t="shared" ref="P8:P39" si="1">AVERAGE(M8:O8)</f>
        <v>27.969453175862629</v>
      </c>
    </row>
    <row r="9" spans="1:16" ht="15" thickBot="1">
      <c r="H9" s="5" t="s">
        <v>15</v>
      </c>
      <c r="I9" s="6">
        <v>24.023294448852539</v>
      </c>
      <c r="J9" s="6">
        <v>23.960826873779297</v>
      </c>
      <c r="K9" s="6">
        <v>24.026371002197266</v>
      </c>
      <c r="L9" s="6">
        <f t="shared" si="0"/>
        <v>24.003497441609699</v>
      </c>
      <c r="M9" s="6">
        <v>28.522050857543945</v>
      </c>
      <c r="N9" s="6">
        <v>28.042922973632813</v>
      </c>
      <c r="O9" s="6">
        <v>28.069927215576172</v>
      </c>
      <c r="P9" s="6">
        <f t="shared" si="1"/>
        <v>28.211633682250977</v>
      </c>
    </row>
    <row r="10" spans="1:16">
      <c r="H10" s="7" t="s">
        <v>36</v>
      </c>
      <c r="I10" s="8">
        <v>24.40705680847168</v>
      </c>
      <c r="J10" s="8">
        <v>24.265687942504883</v>
      </c>
      <c r="K10" s="8">
        <v>24.347066879272461</v>
      </c>
      <c r="L10" s="8">
        <f t="shared" si="0"/>
        <v>24.339937210083008</v>
      </c>
      <c r="M10" s="8">
        <v>27.954109191894531</v>
      </c>
      <c r="N10" s="8">
        <v>27.506416320800781</v>
      </c>
      <c r="O10" s="8">
        <v>28.048126220703125</v>
      </c>
      <c r="P10" s="8">
        <f t="shared" si="1"/>
        <v>27.836217244466145</v>
      </c>
    </row>
    <row r="11" spans="1:16">
      <c r="H11" s="3" t="s">
        <v>37</v>
      </c>
      <c r="I11" s="4">
        <v>24.000173568725586</v>
      </c>
      <c r="J11" s="4">
        <v>24.173242568969727</v>
      </c>
      <c r="K11" s="4">
        <v>24.024608612060547</v>
      </c>
      <c r="L11" s="4">
        <f t="shared" si="0"/>
        <v>24.066008249918621</v>
      </c>
      <c r="M11" s="4">
        <v>28.660205841064453</v>
      </c>
      <c r="N11" s="4">
        <v>28.772951126098633</v>
      </c>
      <c r="O11" s="4">
        <v>28.701509475708008</v>
      </c>
      <c r="P11" s="4">
        <f t="shared" si="1"/>
        <v>28.711555480957031</v>
      </c>
    </row>
    <row r="12" spans="1:16">
      <c r="H12" s="3" t="s">
        <v>38</v>
      </c>
      <c r="I12" s="4">
        <v>23.845457077026367</v>
      </c>
      <c r="J12" s="4">
        <v>23.957189559936523</v>
      </c>
      <c r="K12" s="4">
        <v>23.897775650024414</v>
      </c>
      <c r="L12" s="4">
        <f t="shared" si="0"/>
        <v>23.900140762329102</v>
      </c>
      <c r="M12" s="4">
        <v>27.649200439453125</v>
      </c>
      <c r="N12" s="4">
        <v>27.887529373168945</v>
      </c>
      <c r="O12" s="4">
        <v>27.737028121948242</v>
      </c>
      <c r="P12" s="4">
        <f t="shared" si="1"/>
        <v>27.757919311523438</v>
      </c>
    </row>
    <row r="13" spans="1:16">
      <c r="H13" s="3" t="s">
        <v>39</v>
      </c>
      <c r="I13" s="4">
        <v>25.373359680175781</v>
      </c>
      <c r="J13" s="4">
        <v>25.075469970703125</v>
      </c>
      <c r="K13" s="4">
        <v>25.401788711547852</v>
      </c>
      <c r="L13" s="4">
        <f t="shared" si="0"/>
        <v>25.283539454142254</v>
      </c>
      <c r="M13" s="4">
        <v>29.074060440063477</v>
      </c>
      <c r="N13" s="4">
        <v>29.433212280273438</v>
      </c>
      <c r="O13" s="4">
        <v>29.117496490478516</v>
      </c>
      <c r="P13" s="4">
        <f t="shared" si="1"/>
        <v>29.208256403605144</v>
      </c>
    </row>
    <row r="14" spans="1:16" ht="15" thickBot="1">
      <c r="H14" s="5" t="s">
        <v>40</v>
      </c>
      <c r="I14" s="6">
        <v>25.405078887939453</v>
      </c>
      <c r="J14" s="6">
        <v>25.286542892456055</v>
      </c>
      <c r="K14" s="6">
        <v>25.408348083496094</v>
      </c>
      <c r="L14" s="6">
        <f t="shared" si="0"/>
        <v>25.366656621297199</v>
      </c>
      <c r="M14" s="6">
        <v>29.338981628417969</v>
      </c>
      <c r="N14" s="6">
        <v>29.099822998046875</v>
      </c>
      <c r="O14" s="6">
        <v>29.657562255859375</v>
      </c>
      <c r="P14" s="6">
        <f t="shared" si="1"/>
        <v>29.365455627441406</v>
      </c>
    </row>
    <row r="15" spans="1:16">
      <c r="H15" s="7" t="s">
        <v>16</v>
      </c>
      <c r="I15" s="8">
        <v>25.044853210449219</v>
      </c>
      <c r="J15" s="8">
        <v>25.189384460449219</v>
      </c>
      <c r="K15" s="8">
        <v>25.211332321166992</v>
      </c>
      <c r="L15" s="8">
        <f t="shared" si="0"/>
        <v>25.148523330688477</v>
      </c>
      <c r="M15" s="8">
        <v>28.634698867797852</v>
      </c>
      <c r="N15" s="8">
        <v>28.822385787963867</v>
      </c>
      <c r="O15" s="8">
        <v>28.667976379394531</v>
      </c>
      <c r="P15" s="8">
        <f t="shared" si="1"/>
        <v>28.708353678385418</v>
      </c>
    </row>
    <row r="16" spans="1:16">
      <c r="H16" s="3" t="s">
        <v>17</v>
      </c>
      <c r="I16" s="4">
        <v>23.90324592590332</v>
      </c>
      <c r="J16" s="4">
        <v>23.773393630981445</v>
      </c>
      <c r="K16" s="4">
        <v>23.793523788452148</v>
      </c>
      <c r="L16" s="4">
        <f t="shared" si="0"/>
        <v>23.823387781778973</v>
      </c>
      <c r="M16" s="4">
        <v>26.845035552978516</v>
      </c>
      <c r="N16" s="4">
        <v>26.840127944946289</v>
      </c>
      <c r="O16" s="4">
        <v>26.945843887329101</v>
      </c>
      <c r="P16" s="4">
        <f t="shared" si="1"/>
        <v>26.877002461751303</v>
      </c>
    </row>
    <row r="17" spans="8:16">
      <c r="H17" s="3" t="s">
        <v>18</v>
      </c>
      <c r="I17" s="4">
        <v>24.142017364501953</v>
      </c>
      <c r="J17" s="4">
        <v>24.1260986328125</v>
      </c>
      <c r="K17" s="4">
        <v>24.120725631713867</v>
      </c>
      <c r="L17" s="4">
        <f t="shared" si="0"/>
        <v>24.129613876342773</v>
      </c>
      <c r="M17" s="4">
        <v>27.971378326416016</v>
      </c>
      <c r="N17" s="4">
        <v>27.938701629638672</v>
      </c>
      <c r="O17" s="4">
        <v>27.972585296630001</v>
      </c>
      <c r="P17" s="4">
        <f t="shared" si="1"/>
        <v>27.960888417561563</v>
      </c>
    </row>
    <row r="18" spans="8:16">
      <c r="H18" s="3" t="s">
        <v>19</v>
      </c>
      <c r="I18" s="4">
        <v>24.824405670166016</v>
      </c>
      <c r="J18" s="4">
        <v>24.782875061035156</v>
      </c>
      <c r="K18" s="4">
        <v>24.772706985473633</v>
      </c>
      <c r="L18" s="4">
        <f t="shared" si="0"/>
        <v>24.793329238891602</v>
      </c>
      <c r="M18" s="4">
        <v>28.385700225830078</v>
      </c>
      <c r="N18" s="4">
        <v>28.248260498046875</v>
      </c>
      <c r="O18" s="4">
        <v>28.361763000488281</v>
      </c>
      <c r="P18" s="4">
        <f t="shared" si="1"/>
        <v>28.331907908121746</v>
      </c>
    </row>
    <row r="19" spans="8:16" ht="15" thickBot="1">
      <c r="H19" s="5" t="s">
        <v>20</v>
      </c>
      <c r="I19" s="6">
        <v>23.866827011108398</v>
      </c>
      <c r="J19" s="6">
        <v>23.760614395141602</v>
      </c>
      <c r="K19" s="6">
        <v>23.87110710144043</v>
      </c>
      <c r="L19" s="6">
        <f t="shared" si="0"/>
        <v>23.832849502563477</v>
      </c>
      <c r="M19" s="6">
        <v>27.451379776000977</v>
      </c>
      <c r="N19" s="6">
        <v>27.408235168457001</v>
      </c>
      <c r="O19" s="6">
        <v>27.451889038085938</v>
      </c>
      <c r="P19" s="6">
        <f t="shared" si="1"/>
        <v>27.437167994181305</v>
      </c>
    </row>
    <row r="20" spans="8:16">
      <c r="H20" s="14" t="s">
        <v>41</v>
      </c>
      <c r="I20" s="8">
        <v>23.402263641357422</v>
      </c>
      <c r="J20" s="8">
        <v>23.370883941650391</v>
      </c>
      <c r="K20" s="8">
        <v>23.475774765014648</v>
      </c>
      <c r="L20" s="8">
        <f t="shared" si="0"/>
        <v>23.41630744934082</v>
      </c>
      <c r="M20" s="8">
        <v>25.742183685302734</v>
      </c>
      <c r="N20" s="8">
        <v>25.701335906982422</v>
      </c>
      <c r="O20" s="8">
        <v>25.822475433349609</v>
      </c>
      <c r="P20" s="8">
        <f t="shared" si="1"/>
        <v>25.75533167521159</v>
      </c>
    </row>
    <row r="21" spans="8:16">
      <c r="H21" s="15" t="s">
        <v>42</v>
      </c>
      <c r="I21" s="4">
        <v>23.246623992919922</v>
      </c>
      <c r="J21" s="4">
        <v>23.280574798583984</v>
      </c>
      <c r="K21" s="4">
        <v>23.409025192260742</v>
      </c>
      <c r="L21" s="4">
        <f t="shared" si="0"/>
        <v>23.312074661254883</v>
      </c>
      <c r="M21" s="4">
        <v>25.823009490966797</v>
      </c>
      <c r="N21" s="4">
        <v>25.733489990234375</v>
      </c>
      <c r="O21" s="4">
        <v>25.854024887084961</v>
      </c>
      <c r="P21" s="4">
        <f t="shared" si="1"/>
        <v>25.803508122762043</v>
      </c>
    </row>
    <row r="22" spans="8:16">
      <c r="H22" s="15" t="s">
        <v>43</v>
      </c>
      <c r="I22" s="4">
        <v>23.830751419067383</v>
      </c>
      <c r="J22" s="4">
        <v>23.94586181640625</v>
      </c>
      <c r="K22" s="4">
        <v>23.970815658569336</v>
      </c>
      <c r="L22" s="4">
        <f t="shared" si="0"/>
        <v>23.915809631347656</v>
      </c>
      <c r="M22" s="4">
        <v>26.015476226806641</v>
      </c>
      <c r="N22" s="4">
        <v>26.030345916748047</v>
      </c>
      <c r="O22" s="4">
        <v>26.036331176757813</v>
      </c>
      <c r="P22" s="4">
        <f t="shared" si="1"/>
        <v>26.027384440104168</v>
      </c>
    </row>
    <row r="23" spans="8:16">
      <c r="H23" s="15" t="s">
        <v>44</v>
      </c>
      <c r="I23" s="4">
        <v>23.97235107421875</v>
      </c>
      <c r="J23" s="4">
        <v>23.562849044799805</v>
      </c>
      <c r="K23" s="4">
        <v>23.630178451538086</v>
      </c>
      <c r="L23" s="4">
        <f t="shared" si="0"/>
        <v>23.721792856852215</v>
      </c>
      <c r="M23" s="4">
        <v>25.729801177978516</v>
      </c>
      <c r="N23" s="4">
        <v>25.612796783447266</v>
      </c>
      <c r="O23" s="4">
        <v>25.560895919799805</v>
      </c>
      <c r="P23" s="4">
        <f t="shared" si="1"/>
        <v>25.634497960408527</v>
      </c>
    </row>
    <row r="24" spans="8:16" ht="15" thickBot="1">
      <c r="H24" s="16" t="s">
        <v>45</v>
      </c>
      <c r="I24" s="6">
        <v>23.278188705444336</v>
      </c>
      <c r="J24" s="6">
        <v>23.23637580871582</v>
      </c>
      <c r="K24" s="6">
        <v>23.304492950439453</v>
      </c>
      <c r="L24" s="6">
        <f t="shared" si="0"/>
        <v>23.273019154866535</v>
      </c>
      <c r="M24" s="6">
        <v>25.582818984985352</v>
      </c>
      <c r="N24" s="6">
        <v>25.576364517211914</v>
      </c>
      <c r="O24" s="6">
        <v>25.522489547729492</v>
      </c>
      <c r="P24" s="6">
        <f t="shared" si="1"/>
        <v>25.560557683308918</v>
      </c>
    </row>
    <row r="25" spans="8:16">
      <c r="H25" s="14" t="s">
        <v>46</v>
      </c>
      <c r="I25" s="8">
        <v>23.958938598632813</v>
      </c>
      <c r="J25" s="8">
        <v>24.023769378662109</v>
      </c>
      <c r="K25" s="8">
        <v>24.034080505371094</v>
      </c>
      <c r="L25" s="8">
        <f t="shared" si="0"/>
        <v>24.005596160888672</v>
      </c>
      <c r="M25" s="8">
        <v>24.573368072509766</v>
      </c>
      <c r="N25" s="8">
        <v>24.521490097045898</v>
      </c>
      <c r="O25" s="8">
        <v>24.553009033203125</v>
      </c>
      <c r="P25" s="8">
        <f t="shared" si="1"/>
        <v>24.549289067586262</v>
      </c>
    </row>
    <row r="26" spans="8:16">
      <c r="H26" s="15" t="s">
        <v>47</v>
      </c>
      <c r="I26" s="4">
        <v>24.017902374267578</v>
      </c>
      <c r="J26" s="4">
        <v>24.132932662963867</v>
      </c>
      <c r="K26" s="4">
        <v>24.080533981323242</v>
      </c>
      <c r="L26" s="4">
        <f t="shared" si="0"/>
        <v>24.077123006184895</v>
      </c>
      <c r="M26" s="4">
        <v>24.78106689453125</v>
      </c>
      <c r="N26" s="4">
        <v>24.716455459594727</v>
      </c>
      <c r="O26" s="4">
        <v>24.790544509887695</v>
      </c>
      <c r="P26" s="4">
        <f t="shared" si="1"/>
        <v>24.762688954671223</v>
      </c>
    </row>
    <row r="27" spans="8:16">
      <c r="H27" s="15" t="s">
        <v>48</v>
      </c>
      <c r="I27" s="4">
        <v>24.128025054931641</v>
      </c>
      <c r="J27" s="4">
        <v>24.153736114501953</v>
      </c>
      <c r="K27" s="4">
        <v>24.184940338134766</v>
      </c>
      <c r="L27" s="4">
        <f t="shared" si="0"/>
        <v>24.155567169189453</v>
      </c>
      <c r="M27" s="4">
        <v>24.765768051147461</v>
      </c>
      <c r="N27" s="4">
        <v>24.742010116577148</v>
      </c>
      <c r="O27" s="4">
        <v>24.619424819946289</v>
      </c>
      <c r="P27" s="4">
        <f t="shared" si="1"/>
        <v>24.709067662556965</v>
      </c>
    </row>
    <row r="28" spans="8:16">
      <c r="H28" s="15" t="s">
        <v>49</v>
      </c>
      <c r="I28" s="4">
        <v>23.754537582397461</v>
      </c>
      <c r="J28" s="4">
        <v>23.675392150878906</v>
      </c>
      <c r="K28" s="4">
        <v>23.751279830932617</v>
      </c>
      <c r="L28" s="4">
        <f t="shared" si="0"/>
        <v>23.727069854736328</v>
      </c>
      <c r="M28" s="4">
        <v>24.106260299682617</v>
      </c>
      <c r="N28" s="4">
        <v>24.16546630859375</v>
      </c>
      <c r="O28" s="4">
        <v>24.210416793823242</v>
      </c>
      <c r="P28" s="4">
        <f t="shared" si="1"/>
        <v>24.160714467366535</v>
      </c>
    </row>
    <row r="29" spans="8:16" ht="15" thickBot="1">
      <c r="H29" s="16" t="s">
        <v>50</v>
      </c>
      <c r="I29" s="6">
        <v>23.979690551757813</v>
      </c>
      <c r="J29" s="6">
        <v>23.885116577148438</v>
      </c>
      <c r="K29" s="6">
        <v>23.950517654418945</v>
      </c>
      <c r="L29" s="6">
        <f t="shared" si="0"/>
        <v>23.938441594441731</v>
      </c>
      <c r="M29" s="6">
        <v>24.382114410400391</v>
      </c>
      <c r="N29" s="6">
        <v>24.373628616333008</v>
      </c>
      <c r="O29" s="6">
        <v>24.348665237426758</v>
      </c>
      <c r="P29" s="6">
        <f t="shared" si="1"/>
        <v>24.368136088053387</v>
      </c>
    </row>
    <row r="30" spans="8:16">
      <c r="H30" s="7" t="s">
        <v>21</v>
      </c>
      <c r="I30" s="8">
        <v>22.897300720214844</v>
      </c>
      <c r="J30" s="8">
        <v>22.901609420776367</v>
      </c>
      <c r="K30" s="8">
        <v>22.957239151000977</v>
      </c>
      <c r="L30" s="8">
        <f t="shared" si="0"/>
        <v>22.918716430664063</v>
      </c>
      <c r="M30" s="8">
        <v>27.658842086791992</v>
      </c>
      <c r="N30" s="8">
        <v>27.461908340454102</v>
      </c>
      <c r="O30" s="8">
        <v>27.774282455444336</v>
      </c>
      <c r="P30" s="8">
        <f t="shared" si="1"/>
        <v>27.631677627563477</v>
      </c>
    </row>
    <row r="31" spans="8:16">
      <c r="H31" s="3" t="s">
        <v>22</v>
      </c>
      <c r="I31" s="4">
        <v>23.012542724609375</v>
      </c>
      <c r="J31" s="4">
        <v>23.048561096191406</v>
      </c>
      <c r="K31" s="4">
        <v>23.059442520141602</v>
      </c>
      <c r="L31" s="4">
        <f t="shared" si="0"/>
        <v>23.040182113647461</v>
      </c>
      <c r="M31" s="4">
        <v>29.037387847900391</v>
      </c>
      <c r="N31" s="4">
        <v>28.948862075805664</v>
      </c>
      <c r="O31" s="4">
        <v>28.872682571411133</v>
      </c>
      <c r="P31" s="4">
        <f t="shared" si="1"/>
        <v>28.952977498372395</v>
      </c>
    </row>
    <row r="32" spans="8:16">
      <c r="H32" s="3" t="s">
        <v>23</v>
      </c>
      <c r="I32" s="4">
        <v>23.875816345214844</v>
      </c>
      <c r="J32" s="4">
        <v>23.769412994384766</v>
      </c>
      <c r="K32" s="4">
        <v>23.806943893432617</v>
      </c>
      <c r="L32" s="4">
        <f t="shared" si="0"/>
        <v>23.81739107767741</v>
      </c>
      <c r="M32" s="4">
        <v>27.700170516967773</v>
      </c>
      <c r="N32" s="4">
        <v>27.869297027587891</v>
      </c>
      <c r="O32" s="4">
        <v>27.565696716308594</v>
      </c>
      <c r="P32" s="4">
        <f t="shared" si="1"/>
        <v>27.711721420288086</v>
      </c>
    </row>
    <row r="33" spans="1:16">
      <c r="H33" s="3" t="s">
        <v>24</v>
      </c>
      <c r="I33" s="4">
        <v>23.856075286865234</v>
      </c>
      <c r="J33" s="4">
        <v>23.783912658691406</v>
      </c>
      <c r="K33" s="4">
        <v>23.851076126098633</v>
      </c>
      <c r="L33" s="4">
        <f t="shared" si="0"/>
        <v>23.830354690551758</v>
      </c>
      <c r="M33" s="4">
        <v>28.710128784179688</v>
      </c>
      <c r="N33" s="4">
        <v>28.30181884765625</v>
      </c>
      <c r="O33" s="4">
        <v>28.231134414672852</v>
      </c>
      <c r="P33" s="4">
        <f t="shared" si="1"/>
        <v>28.414360682169598</v>
      </c>
    </row>
    <row r="34" spans="1:16" ht="15" thickBot="1">
      <c r="H34" s="5" t="s">
        <v>25</v>
      </c>
      <c r="I34" s="6">
        <v>24.137697219848633</v>
      </c>
      <c r="J34" s="6">
        <v>24.107593536376953</v>
      </c>
      <c r="K34" s="6">
        <v>24.120935440063477</v>
      </c>
      <c r="L34" s="6">
        <f t="shared" si="0"/>
        <v>24.12207539876302</v>
      </c>
      <c r="M34" s="6">
        <v>29.283542633056641</v>
      </c>
      <c r="N34" s="6">
        <v>29.120590209960938</v>
      </c>
      <c r="O34" s="6">
        <v>29.09602165222168</v>
      </c>
      <c r="P34" s="6">
        <f t="shared" si="1"/>
        <v>29.166718165079754</v>
      </c>
    </row>
    <row r="35" spans="1:16">
      <c r="H35" s="7" t="s">
        <v>26</v>
      </c>
      <c r="I35" s="8">
        <v>24.475044250488281</v>
      </c>
      <c r="J35" s="8">
        <v>24.435358047485352</v>
      </c>
      <c r="K35" s="8">
        <v>24.697092056274414</v>
      </c>
      <c r="L35" s="8">
        <f t="shared" si="0"/>
        <v>24.535831451416016</v>
      </c>
      <c r="M35" s="8">
        <v>23.89495849609375</v>
      </c>
      <c r="N35" s="8">
        <v>24.158504486083984</v>
      </c>
      <c r="O35" s="8">
        <v>23.859647750854492</v>
      </c>
      <c r="P35" s="8">
        <f t="shared" si="1"/>
        <v>23.971036911010742</v>
      </c>
    </row>
    <row r="36" spans="1:16">
      <c r="H36" s="3" t="s">
        <v>27</v>
      </c>
      <c r="I36" s="4">
        <v>24.258277893066406</v>
      </c>
      <c r="J36" s="4">
        <v>24.385332107543945</v>
      </c>
      <c r="K36" s="4">
        <v>24.440805435180664</v>
      </c>
      <c r="L36" s="4">
        <f t="shared" si="0"/>
        <v>24.36147181193034</v>
      </c>
      <c r="M36" s="4">
        <v>23.724767684936523</v>
      </c>
      <c r="N36" s="4">
        <v>23.63563346862793</v>
      </c>
      <c r="O36" s="4">
        <v>23.662567138671875</v>
      </c>
      <c r="P36" s="4">
        <f t="shared" si="1"/>
        <v>23.674322764078777</v>
      </c>
    </row>
    <row r="37" spans="1:16">
      <c r="H37" s="3" t="s">
        <v>30</v>
      </c>
      <c r="I37" s="4">
        <v>24.374423980712891</v>
      </c>
      <c r="J37" s="4">
        <v>24.59785270690918</v>
      </c>
      <c r="K37" s="4">
        <v>24.593463897705078</v>
      </c>
      <c r="L37" s="4">
        <f t="shared" si="0"/>
        <v>24.521913528442383</v>
      </c>
      <c r="M37" s="4">
        <v>23.9580078125</v>
      </c>
      <c r="N37" s="4">
        <v>24.036436080932617</v>
      </c>
      <c r="O37" s="4">
        <v>23.906000137329102</v>
      </c>
      <c r="P37" s="9">
        <f t="shared" si="1"/>
        <v>23.966814676920574</v>
      </c>
    </row>
    <row r="38" spans="1:16">
      <c r="H38" s="3" t="s">
        <v>31</v>
      </c>
      <c r="I38" s="4">
        <v>25.297250747680664</v>
      </c>
      <c r="J38" s="4">
        <v>25.295005798339844</v>
      </c>
      <c r="K38" s="4">
        <v>25.454706192016602</v>
      </c>
      <c r="L38" s="4">
        <f t="shared" si="0"/>
        <v>25.348987579345703</v>
      </c>
      <c r="M38" s="4">
        <v>25.261772155761719</v>
      </c>
      <c r="N38" s="4">
        <v>25.365331649780273</v>
      </c>
      <c r="O38" s="4">
        <v>25.009689331054688</v>
      </c>
      <c r="P38" s="9">
        <f t="shared" si="1"/>
        <v>25.212264378865559</v>
      </c>
    </row>
    <row r="39" spans="1:16">
      <c r="H39" s="3" t="s">
        <v>28</v>
      </c>
      <c r="I39" s="4">
        <v>25.345199584960938</v>
      </c>
      <c r="J39" s="4">
        <v>25.090263366699219</v>
      </c>
      <c r="K39" s="4">
        <v>25.502735137939453</v>
      </c>
      <c r="L39" s="4">
        <f t="shared" si="0"/>
        <v>25.312732696533203</v>
      </c>
      <c r="M39" s="4">
        <v>24.64539909362793</v>
      </c>
      <c r="N39" s="4">
        <v>24.870868682861328</v>
      </c>
      <c r="O39" s="4">
        <v>24.489524841308594</v>
      </c>
      <c r="P39" s="4">
        <f t="shared" si="1"/>
        <v>24.668597539265949</v>
      </c>
    </row>
    <row r="41" spans="1:16">
      <c r="A41" s="2" t="s">
        <v>5</v>
      </c>
    </row>
    <row r="42" spans="1:16" ht="26">
      <c r="A42" s="1" t="s">
        <v>0</v>
      </c>
      <c r="B42" s="1" t="s">
        <v>1</v>
      </c>
      <c r="C42" s="1" t="s">
        <v>2</v>
      </c>
      <c r="D42" s="12" t="s">
        <v>32</v>
      </c>
      <c r="E42" s="12" t="s">
        <v>33</v>
      </c>
      <c r="F42" s="1" t="s">
        <v>3</v>
      </c>
      <c r="G42" s="10" t="s">
        <v>29</v>
      </c>
    </row>
    <row r="43" spans="1:16">
      <c r="A43" s="1">
        <v>1.038068</v>
      </c>
      <c r="B43" s="1">
        <v>4.3514200000000001</v>
      </c>
      <c r="C43" s="1">
        <v>0.38516699999999998</v>
      </c>
      <c r="D43" s="11">
        <v>0.43081599999999998</v>
      </c>
      <c r="E43" s="11">
        <v>1.1804060000000001</v>
      </c>
      <c r="F43" s="1">
        <v>0.17768400000000001</v>
      </c>
      <c r="G43" s="1">
        <v>12.33291</v>
      </c>
    </row>
    <row r="44" spans="1:16">
      <c r="A44" s="1">
        <v>1.517034</v>
      </c>
      <c r="B44" s="1">
        <v>1.5514030000000001</v>
      </c>
      <c r="C44" s="1">
        <v>0.674508</v>
      </c>
      <c r="D44" s="11">
        <v>0.33826899999999999</v>
      </c>
      <c r="E44" s="11">
        <v>1.064916</v>
      </c>
      <c r="F44" s="1">
        <v>6.3338000000000005E-2</v>
      </c>
      <c r="G44" s="1">
        <v>16.24362</v>
      </c>
    </row>
    <row r="45" spans="1:16">
      <c r="A45" s="1">
        <v>1.128557</v>
      </c>
      <c r="B45" s="1">
        <v>3.1496930000000001</v>
      </c>
      <c r="C45" s="1">
        <v>0.30108400000000002</v>
      </c>
      <c r="D45" s="11">
        <v>0.44064500000000001</v>
      </c>
      <c r="E45" s="11">
        <v>1.183775</v>
      </c>
      <c r="F45" s="1">
        <v>0.37756000000000001</v>
      </c>
      <c r="G45" s="1">
        <v>14.020619999999999</v>
      </c>
    </row>
    <row r="46" spans="1:16">
      <c r="A46" s="1">
        <v>1.1261209999999999</v>
      </c>
      <c r="B46" s="1">
        <v>2.0085950000000001</v>
      </c>
      <c r="C46" s="1">
        <v>0.25258599999999998</v>
      </c>
      <c r="D46" s="11">
        <v>0.47556500000000002</v>
      </c>
      <c r="E46" s="11">
        <v>0.873977</v>
      </c>
      <c r="F46" s="1">
        <v>0.22101699999999999</v>
      </c>
      <c r="G46" s="1">
        <v>13.94755</v>
      </c>
    </row>
    <row r="47" spans="1:16">
      <c r="A47" s="1">
        <v>1.663829</v>
      </c>
      <c r="B47" s="1">
        <v>1.980893</v>
      </c>
      <c r="C47" s="1">
        <v>0.434249</v>
      </c>
      <c r="D47" s="11">
        <v>0.378384</v>
      </c>
      <c r="E47" s="11">
        <v>0.99623200000000001</v>
      </c>
      <c r="F47" s="1">
        <v>0.14069300000000001</v>
      </c>
      <c r="G47" s="1">
        <v>11.561249999999999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478D5-E772-4D37-BD91-EBB9C7235773}">
  <dimension ref="A1"/>
  <sheetViews>
    <sheetView topLeftCell="A10" workbookViewId="0">
      <selection activeCell="J23" sqref="J23"/>
    </sheetView>
  </sheetViews>
  <sheetFormatPr defaultRowHeight="14.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Fig.3A</vt:lpstr>
      <vt:lpstr>Fig.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2023-02-09T00:15:34Z</dcterms:modified>
</cp:coreProperties>
</file>