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8_{1527AE34-C0B7-4664-8EC9-624120F4B3B5}" xr6:coauthVersionLast="47" xr6:coauthVersionMax="47" xr10:uidLastSave="{00000000-0000-0000-0000-000000000000}"/>
  <bookViews>
    <workbookView xWindow="90" yWindow="380" windowWidth="19200" windowHeight="9280" tabRatio="601" activeTab="1" xr2:uid="{00000000-000D-0000-FFFF-FFFF00000000}"/>
  </bookViews>
  <sheets>
    <sheet name="Fig.2A" sheetId="2" r:id="rId1"/>
    <sheet name="Scrip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9" i="2" l="1"/>
  <c r="L29" i="2"/>
  <c r="Q28" i="2"/>
  <c r="L28" i="2"/>
  <c r="Q27" i="2"/>
  <c r="L27" i="2"/>
  <c r="Q26" i="2"/>
  <c r="L26" i="2"/>
  <c r="Q25" i="2"/>
  <c r="L25" i="2"/>
  <c r="Q24" i="2"/>
  <c r="L24" i="2"/>
  <c r="Q23" i="2"/>
  <c r="L23" i="2"/>
  <c r="Q22" i="2"/>
  <c r="L22" i="2"/>
  <c r="Q21" i="2"/>
  <c r="L21" i="2"/>
  <c r="Q20" i="2"/>
  <c r="L20" i="2"/>
  <c r="Q19" i="2"/>
  <c r="L19" i="2"/>
  <c r="Q18" i="2"/>
  <c r="L18" i="2"/>
  <c r="Q17" i="2"/>
  <c r="L17" i="2"/>
  <c r="Q16" i="2"/>
  <c r="L16" i="2"/>
  <c r="Q15" i="2"/>
  <c r="L15" i="2"/>
  <c r="Q14" i="2"/>
  <c r="L14" i="2"/>
  <c r="Q13" i="2"/>
  <c r="L13" i="2"/>
  <c r="Q12" i="2"/>
  <c r="L12" i="2"/>
  <c r="Q11" i="2"/>
  <c r="L11" i="2"/>
  <c r="Q10" i="2"/>
  <c r="L10" i="2"/>
  <c r="Q9" i="2"/>
  <c r="L9" i="2"/>
  <c r="Q8" i="2"/>
  <c r="L8" i="2"/>
  <c r="Q7" i="2"/>
  <c r="L7" i="2"/>
  <c r="Q6" i="2"/>
  <c r="L6" i="2"/>
  <c r="Q5" i="2"/>
  <c r="L5" i="2"/>
</calcChain>
</file>

<file path=xl/sharedStrings.xml><?xml version="1.0" encoding="utf-8"?>
<sst xmlns="http://schemas.openxmlformats.org/spreadsheetml/2006/main" count="63" uniqueCount="53">
  <si>
    <t>E-Adipocyte</t>
  </si>
  <si>
    <t>I-Adipocyte</t>
  </si>
  <si>
    <t>B-Adipocyte</t>
  </si>
  <si>
    <t>BMAds</t>
  </si>
  <si>
    <t>Csf1</t>
  </si>
  <si>
    <t>Lpl</t>
  </si>
  <si>
    <r>
      <t>G</t>
    </r>
    <r>
      <rPr>
        <sz val="10"/>
        <rFont val="Arial"/>
        <family val="2"/>
      </rPr>
      <t>APDH</t>
    </r>
  </si>
  <si>
    <t>M-CSF</t>
  </si>
  <si>
    <t>Threshold cycle</t>
    <phoneticPr fontId="0" type="noConversion"/>
  </si>
  <si>
    <t>1st</t>
    <phoneticPr fontId="0" type="noConversion"/>
  </si>
  <si>
    <t>2nd</t>
  </si>
  <si>
    <t>3rd</t>
  </si>
  <si>
    <r>
      <t>a</t>
    </r>
    <r>
      <rPr>
        <sz val="10"/>
        <rFont val="Arial"/>
        <family val="2"/>
      </rPr>
      <t>verage</t>
    </r>
  </si>
  <si>
    <t>label</t>
    <phoneticPr fontId="0" type="noConversion"/>
  </si>
  <si>
    <t>E-Adipocyte1</t>
  </si>
  <si>
    <t>E-Adipocyte2</t>
  </si>
  <si>
    <t>E-Adipocyte3</t>
  </si>
  <si>
    <t>E-Adipocyte4</t>
  </si>
  <si>
    <t>E-Adipocyte5</t>
  </si>
  <si>
    <t>B-Adipocyte1</t>
  </si>
  <si>
    <t>B-Adipocyte2</t>
  </si>
  <si>
    <t>B-Adipocyte3</t>
  </si>
  <si>
    <t>B-Adipocyte4</t>
  </si>
  <si>
    <t>B-Adipocyte5</t>
  </si>
  <si>
    <t>BMAds1</t>
  </si>
  <si>
    <t>BMAds2</t>
  </si>
  <si>
    <t>BMAds3</t>
  </si>
  <si>
    <t>BMAds4</t>
  </si>
  <si>
    <t>BMAds5</t>
  </si>
  <si>
    <t>Adipoq+1</t>
  </si>
  <si>
    <t>Adipoq+2</t>
  </si>
  <si>
    <t>Adipoq+6</t>
  </si>
  <si>
    <t>Adipoq+7</t>
  </si>
  <si>
    <t>Adipoq+5</t>
  </si>
  <si>
    <t>I-Adipocyte1</t>
  </si>
  <si>
    <t>I-Adipocyte2</t>
  </si>
  <si>
    <t>I-Adipocyte3</t>
  </si>
  <si>
    <t>I-Adipocyte4</t>
  </si>
  <si>
    <t>I-Adipocyte5</t>
  </si>
  <si>
    <t>Bone marrow Adipoq-
lineage progenitors</t>
    <phoneticPr fontId="3" type="noConversion"/>
  </si>
  <si>
    <t>cluster</t>
  </si>
  <si>
    <t>Cell No.</t>
  </si>
  <si>
    <t>Adipoq-lineage progenitors</t>
  </si>
  <si>
    <t>Osteoblast lineage</t>
  </si>
  <si>
    <t>Endothelial cells</t>
  </si>
  <si>
    <t>Neutrophils</t>
  </si>
  <si>
    <t>Dendritric cells</t>
  </si>
  <si>
    <t>Monocytes</t>
  </si>
  <si>
    <t>T cells</t>
  </si>
  <si>
    <t>Erythroid cells</t>
  </si>
  <si>
    <t>B cells</t>
  </si>
  <si>
    <t>Plasma cells</t>
  </si>
  <si>
    <t>Script: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</si>
</sst>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/>
    <xf numFmtId="164" fontId="0" fillId="0" borderId="2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/>
    <xf numFmtId="164" fontId="0" fillId="0" borderId="3" xfId="0" applyNumberFormat="1" applyBorder="1"/>
    <xf numFmtId="0" fontId="0" fillId="0" borderId="3" xfId="0" applyBorder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60960</xdr:colOff>
      <xdr:row>62</xdr:row>
      <xdr:rowOff>142875</xdr:rowOff>
    </xdr:to>
    <xdr:grpSp>
      <xdr:nvGrpSpPr>
        <xdr:cNvPr id="15" name="组合 14">
          <a:extLst>
            <a:ext uri="{FF2B5EF4-FFF2-40B4-BE49-F238E27FC236}">
              <a16:creationId xmlns:a16="http://schemas.microsoft.com/office/drawing/2014/main" id="{795D2937-F986-2140-C353-F1007A1E02E2}"/>
            </a:ext>
          </a:extLst>
        </xdr:cNvPr>
        <xdr:cNvGrpSpPr/>
      </xdr:nvGrpSpPr>
      <xdr:grpSpPr>
        <a:xfrm>
          <a:off x="0" y="368300"/>
          <a:ext cx="4937760" cy="11191875"/>
          <a:chOff x="0" y="355600"/>
          <a:chExt cx="5344160" cy="10810875"/>
        </a:xfrm>
      </xdr:grpSpPr>
      <xdr:grpSp>
        <xdr:nvGrpSpPr>
          <xdr:cNvPr id="7" name="组合 6">
            <a:extLst>
              <a:ext uri="{FF2B5EF4-FFF2-40B4-BE49-F238E27FC236}">
                <a16:creationId xmlns:a16="http://schemas.microsoft.com/office/drawing/2014/main" id="{8F292903-7DF7-0DCD-202A-611023305082}"/>
              </a:ext>
            </a:extLst>
          </xdr:cNvPr>
          <xdr:cNvGrpSpPr/>
        </xdr:nvGrpSpPr>
        <xdr:grpSpPr>
          <a:xfrm>
            <a:off x="0" y="355600"/>
            <a:ext cx="5344160" cy="7986395"/>
            <a:chOff x="0" y="0"/>
            <a:chExt cx="5344160" cy="7986395"/>
          </a:xfrm>
        </xdr:grpSpPr>
        <xdr:pic>
          <xdr:nvPicPr>
            <xdr:cNvPr id="8" name="图片 7">
              <a:extLst>
                <a:ext uri="{FF2B5EF4-FFF2-40B4-BE49-F238E27FC236}">
                  <a16:creationId xmlns:a16="http://schemas.microsoft.com/office/drawing/2014/main" id="{FBB9EF25-0D3C-9343-236E-6C7F3EC7036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0800" y="0"/>
              <a:ext cx="5274310" cy="176276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9" name="图片 8">
              <a:extLst>
                <a:ext uri="{FF2B5EF4-FFF2-40B4-BE49-F238E27FC236}">
                  <a16:creationId xmlns:a16="http://schemas.microsoft.com/office/drawing/2014/main" id="{CC8D5164-1148-7612-6FD1-0A83AD15D6A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3689350"/>
              <a:ext cx="5274310" cy="2155825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0" name="图片 9">
              <a:extLst>
                <a:ext uri="{FF2B5EF4-FFF2-40B4-BE49-F238E27FC236}">
                  <a16:creationId xmlns:a16="http://schemas.microsoft.com/office/drawing/2014/main" id="{D06638B5-719E-D377-D772-B4223371418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9850" y="1790700"/>
              <a:ext cx="5274310" cy="1899285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1" name="图片 10">
              <a:extLst>
                <a:ext uri="{FF2B5EF4-FFF2-40B4-BE49-F238E27FC236}">
                  <a16:creationId xmlns:a16="http://schemas.microsoft.com/office/drawing/2014/main" id="{5DBAF825-9C4D-7034-0E53-71F8CE7762D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1750" y="5867400"/>
              <a:ext cx="5274310" cy="2118995"/>
            </a:xfrm>
            <a:prstGeom prst="rect">
              <a:avLst/>
            </a:prstGeom>
            <a:noFill/>
            <a:ln>
              <a:noFill/>
            </a:ln>
          </xdr:spPr>
        </xdr:pic>
      </xdr:grpSp>
      <xdr:grpSp>
        <xdr:nvGrpSpPr>
          <xdr:cNvPr id="12" name="组合 11">
            <a:extLst>
              <a:ext uri="{FF2B5EF4-FFF2-40B4-BE49-F238E27FC236}">
                <a16:creationId xmlns:a16="http://schemas.microsoft.com/office/drawing/2014/main" id="{D94A26F8-0DA7-6A0E-A7A5-D4291F1CB733}"/>
              </a:ext>
            </a:extLst>
          </xdr:cNvPr>
          <xdr:cNvGrpSpPr/>
        </xdr:nvGrpSpPr>
        <xdr:grpSpPr>
          <a:xfrm>
            <a:off x="0" y="8343900"/>
            <a:ext cx="5306060" cy="2822575"/>
            <a:chOff x="0" y="0"/>
            <a:chExt cx="5306060" cy="2822575"/>
          </a:xfrm>
        </xdr:grpSpPr>
        <xdr:pic>
          <xdr:nvPicPr>
            <xdr:cNvPr id="13" name="图片 12">
              <a:extLst>
                <a:ext uri="{FF2B5EF4-FFF2-40B4-BE49-F238E27FC236}">
                  <a16:creationId xmlns:a16="http://schemas.microsoft.com/office/drawing/2014/main" id="{347C5039-1F0F-462A-45D2-4FF9711C90D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1750" y="0"/>
              <a:ext cx="5274310" cy="1645285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4" name="图片 13">
              <a:extLst>
                <a:ext uri="{FF2B5EF4-FFF2-40B4-BE49-F238E27FC236}">
                  <a16:creationId xmlns:a16="http://schemas.microsoft.com/office/drawing/2014/main" id="{3AF6B27C-0AF1-4D19-6D39-03943C9C592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1644650"/>
              <a:ext cx="5274310" cy="1177925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16266-6FD8-48BA-BE93-AAAC3210DA10}">
  <dimension ref="A1:Q56"/>
  <sheetViews>
    <sheetView topLeftCell="A46" workbookViewId="0">
      <selection activeCell="D62" sqref="D62"/>
    </sheetView>
  </sheetViews>
  <sheetFormatPr defaultRowHeight="14.5"/>
  <cols>
    <col min="1" max="1" width="13.26953125" style="2" customWidth="1"/>
    <col min="2" max="2" width="13.453125" style="2" customWidth="1"/>
    <col min="3" max="3" width="12.1796875" style="2" customWidth="1"/>
    <col min="4" max="4" width="9.1796875" style="2"/>
    <col min="5" max="5" width="36.26953125" style="2" customWidth="1"/>
  </cols>
  <sheetData>
    <row r="1" spans="1:17">
      <c r="A1" s="2" t="s">
        <v>4</v>
      </c>
    </row>
    <row r="2" spans="1:17" ht="26">
      <c r="A2" s="1" t="s">
        <v>0</v>
      </c>
      <c r="B2" s="1" t="s">
        <v>1</v>
      </c>
      <c r="C2" s="1" t="s">
        <v>2</v>
      </c>
      <c r="D2" s="1" t="s">
        <v>3</v>
      </c>
      <c r="E2" s="14" t="s">
        <v>39</v>
      </c>
      <c r="H2" s="3"/>
      <c r="I2" s="4" t="s">
        <v>6</v>
      </c>
      <c r="J2" s="4"/>
      <c r="K2" s="4"/>
      <c r="L2" s="3"/>
      <c r="M2" s="3"/>
      <c r="N2" s="3" t="s">
        <v>7</v>
      </c>
      <c r="O2" s="4"/>
      <c r="P2" s="4"/>
      <c r="Q2" s="3"/>
    </row>
    <row r="3" spans="1:17">
      <c r="A3" s="1">
        <v>0.97738599999999998</v>
      </c>
      <c r="B3" s="1">
        <v>2.1404209999999999</v>
      </c>
      <c r="C3" s="1">
        <v>2.0232670000000001</v>
      </c>
      <c r="D3" s="1">
        <v>0.91198199999999996</v>
      </c>
      <c r="E3" s="1">
        <v>35.384630000000001</v>
      </c>
      <c r="H3" s="3"/>
      <c r="I3" s="4" t="s">
        <v>8</v>
      </c>
      <c r="J3" s="4"/>
      <c r="K3" s="4"/>
      <c r="L3" s="3"/>
      <c r="M3" s="3"/>
      <c r="N3" s="4" t="s">
        <v>8</v>
      </c>
      <c r="O3" s="4"/>
      <c r="P3" s="4"/>
      <c r="Q3" s="3"/>
    </row>
    <row r="4" spans="1:17">
      <c r="A4" s="1">
        <v>0.81708899999999995</v>
      </c>
      <c r="B4" s="1">
        <v>0.95226100000000002</v>
      </c>
      <c r="C4" s="1">
        <v>2.8707530000000001</v>
      </c>
      <c r="D4" s="1">
        <v>0.395843</v>
      </c>
      <c r="E4" s="1">
        <v>38.368690000000001</v>
      </c>
      <c r="H4" s="3"/>
      <c r="I4" s="4" t="s">
        <v>9</v>
      </c>
      <c r="J4" s="4" t="s">
        <v>10</v>
      </c>
      <c r="K4" s="4" t="s">
        <v>11</v>
      </c>
      <c r="L4" s="4" t="s">
        <v>12</v>
      </c>
      <c r="M4" s="4" t="s">
        <v>13</v>
      </c>
      <c r="N4" s="4" t="s">
        <v>9</v>
      </c>
      <c r="O4" s="4" t="s">
        <v>10</v>
      </c>
      <c r="P4" s="4" t="s">
        <v>11</v>
      </c>
      <c r="Q4" s="4" t="s">
        <v>12</v>
      </c>
    </row>
    <row r="5" spans="1:17">
      <c r="A5" s="1">
        <v>2.2735319999999999</v>
      </c>
      <c r="B5" s="1">
        <v>1.6469309999999999</v>
      </c>
      <c r="C5" s="1">
        <v>1.673697</v>
      </c>
      <c r="D5" s="1">
        <v>1.607945</v>
      </c>
      <c r="E5" s="1">
        <v>35.025149999999996</v>
      </c>
      <c r="H5" s="3" t="s">
        <v>14</v>
      </c>
      <c r="I5" s="5">
        <v>24.209554672241211</v>
      </c>
      <c r="J5" s="5">
        <v>24.225322723388672</v>
      </c>
      <c r="K5" s="5">
        <v>24.220333099365234</v>
      </c>
      <c r="L5" s="5">
        <f t="shared" ref="L5:L29" si="0">AVERAGE(I5:K5)</f>
        <v>24.218403498331707</v>
      </c>
      <c r="M5" s="6">
        <v>1</v>
      </c>
      <c r="N5" s="5">
        <v>28.792631149291992</v>
      </c>
      <c r="O5" s="5">
        <v>28.538742065429688</v>
      </c>
      <c r="P5" s="5">
        <v>29.227537155151367</v>
      </c>
      <c r="Q5" s="5">
        <f>AVERAGE(N5:O5)</f>
        <v>28.66568660736084</v>
      </c>
    </row>
    <row r="6" spans="1:17">
      <c r="A6" s="1">
        <v>1.955319</v>
      </c>
      <c r="B6" s="1">
        <v>1.5780650000000001</v>
      </c>
      <c r="C6" s="1">
        <v>2.0518209999999999</v>
      </c>
      <c r="D6" s="1">
        <v>1.0035719999999999</v>
      </c>
      <c r="E6" s="1">
        <v>26.332879999999999</v>
      </c>
      <c r="H6" s="3" t="s">
        <v>15</v>
      </c>
      <c r="I6" s="5">
        <v>23.919645309448242</v>
      </c>
      <c r="J6" s="5">
        <v>23.819868087768555</v>
      </c>
      <c r="K6" s="5">
        <v>23.948293685913086</v>
      </c>
      <c r="L6" s="5">
        <f t="shared" si="0"/>
        <v>23.895935694376629</v>
      </c>
      <c r="M6" s="6">
        <v>2</v>
      </c>
      <c r="N6" s="5">
        <v>28.696029663085938</v>
      </c>
      <c r="O6" s="5">
        <v>28.955011367797852</v>
      </c>
      <c r="P6" s="5">
        <v>28.651947021484375</v>
      </c>
      <c r="Q6" s="5">
        <f>AVERAGE(N6:P6)</f>
        <v>28.767662684122723</v>
      </c>
    </row>
    <row r="7" spans="1:17">
      <c r="A7" s="1">
        <v>1.3033220000000001</v>
      </c>
      <c r="B7" s="1">
        <v>1.5086930000000001</v>
      </c>
      <c r="C7" s="1">
        <v>1.958915</v>
      </c>
      <c r="D7" s="1">
        <v>0.722943</v>
      </c>
      <c r="E7" s="1">
        <v>37.446959999999997</v>
      </c>
      <c r="H7" s="3" t="s">
        <v>16</v>
      </c>
      <c r="I7" s="5">
        <v>24.336751937866211</v>
      </c>
      <c r="J7" s="5">
        <v>24.135202407836914</v>
      </c>
      <c r="K7" s="5">
        <v>24.176647186279297</v>
      </c>
      <c r="L7" s="5">
        <f t="shared" si="0"/>
        <v>24.216200510660808</v>
      </c>
      <c r="M7" s="6">
        <v>3</v>
      </c>
      <c r="N7" s="5">
        <v>27.53553581237793</v>
      </c>
      <c r="O7" s="5">
        <v>27.694723129272461</v>
      </c>
      <c r="P7" s="5">
        <v>27.590723037719727</v>
      </c>
      <c r="Q7" s="5">
        <f>AVERAGE(N7:P7)</f>
        <v>27.606993993123371</v>
      </c>
    </row>
    <row r="8" spans="1:17">
      <c r="H8" s="3" t="s">
        <v>17</v>
      </c>
      <c r="I8" s="5">
        <v>24.329622268676758</v>
      </c>
      <c r="J8" s="5">
        <v>24.373090744018555</v>
      </c>
      <c r="K8" s="5">
        <v>24.383382797241211</v>
      </c>
      <c r="L8" s="5">
        <f t="shared" si="0"/>
        <v>24.362031936645508</v>
      </c>
      <c r="M8" s="6">
        <v>4</v>
      </c>
      <c r="N8" s="5">
        <v>27.9129638671875</v>
      </c>
      <c r="O8" s="5">
        <v>27.984228134155273</v>
      </c>
      <c r="P8" s="5">
        <v>28.011167526245117</v>
      </c>
      <c r="Q8" s="5">
        <f t="shared" ref="Q8:Q29" si="1">AVERAGE(N8:P8)</f>
        <v>27.969453175862629</v>
      </c>
    </row>
    <row r="9" spans="1:17" ht="15" thickBot="1">
      <c r="H9" s="7" t="s">
        <v>18</v>
      </c>
      <c r="I9" s="8">
        <v>24.023294448852539</v>
      </c>
      <c r="J9" s="8">
        <v>23.960826873779297</v>
      </c>
      <c r="K9" s="8">
        <v>24.026371002197266</v>
      </c>
      <c r="L9" s="8">
        <f t="shared" si="0"/>
        <v>24.003497441609699</v>
      </c>
      <c r="M9" s="9">
        <v>5</v>
      </c>
      <c r="N9" s="8">
        <v>28.522050857543945</v>
      </c>
      <c r="O9" s="8">
        <v>28.042922973632813</v>
      </c>
      <c r="P9" s="8">
        <v>28.069927215576172</v>
      </c>
      <c r="Q9" s="8">
        <f t="shared" si="1"/>
        <v>28.211633682250977</v>
      </c>
    </row>
    <row r="10" spans="1:17">
      <c r="H10" s="10" t="s">
        <v>34</v>
      </c>
      <c r="I10" s="11">
        <v>24.40705680847168</v>
      </c>
      <c r="J10" s="11">
        <v>24.265687942504883</v>
      </c>
      <c r="K10" s="11">
        <v>24.347066879272461</v>
      </c>
      <c r="L10" s="11">
        <f t="shared" si="0"/>
        <v>24.339937210083008</v>
      </c>
      <c r="M10" s="12">
        <v>6</v>
      </c>
      <c r="N10" s="11">
        <v>27.954109191894531</v>
      </c>
      <c r="O10" s="11">
        <v>27.506416320800781</v>
      </c>
      <c r="P10" s="11">
        <v>28.048126220703125</v>
      </c>
      <c r="Q10" s="11">
        <f t="shared" si="1"/>
        <v>27.836217244466145</v>
      </c>
    </row>
    <row r="11" spans="1:17">
      <c r="H11" s="3" t="s">
        <v>35</v>
      </c>
      <c r="I11" s="5">
        <v>24.000173568725586</v>
      </c>
      <c r="J11" s="5">
        <v>24.173242568969727</v>
      </c>
      <c r="K11" s="5">
        <v>24.024608612060547</v>
      </c>
      <c r="L11" s="5">
        <f t="shared" si="0"/>
        <v>24.066008249918621</v>
      </c>
      <c r="M11" s="6">
        <v>7</v>
      </c>
      <c r="N11" s="5">
        <v>28.660205841064453</v>
      </c>
      <c r="O11" s="5">
        <v>28.772951126098633</v>
      </c>
      <c r="P11" s="5">
        <v>28.701509475708008</v>
      </c>
      <c r="Q11" s="5">
        <f t="shared" si="1"/>
        <v>28.711555480957031</v>
      </c>
    </row>
    <row r="12" spans="1:17">
      <c r="H12" s="3" t="s">
        <v>36</v>
      </c>
      <c r="I12" s="5">
        <v>23.845457077026367</v>
      </c>
      <c r="J12" s="5">
        <v>23.957189559936523</v>
      </c>
      <c r="K12" s="5">
        <v>23.897775650024414</v>
      </c>
      <c r="L12" s="5">
        <f t="shared" si="0"/>
        <v>23.900140762329102</v>
      </c>
      <c r="M12" s="6">
        <v>8</v>
      </c>
      <c r="N12" s="5">
        <v>27.649200439453125</v>
      </c>
      <c r="O12" s="5">
        <v>27.887529373168945</v>
      </c>
      <c r="P12" s="5">
        <v>27.737028121948242</v>
      </c>
      <c r="Q12" s="5">
        <f t="shared" si="1"/>
        <v>27.757919311523438</v>
      </c>
    </row>
    <row r="13" spans="1:17">
      <c r="H13" s="3" t="s">
        <v>37</v>
      </c>
      <c r="I13" s="5">
        <v>25.373359680175781</v>
      </c>
      <c r="J13" s="5">
        <v>25.075469970703125</v>
      </c>
      <c r="K13" s="5">
        <v>25.401788711547852</v>
      </c>
      <c r="L13" s="5">
        <f t="shared" si="0"/>
        <v>25.283539454142254</v>
      </c>
      <c r="M13" s="6">
        <v>9</v>
      </c>
      <c r="N13" s="5">
        <v>29.074060440063477</v>
      </c>
      <c r="O13" s="5">
        <v>29.433212280273438</v>
      </c>
      <c r="P13" s="5">
        <v>29.117496490478516</v>
      </c>
      <c r="Q13" s="5">
        <f t="shared" si="1"/>
        <v>29.208256403605144</v>
      </c>
    </row>
    <row r="14" spans="1:17" ht="15" thickBot="1">
      <c r="H14" s="7" t="s">
        <v>38</v>
      </c>
      <c r="I14" s="8">
        <v>25.405078887939453</v>
      </c>
      <c r="J14" s="8">
        <v>25.286542892456055</v>
      </c>
      <c r="K14" s="8">
        <v>25.408348083496094</v>
      </c>
      <c r="L14" s="8">
        <f t="shared" si="0"/>
        <v>25.366656621297199</v>
      </c>
      <c r="M14" s="9">
        <v>10</v>
      </c>
      <c r="N14" s="8">
        <v>29.338981628417969</v>
      </c>
      <c r="O14" s="8">
        <v>29.099822998046875</v>
      </c>
      <c r="P14" s="8">
        <v>29.657562255859375</v>
      </c>
      <c r="Q14" s="8">
        <f t="shared" si="1"/>
        <v>29.365455627441406</v>
      </c>
    </row>
    <row r="15" spans="1:17">
      <c r="H15" s="10" t="s">
        <v>19</v>
      </c>
      <c r="I15" s="11">
        <v>25.044853210449219</v>
      </c>
      <c r="J15" s="11">
        <v>25.189384460449219</v>
      </c>
      <c r="K15" s="11">
        <v>25.211332321166992</v>
      </c>
      <c r="L15" s="11">
        <f t="shared" si="0"/>
        <v>25.148523330688477</v>
      </c>
      <c r="M15" s="12">
        <v>11</v>
      </c>
      <c r="N15" s="11">
        <v>28.634698867797852</v>
      </c>
      <c r="O15" s="11">
        <v>28.822385787963867</v>
      </c>
      <c r="P15" s="11">
        <v>28.667976379394531</v>
      </c>
      <c r="Q15" s="11">
        <f t="shared" si="1"/>
        <v>28.708353678385418</v>
      </c>
    </row>
    <row r="16" spans="1:17">
      <c r="H16" s="3" t="s">
        <v>20</v>
      </c>
      <c r="I16" s="5">
        <v>23.90324592590332</v>
      </c>
      <c r="J16" s="5">
        <v>23.773393630981445</v>
      </c>
      <c r="K16" s="5">
        <v>23.793523788452148</v>
      </c>
      <c r="L16" s="5">
        <f t="shared" si="0"/>
        <v>23.823387781778973</v>
      </c>
      <c r="M16" s="6">
        <v>12</v>
      </c>
      <c r="N16" s="5">
        <v>26.845035552978516</v>
      </c>
      <c r="O16" s="5">
        <v>26.840127944946289</v>
      </c>
      <c r="P16" s="5">
        <v>26.945843887329101</v>
      </c>
      <c r="Q16" s="5">
        <f t="shared" si="1"/>
        <v>26.877002461751303</v>
      </c>
    </row>
    <row r="17" spans="1:17">
      <c r="H17" s="3" t="s">
        <v>21</v>
      </c>
      <c r="I17" s="5">
        <v>24.142017364501953</v>
      </c>
      <c r="J17" s="5">
        <v>24.1260986328125</v>
      </c>
      <c r="K17" s="5">
        <v>24.120725631713867</v>
      </c>
      <c r="L17" s="5">
        <f t="shared" si="0"/>
        <v>24.129613876342773</v>
      </c>
      <c r="M17" s="6">
        <v>13</v>
      </c>
      <c r="N17" s="5">
        <v>27.971378326416016</v>
      </c>
      <c r="O17" s="5">
        <v>27.938701629638672</v>
      </c>
      <c r="P17" s="5">
        <v>27.972585296630001</v>
      </c>
      <c r="Q17" s="5">
        <f t="shared" si="1"/>
        <v>27.960888417561563</v>
      </c>
    </row>
    <row r="18" spans="1:17">
      <c r="H18" s="3" t="s">
        <v>22</v>
      </c>
      <c r="I18" s="5">
        <v>24.824405670166016</v>
      </c>
      <c r="J18" s="5">
        <v>24.782875061035156</v>
      </c>
      <c r="K18" s="5">
        <v>24.772706985473633</v>
      </c>
      <c r="L18" s="5">
        <f t="shared" si="0"/>
        <v>24.793329238891602</v>
      </c>
      <c r="M18" s="6">
        <v>14</v>
      </c>
      <c r="N18" s="5">
        <v>28.385700225830078</v>
      </c>
      <c r="O18" s="5">
        <v>28.248260498046875</v>
      </c>
      <c r="P18" s="5">
        <v>28.361763000488281</v>
      </c>
      <c r="Q18" s="5">
        <f t="shared" si="1"/>
        <v>28.331907908121746</v>
      </c>
    </row>
    <row r="19" spans="1:17" ht="15" thickBot="1">
      <c r="H19" s="7" t="s">
        <v>23</v>
      </c>
      <c r="I19" s="8">
        <v>23.866827011108398</v>
      </c>
      <c r="J19" s="8">
        <v>23.760614395141602</v>
      </c>
      <c r="K19" s="8">
        <v>23.87110710144043</v>
      </c>
      <c r="L19" s="8">
        <f t="shared" si="0"/>
        <v>23.832849502563477</v>
      </c>
      <c r="M19" s="9">
        <v>15</v>
      </c>
      <c r="N19" s="8">
        <v>27.451379776000977</v>
      </c>
      <c r="O19" s="8">
        <v>27.408235168457001</v>
      </c>
      <c r="P19" s="8">
        <v>27.451889038085938</v>
      </c>
      <c r="Q19" s="8">
        <f t="shared" si="1"/>
        <v>27.437167994181305</v>
      </c>
    </row>
    <row r="20" spans="1:17">
      <c r="H20" s="10" t="s">
        <v>24</v>
      </c>
      <c r="I20" s="11">
        <v>22.897300720214844</v>
      </c>
      <c r="J20" s="11">
        <v>22.901609420776367</v>
      </c>
      <c r="K20" s="11">
        <v>22.957239151000977</v>
      </c>
      <c r="L20" s="11">
        <f t="shared" si="0"/>
        <v>22.918716430664063</v>
      </c>
      <c r="M20" s="12">
        <v>16</v>
      </c>
      <c r="N20" s="11">
        <v>27.658842086791992</v>
      </c>
      <c r="O20" s="11">
        <v>27.461908340454102</v>
      </c>
      <c r="P20" s="11">
        <v>27.774282455444336</v>
      </c>
      <c r="Q20" s="11">
        <f t="shared" si="1"/>
        <v>27.631677627563477</v>
      </c>
    </row>
    <row r="21" spans="1:17">
      <c r="H21" s="3" t="s">
        <v>25</v>
      </c>
      <c r="I21" s="5">
        <v>23.012542724609375</v>
      </c>
      <c r="J21" s="5">
        <v>23.048561096191406</v>
      </c>
      <c r="K21" s="5">
        <v>23.059442520141602</v>
      </c>
      <c r="L21" s="5">
        <f t="shared" si="0"/>
        <v>23.040182113647461</v>
      </c>
      <c r="M21" s="6">
        <v>17</v>
      </c>
      <c r="N21" s="5">
        <v>29.037387847900391</v>
      </c>
      <c r="O21" s="5">
        <v>28.948862075805664</v>
      </c>
      <c r="P21" s="5">
        <v>28.872682571411133</v>
      </c>
      <c r="Q21" s="5">
        <f t="shared" si="1"/>
        <v>28.952977498372395</v>
      </c>
    </row>
    <row r="22" spans="1:17">
      <c r="H22" s="3" t="s">
        <v>26</v>
      </c>
      <c r="I22" s="5">
        <v>23.875816345214844</v>
      </c>
      <c r="J22" s="5">
        <v>23.769412994384766</v>
      </c>
      <c r="K22" s="5">
        <v>23.806943893432617</v>
      </c>
      <c r="L22" s="5">
        <f t="shared" si="0"/>
        <v>23.81739107767741</v>
      </c>
      <c r="M22" s="6">
        <v>18</v>
      </c>
      <c r="N22" s="5">
        <v>27.700170516967773</v>
      </c>
      <c r="O22" s="5">
        <v>27.869297027587891</v>
      </c>
      <c r="P22" s="5">
        <v>27.565696716308594</v>
      </c>
      <c r="Q22" s="5">
        <f t="shared" si="1"/>
        <v>27.711721420288086</v>
      </c>
    </row>
    <row r="23" spans="1:17">
      <c r="H23" s="3" t="s">
        <v>27</v>
      </c>
      <c r="I23" s="5">
        <v>23.856075286865234</v>
      </c>
      <c r="J23" s="5">
        <v>23.783912658691406</v>
      </c>
      <c r="K23" s="5">
        <v>23.851076126098633</v>
      </c>
      <c r="L23" s="5">
        <f t="shared" si="0"/>
        <v>23.830354690551758</v>
      </c>
      <c r="M23" s="6">
        <v>19</v>
      </c>
      <c r="N23" s="5">
        <v>28.710128784179688</v>
      </c>
      <c r="O23" s="5">
        <v>28.30181884765625</v>
      </c>
      <c r="P23" s="5">
        <v>28.231134414672852</v>
      </c>
      <c r="Q23" s="5">
        <f t="shared" si="1"/>
        <v>28.414360682169598</v>
      </c>
    </row>
    <row r="24" spans="1:17" ht="15" thickBot="1">
      <c r="H24" s="7" t="s">
        <v>28</v>
      </c>
      <c r="I24" s="8">
        <v>24.137697219848633</v>
      </c>
      <c r="J24" s="8">
        <v>24.107593536376953</v>
      </c>
      <c r="K24" s="8">
        <v>24.120935440063477</v>
      </c>
      <c r="L24" s="8">
        <f t="shared" si="0"/>
        <v>24.12207539876302</v>
      </c>
      <c r="M24" s="9">
        <v>20</v>
      </c>
      <c r="N24" s="8">
        <v>29.283542633056641</v>
      </c>
      <c r="O24" s="8">
        <v>29.120590209960938</v>
      </c>
      <c r="P24" s="8">
        <v>29.09602165222168</v>
      </c>
      <c r="Q24" s="8">
        <f t="shared" si="1"/>
        <v>29.166718165079754</v>
      </c>
    </row>
    <row r="25" spans="1:17">
      <c r="H25" s="10" t="s">
        <v>29</v>
      </c>
      <c r="I25" s="11">
        <v>24.475044250488281</v>
      </c>
      <c r="J25" s="11">
        <v>24.435358047485352</v>
      </c>
      <c r="K25" s="11">
        <v>24.697092056274414</v>
      </c>
      <c r="L25" s="11">
        <f t="shared" si="0"/>
        <v>24.535831451416016</v>
      </c>
      <c r="M25" s="12">
        <v>16</v>
      </c>
      <c r="N25" s="11">
        <v>23.89495849609375</v>
      </c>
      <c r="O25" s="11">
        <v>24.158504486083984</v>
      </c>
      <c r="P25" s="11">
        <v>23.859647750854492</v>
      </c>
      <c r="Q25" s="11">
        <f t="shared" si="1"/>
        <v>23.971036911010742</v>
      </c>
    </row>
    <row r="26" spans="1:17">
      <c r="H26" s="3" t="s">
        <v>30</v>
      </c>
      <c r="I26" s="5">
        <v>24.258277893066406</v>
      </c>
      <c r="J26" s="5">
        <v>24.385332107543945</v>
      </c>
      <c r="K26" s="5">
        <v>24.440805435180664</v>
      </c>
      <c r="L26" s="5">
        <f t="shared" si="0"/>
        <v>24.36147181193034</v>
      </c>
      <c r="M26" s="6">
        <v>17</v>
      </c>
      <c r="N26" s="5">
        <v>23.724767684936523</v>
      </c>
      <c r="O26" s="5">
        <v>23.63563346862793</v>
      </c>
      <c r="P26" s="5">
        <v>23.662567138671875</v>
      </c>
      <c r="Q26" s="5">
        <f t="shared" si="1"/>
        <v>23.674322764078777</v>
      </c>
    </row>
    <row r="27" spans="1:17">
      <c r="H27" s="3" t="s">
        <v>31</v>
      </c>
      <c r="I27" s="5">
        <v>24.374423980712891</v>
      </c>
      <c r="J27" s="5">
        <v>24.59785270690918</v>
      </c>
      <c r="K27" s="5">
        <v>24.593463897705078</v>
      </c>
      <c r="L27" s="5">
        <f t="shared" si="0"/>
        <v>24.521913528442383</v>
      </c>
      <c r="M27" s="6">
        <v>21</v>
      </c>
      <c r="N27" s="5">
        <v>23.9580078125</v>
      </c>
      <c r="O27" s="5">
        <v>24.036436080932617</v>
      </c>
      <c r="P27" s="5">
        <v>23.906000137329102</v>
      </c>
      <c r="Q27" s="13">
        <f t="shared" si="1"/>
        <v>23.966814676920574</v>
      </c>
    </row>
    <row r="28" spans="1:17">
      <c r="H28" s="3" t="s">
        <v>32</v>
      </c>
      <c r="I28" s="5">
        <v>25.297250747680664</v>
      </c>
      <c r="J28" s="5">
        <v>25.295005798339844</v>
      </c>
      <c r="K28" s="5">
        <v>25.454706192016602</v>
      </c>
      <c r="L28" s="5">
        <f t="shared" si="0"/>
        <v>25.348987579345703</v>
      </c>
      <c r="M28" s="6">
        <v>22</v>
      </c>
      <c r="N28" s="5">
        <v>25.261772155761719</v>
      </c>
      <c r="O28" s="5">
        <v>25.365331649780273</v>
      </c>
      <c r="P28" s="5">
        <v>25.009689331054688</v>
      </c>
      <c r="Q28" s="13">
        <f t="shared" si="1"/>
        <v>25.212264378865559</v>
      </c>
    </row>
    <row r="29" spans="1:17">
      <c r="H29" s="3" t="s">
        <v>33</v>
      </c>
      <c r="I29" s="5">
        <v>25.345199584960938</v>
      </c>
      <c r="J29" s="5">
        <v>25.090263366699219</v>
      </c>
      <c r="K29" s="5">
        <v>25.502735137939453</v>
      </c>
      <c r="L29" s="5">
        <f t="shared" si="0"/>
        <v>25.312732696533203</v>
      </c>
      <c r="M29" s="6">
        <v>20</v>
      </c>
      <c r="N29" s="5">
        <v>24.64539909362793</v>
      </c>
      <c r="O29" s="5">
        <v>24.870868682861328</v>
      </c>
      <c r="P29" s="5">
        <v>24.489524841308594</v>
      </c>
      <c r="Q29" s="5">
        <f t="shared" si="1"/>
        <v>24.668597539265949</v>
      </c>
    </row>
    <row r="31" spans="1:17">
      <c r="A31" s="2" t="s">
        <v>5</v>
      </c>
    </row>
    <row r="32" spans="1:17" ht="26">
      <c r="A32" s="1" t="s">
        <v>0</v>
      </c>
      <c r="B32" s="1" t="s">
        <v>1</v>
      </c>
      <c r="C32" s="1" t="s">
        <v>2</v>
      </c>
      <c r="D32" s="1" t="s">
        <v>3</v>
      </c>
      <c r="E32" s="14" t="s">
        <v>39</v>
      </c>
    </row>
    <row r="33" spans="1:5">
      <c r="A33" s="1">
        <v>1.038068</v>
      </c>
      <c r="B33" s="1">
        <v>4.3514200000000001</v>
      </c>
      <c r="C33" s="1">
        <v>0.38516699999999998</v>
      </c>
      <c r="D33" s="1">
        <v>0.17768400000000001</v>
      </c>
      <c r="E33" s="1">
        <v>12.33291</v>
      </c>
    </row>
    <row r="34" spans="1:5">
      <c r="A34" s="1">
        <v>1.517034</v>
      </c>
      <c r="B34" s="1">
        <v>1.5514030000000001</v>
      </c>
      <c r="C34" s="1">
        <v>0.674508</v>
      </c>
      <c r="D34" s="1">
        <v>6.3338000000000005E-2</v>
      </c>
      <c r="E34" s="1">
        <v>16.24362</v>
      </c>
    </row>
    <row r="35" spans="1:5">
      <c r="A35" s="1">
        <v>1.128557</v>
      </c>
      <c r="B35" s="1">
        <v>3.1496930000000001</v>
      </c>
      <c r="C35" s="1">
        <v>0.30108400000000002</v>
      </c>
      <c r="D35" s="1">
        <v>0.37756000000000001</v>
      </c>
      <c r="E35" s="1">
        <v>14.020619999999999</v>
      </c>
    </row>
    <row r="36" spans="1:5">
      <c r="A36" s="1">
        <v>1.1261209999999999</v>
      </c>
      <c r="B36" s="1">
        <v>2.0085950000000001</v>
      </c>
      <c r="C36" s="1">
        <v>0.25258599999999998</v>
      </c>
      <c r="D36" s="1">
        <v>0.22101699999999999</v>
      </c>
      <c r="E36" s="1">
        <v>13.94755</v>
      </c>
    </row>
    <row r="37" spans="1:5">
      <c r="A37" s="1">
        <v>1.663829</v>
      </c>
      <c r="B37" s="1">
        <v>1.980893</v>
      </c>
      <c r="C37" s="1">
        <v>0.434249</v>
      </c>
      <c r="D37" s="1">
        <v>0.14069300000000001</v>
      </c>
      <c r="E37" s="1">
        <v>11.561249999999999</v>
      </c>
    </row>
    <row r="46" spans="1:5">
      <c r="A46" t="s">
        <v>40</v>
      </c>
      <c r="B46" t="s">
        <v>41</v>
      </c>
    </row>
    <row r="47" spans="1:5">
      <c r="A47" t="s">
        <v>42</v>
      </c>
      <c r="B47">
        <v>3677</v>
      </c>
    </row>
    <row r="48" spans="1:5">
      <c r="A48" t="s">
        <v>43</v>
      </c>
      <c r="B48">
        <v>166</v>
      </c>
    </row>
    <row r="49" spans="1:2">
      <c r="A49" t="s">
        <v>44</v>
      </c>
      <c r="B49">
        <v>34</v>
      </c>
    </row>
    <row r="50" spans="1:2">
      <c r="A50" t="s">
        <v>45</v>
      </c>
      <c r="B50">
        <v>3605</v>
      </c>
    </row>
    <row r="51" spans="1:2">
      <c r="A51" t="s">
        <v>46</v>
      </c>
      <c r="B51">
        <v>1739</v>
      </c>
    </row>
    <row r="52" spans="1:2">
      <c r="A52" t="s">
        <v>47</v>
      </c>
      <c r="B52">
        <v>1206</v>
      </c>
    </row>
    <row r="53" spans="1:2">
      <c r="A53" t="s">
        <v>48</v>
      </c>
      <c r="B53">
        <v>876</v>
      </c>
    </row>
    <row r="54" spans="1:2">
      <c r="A54" t="s">
        <v>49</v>
      </c>
      <c r="B54">
        <v>1617</v>
      </c>
    </row>
    <row r="55" spans="1:2">
      <c r="A55" t="s">
        <v>50</v>
      </c>
      <c r="B55">
        <v>346</v>
      </c>
    </row>
    <row r="56" spans="1:2">
      <c r="A56" t="s">
        <v>51</v>
      </c>
      <c r="B56">
        <v>324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04BD9-CFF8-4494-B1F2-5E8B262F80C2}">
  <dimension ref="A1"/>
  <sheetViews>
    <sheetView tabSelected="1" topLeftCell="A58" workbookViewId="0">
      <selection activeCell="F69" sqref="F69"/>
    </sheetView>
  </sheetViews>
  <sheetFormatPr defaultRowHeight="14.5"/>
  <sheetData>
    <row r="1" spans="1:1">
      <c r="A1" t="s">
        <v>52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Fig.2A</vt:lpstr>
      <vt:lpstr>Script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2022-12-22T20:07:24Z</dcterms:modified>
</cp:coreProperties>
</file>