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47_AQUAPORIN_PAPER\"/>
    </mc:Choice>
  </mc:AlternateContent>
  <bookViews>
    <workbookView xWindow="0" yWindow="0" windowWidth="28800" windowHeight="12300"/>
  </bookViews>
  <sheets>
    <sheet name="CSF PRODUCTION in-vivo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  <c r="B11" i="1"/>
  <c r="E10" i="1"/>
  <c r="B10" i="1"/>
</calcChain>
</file>

<file path=xl/sharedStrings.xml><?xml version="1.0" encoding="utf-8"?>
<sst xmlns="http://schemas.openxmlformats.org/spreadsheetml/2006/main" count="25" uniqueCount="20">
  <si>
    <r>
      <t>Total CSF produced [µl</t>
    </r>
    <r>
      <rPr>
        <b/>
        <sz val="11"/>
        <color indexed="8"/>
        <rFont val="Calibri"/>
        <family val="2"/>
      </rPr>
      <t>L]</t>
    </r>
    <r>
      <rPr>
        <b/>
        <sz val="11"/>
        <color indexed="8"/>
        <rFont val="Calibri"/>
        <family val="2"/>
      </rPr>
      <t xml:space="preserve"> </t>
    </r>
  </si>
  <si>
    <t>no.</t>
  </si>
  <si>
    <t>Aqp4(-/-)</t>
  </si>
  <si>
    <t>Aqp4(+/+)</t>
  </si>
  <si>
    <t>MEAN</t>
  </si>
  <si>
    <t>SD</t>
  </si>
  <si>
    <r>
      <t>Total CSF produced - normalized values [10e-2 µl/min</t>
    </r>
    <r>
      <rPr>
        <b/>
        <sz val="11"/>
        <color indexed="8"/>
        <rFont val="Calibri"/>
        <family val="2"/>
      </rPr>
      <t>]</t>
    </r>
    <r>
      <rPr>
        <b/>
        <sz val="11"/>
        <color indexed="8"/>
        <rFont val="Calibri"/>
        <family val="2"/>
      </rPr>
      <t xml:space="preserve"> - (round to 4 digits after '.')</t>
    </r>
  </si>
  <si>
    <t>Mann Whitney test</t>
  </si>
  <si>
    <t>P value</t>
  </si>
  <si>
    <t>Exact or approximate P value?</t>
  </si>
  <si>
    <t>Exact</t>
  </si>
  <si>
    <t>P value summary</t>
  </si>
  <si>
    <t>ns</t>
  </si>
  <si>
    <t>Significantly different (P &lt; 0.05)?</t>
  </si>
  <si>
    <t>No</t>
  </si>
  <si>
    <t>One- or two-tailed P value?</t>
  </si>
  <si>
    <t>Two-tailed</t>
  </si>
  <si>
    <t>Sum of ranks in column A,B</t>
  </si>
  <si>
    <t>29 , 37</t>
  </si>
  <si>
    <t>Mann-Whitney 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</si>
</sst>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i/>
      <sz val="11"/>
      <color theme="1"/>
      <name val="Calibri"/>
      <family val="2"/>
      <scheme val="minor"/>
    </font>
    <font>
      <b/>
      <i/>
      <sz val="10"/>
      <name val="Arial"/>
      <family val="2"/>
    </font>
    <font>
      <sz val="10"/>
      <name val="Arial"/>
      <family val="2"/>
    </font>
    <font>
      <b/>
      <i/>
      <sz val="11"/>
      <color theme="1"/>
      <name val="Calibri"/>
      <family val="2"/>
      <scheme val="minor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/>
    <xf numFmtId="0" fontId="6" fillId="0" borderId="0" xfId="0" applyFont="1" applyAlignment="1">
      <alignment horizontal="center"/>
    </xf>
    <xf numFmtId="0" fontId="6" fillId="0" borderId="0" xfId="0" applyFont="1"/>
    <xf numFmtId="0" fontId="7" fillId="0" borderId="0" xfId="0" applyFont="1" applyAlignment="1">
      <alignment horizontal="left"/>
    </xf>
    <xf numFmtId="0" fontId="5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"/>
  <sheetViews>
    <sheetView tabSelected="1" workbookViewId="0">
      <selection activeCell="J16" sqref="J16"/>
    </sheetView>
  </sheetViews>
  <sheetFormatPr defaultRowHeight="15" x14ac:dyDescent="0.25"/>
  <cols>
    <col min="3" max="3" width="10.28515625" bestFit="1" customWidth="1"/>
  </cols>
  <sheetData>
    <row r="1" spans="1:9" x14ac:dyDescent="0.25">
      <c r="A1" s="1" t="s">
        <v>0</v>
      </c>
      <c r="B1" s="1"/>
      <c r="C1" s="1"/>
      <c r="D1" s="1"/>
      <c r="E1" s="1"/>
      <c r="F1" s="1"/>
    </row>
    <row r="2" spans="1:9" x14ac:dyDescent="0.25">
      <c r="A2" s="2" t="s">
        <v>1</v>
      </c>
      <c r="B2" s="3" t="s">
        <v>2</v>
      </c>
      <c r="D2" s="2" t="s">
        <v>1</v>
      </c>
      <c r="E2" s="3" t="s">
        <v>3</v>
      </c>
    </row>
    <row r="3" spans="1:9" x14ac:dyDescent="0.25">
      <c r="A3" s="4">
        <v>1</v>
      </c>
      <c r="B3" s="5">
        <v>3.1764705900000001</v>
      </c>
      <c r="D3" s="4">
        <v>6</v>
      </c>
      <c r="E3" s="5">
        <v>4.1176470600000004</v>
      </c>
    </row>
    <row r="4" spans="1:9" x14ac:dyDescent="0.25">
      <c r="A4" s="4">
        <v>2</v>
      </c>
      <c r="B4" s="5">
        <v>4.4117647099999999</v>
      </c>
      <c r="D4" s="4">
        <v>7</v>
      </c>
      <c r="E4" s="5">
        <v>3.29411765</v>
      </c>
    </row>
    <row r="5" spans="1:9" x14ac:dyDescent="0.25">
      <c r="A5" s="4">
        <v>3</v>
      </c>
      <c r="B5" s="5">
        <v>3.70588235</v>
      </c>
      <c r="D5" s="4">
        <v>8</v>
      </c>
      <c r="E5" s="5">
        <v>4.2142857100000004</v>
      </c>
    </row>
    <row r="6" spans="1:9" x14ac:dyDescent="0.25">
      <c r="A6" s="4">
        <v>4</v>
      </c>
      <c r="B6" s="5">
        <v>5.2941176499999996</v>
      </c>
      <c r="D6" s="4">
        <v>9</v>
      </c>
      <c r="E6" s="5">
        <v>5.2352941199999998</v>
      </c>
    </row>
    <row r="7" spans="1:9" x14ac:dyDescent="0.25">
      <c r="A7" s="4">
        <v>5</v>
      </c>
      <c r="B7" s="5">
        <v>5.3529411800000002</v>
      </c>
      <c r="D7" s="4">
        <v>10</v>
      </c>
      <c r="E7" s="5">
        <v>5.0588235299999997</v>
      </c>
    </row>
    <row r="8" spans="1:9" x14ac:dyDescent="0.25">
      <c r="B8" s="5"/>
      <c r="D8" s="4">
        <v>11</v>
      </c>
      <c r="E8" s="5">
        <v>5.4705882399999997</v>
      </c>
      <c r="I8" s="5"/>
    </row>
    <row r="9" spans="1:9" x14ac:dyDescent="0.25">
      <c r="B9" s="5"/>
      <c r="D9" s="4"/>
      <c r="E9" s="5"/>
      <c r="I9" s="5"/>
    </row>
    <row r="10" spans="1:9" x14ac:dyDescent="0.25">
      <c r="A10" s="6" t="s">
        <v>4</v>
      </c>
      <c r="B10" s="7">
        <f>AVERAGE(B3:B7)</f>
        <v>4.3882352960000004</v>
      </c>
      <c r="E10" s="7">
        <f>AVERAGE(E3:E7)</f>
        <v>4.3840336140000007</v>
      </c>
    </row>
    <row r="11" spans="1:9" x14ac:dyDescent="0.25">
      <c r="A11" s="6" t="s">
        <v>5</v>
      </c>
      <c r="B11" s="7">
        <f>STDEV(B3:B7)</f>
        <v>0.95992358561217039</v>
      </c>
      <c r="E11" s="7">
        <f>STDEV(E3:E7)</f>
        <v>0.78544236508114951</v>
      </c>
    </row>
    <row r="13" spans="1:9" x14ac:dyDescent="0.25">
      <c r="A13" s="1" t="s">
        <v>6</v>
      </c>
      <c r="B13" s="1"/>
      <c r="C13" s="1"/>
      <c r="D13" s="1"/>
      <c r="E13" s="1"/>
      <c r="F13" s="1"/>
      <c r="G13" s="1"/>
      <c r="H13" s="1"/>
    </row>
    <row r="14" spans="1:9" x14ac:dyDescent="0.25">
      <c r="A14" s="2" t="s">
        <v>1</v>
      </c>
      <c r="B14" s="3" t="s">
        <v>2</v>
      </c>
      <c r="D14" s="2" t="s">
        <v>1</v>
      </c>
      <c r="E14" s="3" t="s">
        <v>3</v>
      </c>
    </row>
    <row r="15" spans="1:9" x14ac:dyDescent="0.25">
      <c r="A15" s="4">
        <v>1</v>
      </c>
      <c r="B15" s="5">
        <v>4.8868999999999998</v>
      </c>
      <c r="D15" s="4">
        <v>6</v>
      </c>
      <c r="E15" s="5">
        <v>6.3348000000000004</v>
      </c>
    </row>
    <row r="16" spans="1:9" x14ac:dyDescent="0.25">
      <c r="A16" s="4">
        <v>2</v>
      </c>
      <c r="B16" s="5">
        <v>6.7873000000000001</v>
      </c>
      <c r="D16" s="4">
        <v>7</v>
      </c>
      <c r="E16" s="5">
        <v>5.0678999999999998</v>
      </c>
    </row>
    <row r="17" spans="1:5" x14ac:dyDescent="0.25">
      <c r="A17" s="4">
        <v>3</v>
      </c>
      <c r="B17" s="5">
        <v>5.7013999999999996</v>
      </c>
      <c r="D17" s="4">
        <v>8</v>
      </c>
      <c r="E17" s="5">
        <v>6.4835000000000003</v>
      </c>
    </row>
    <row r="18" spans="1:5" x14ac:dyDescent="0.25">
      <c r="A18" s="4">
        <v>4</v>
      </c>
      <c r="B18" s="5">
        <v>8.1448</v>
      </c>
      <c r="D18" s="4">
        <v>9</v>
      </c>
      <c r="E18" s="5">
        <v>8.0542999999999996</v>
      </c>
    </row>
    <row r="19" spans="1:5" x14ac:dyDescent="0.25">
      <c r="A19" s="4">
        <v>5</v>
      </c>
      <c r="B19" s="5">
        <v>8.2353000000000005</v>
      </c>
      <c r="D19" s="4">
        <v>10</v>
      </c>
      <c r="E19" s="5">
        <v>7.7827999999999999</v>
      </c>
    </row>
    <row r="20" spans="1:5" x14ac:dyDescent="0.25">
      <c r="B20" s="5"/>
      <c r="D20" s="4">
        <v>11</v>
      </c>
      <c r="E20" s="5">
        <v>8.4162999999999997</v>
      </c>
    </row>
    <row r="23" spans="1:5" x14ac:dyDescent="0.25">
      <c r="A23" s="8" t="s">
        <v>7</v>
      </c>
      <c r="D23" s="5"/>
    </row>
    <row r="24" spans="1:5" x14ac:dyDescent="0.25">
      <c r="A24" s="9" t="s">
        <v>8</v>
      </c>
      <c r="D24" s="5">
        <v>0.93069999999999997</v>
      </c>
    </row>
    <row r="25" spans="1:5" x14ac:dyDescent="0.25">
      <c r="A25" s="9" t="s">
        <v>9</v>
      </c>
      <c r="D25" s="5" t="s">
        <v>10</v>
      </c>
    </row>
    <row r="26" spans="1:5" x14ac:dyDescent="0.25">
      <c r="A26" s="9" t="s">
        <v>11</v>
      </c>
      <c r="D26" s="5" t="s">
        <v>12</v>
      </c>
    </row>
    <row r="27" spans="1:5" x14ac:dyDescent="0.25">
      <c r="A27" s="9" t="s">
        <v>13</v>
      </c>
      <c r="D27" s="5" t="s">
        <v>14</v>
      </c>
    </row>
    <row r="28" spans="1:5" x14ac:dyDescent="0.25">
      <c r="A28" s="9" t="s">
        <v>15</v>
      </c>
      <c r="D28" s="5" t="s">
        <v>16</v>
      </c>
    </row>
    <row r="29" spans="1:5" x14ac:dyDescent="0.25">
      <c r="A29" s="9" t="s">
        <v>17</v>
      </c>
      <c r="D29" s="5" t="s">
        <v>18</v>
      </c>
    </row>
    <row r="30" spans="1:5" x14ac:dyDescent="0.25">
      <c r="A30" s="9" t="s">
        <v>19</v>
      </c>
      <c r="D30" s="5">
        <v>14</v>
      </c>
    </row>
  </sheetData>
  <mergeCells count="2">
    <mergeCell ref="A1:F1"/>
    <mergeCell ref="A13:H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CSF PRODUCTION in-vivo</vt:lpstr>
    </vt:vector>
  </TitlesOfParts>
  <Company>SUND - KU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Ryszard Stefan Gomolka</dc:creator>
  <cp:lastModifiedBy>Ryszard Stefan Gomolka</cp:lastModifiedBy>
  <dcterms:created xsi:type="dcterms:W3CDTF">2022-12-21T09:31:40Z</dcterms:created>
  <dcterms:modified xsi:type="dcterms:W3CDTF">2022-12-21T09:31:58Z</dcterms:modified>
</cp:coreProperties>
</file>