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\\Tierra\sc\LAB_MAP\LAB\Fidel\Cav1 and integrin mechanosensing PAPER\Re-SUBMISSION 2022\FINAL SUBMISSION Oct 2022\"/>
    </mc:Choice>
  </mc:AlternateContent>
  <xr:revisionPtr revIDLastSave="0" documentId="13_ncr:1_{0B75EE16-F744-4A88-9BAC-AD05355035C7}" xr6:coauthVersionLast="36" xr6:coauthVersionMax="36" xr10:uidLastSave="{00000000-0000-0000-0000-000000000000}"/>
  <bookViews>
    <workbookView xWindow="0" yWindow="0" windowWidth="19200" windowHeight="6590" activeTab="1" xr2:uid="{3904392A-70C1-4D21-9209-8D1F4C9877B2}"/>
  </bookViews>
  <sheets>
    <sheet name="Reinforcement FN panel 2G" sheetId="2" r:id="rId1"/>
    <sheet name="Reinforcement ConA panel 2H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3" l="1"/>
  <c r="D15" i="3"/>
  <c r="E15" i="3"/>
  <c r="F15" i="3"/>
  <c r="G15" i="3"/>
  <c r="H15" i="3"/>
  <c r="I15" i="3"/>
  <c r="J15" i="3"/>
  <c r="C15" i="2"/>
  <c r="D15" i="2"/>
  <c r="E15" i="2"/>
  <c r="F15" i="2"/>
  <c r="G15" i="2"/>
  <c r="H15" i="2"/>
  <c r="I15" i="2"/>
  <c r="J15" i="2"/>
</calcChain>
</file>

<file path=xl/sharedStrings.xml><?xml version="1.0" encoding="utf-8"?>
<sst xmlns="http://schemas.openxmlformats.org/spreadsheetml/2006/main" count="28" uniqueCount="15">
  <si>
    <t>Increment</t>
  </si>
  <si>
    <t>StError</t>
  </si>
  <si>
    <t>Cav1KO+Cav1</t>
  </si>
  <si>
    <t>Cav1KO+PTRF</t>
  </si>
  <si>
    <t>Cav1KO</t>
  </si>
  <si>
    <t xml:space="preserve">Cav1WT </t>
  </si>
  <si>
    <t>Stiffness (nN/um)</t>
  </si>
  <si>
    <t>N=15</t>
  </si>
  <si>
    <t>N= 19</t>
  </si>
  <si>
    <t>N=61</t>
  </si>
  <si>
    <t>N=38</t>
  </si>
  <si>
    <t>N=32</t>
  </si>
  <si>
    <t>N= 32</t>
  </si>
  <si>
    <t>N=39</t>
  </si>
  <si>
    <t>N=29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</si>
</sst>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indexed="10"/>
      <name val="Verdana"/>
      <family val="2"/>
    </font>
    <font>
      <sz val="10"/>
      <name val="Verdana"/>
      <family val="2"/>
    </font>
    <font>
      <sz val="10"/>
      <color rgb="FFDD0806"/>
      <name val="Verdana"/>
      <family val="2"/>
    </font>
    <font>
      <sz val="11"/>
      <color indexed="8"/>
      <name val="Calibri"/>
      <family val="2"/>
    </font>
    <font>
      <sz val="10"/>
      <color indexed="48"/>
      <name val="Verdana"/>
      <family val="2"/>
    </font>
    <font>
      <sz val="10"/>
      <color rgb="FF3366FF"/>
      <name val="Verdana"/>
      <family val="2"/>
    </font>
    <font>
      <b/>
      <sz val="11"/>
      <color indexed="8"/>
      <name val="Calibri"/>
      <family val="2"/>
    </font>
    <font>
      <b/>
      <sz val="10"/>
      <name val="Verdan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7" xfId="0" applyBorder="1"/>
    <xf numFmtId="0" fontId="10" fillId="0" borderId="1" xfId="0" applyFont="1" applyBorder="1"/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1-8B7A-4690-877B-DD3678B7700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8B7A-4690-877B-DD3678B7700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8B7A-4690-877B-DD3678B77009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7-8B7A-4690-877B-DD3678B77009}"/>
              </c:ext>
            </c:extLst>
          </c:dPt>
          <c:errBars>
            <c:errBarType val="both"/>
            <c:errValType val="cust"/>
            <c:noEndCap val="0"/>
            <c:plus>
              <c:numRef>
                <c:f>([1]Sheet1!$D$15,[1]Sheet1!$F$15,[1]Sheet1!$H$15,[1]Sheet1!$J$15)</c:f>
                <c:numCache>
                  <c:formatCode>General</c:formatCode>
                  <c:ptCount val="4"/>
                  <c:pt idx="0">
                    <c:v>6.4193435025187791</c:v>
                  </c:pt>
                  <c:pt idx="1">
                    <c:v>10.338027692457544</c:v>
                  </c:pt>
                  <c:pt idx="2">
                    <c:v>13.44412943909019</c:v>
                  </c:pt>
                  <c:pt idx="3">
                    <c:v>8.3559161296186666</c:v>
                  </c:pt>
                </c:numCache>
              </c:numRef>
            </c:plus>
            <c:minus>
              <c:numRef>
                <c:f>([1]Sheet1!$D$15,[1]Sheet1!$F$15,[1]Sheet1!$H$15,[1]Sheet1!$J$15)</c:f>
                <c:numCache>
                  <c:formatCode>General</c:formatCode>
                  <c:ptCount val="4"/>
                  <c:pt idx="0">
                    <c:v>6.4193435025187791</c:v>
                  </c:pt>
                  <c:pt idx="1">
                    <c:v>10.338027692457544</c:v>
                  </c:pt>
                  <c:pt idx="2">
                    <c:v>13.44412943909019</c:v>
                  </c:pt>
                  <c:pt idx="3">
                    <c:v>8.3559161296186666</c:v>
                  </c:pt>
                </c:numCache>
              </c:numRef>
            </c:minus>
          </c:errBars>
          <c:cat>
            <c:strRef>
              <c:f>([1]Sheet1!$C$2,[1]Sheet1!$E$2,[1]Sheet1!$G$2,[1]Sheet1!$I$2)</c:f>
              <c:strCache>
                <c:ptCount val="4"/>
                <c:pt idx="0">
                  <c:v>Cav1WT </c:v>
                </c:pt>
                <c:pt idx="1">
                  <c:v>Cav1KO</c:v>
                </c:pt>
                <c:pt idx="2">
                  <c:v>Cav1KO+PTRF</c:v>
                </c:pt>
                <c:pt idx="3">
                  <c:v>Cav1KO+Cav1</c:v>
                </c:pt>
              </c:strCache>
            </c:strRef>
          </c:cat>
          <c:val>
            <c:numRef>
              <c:f>([1]Sheet1!$C$15,[1]Sheet1!$E$15,[1]Sheet1!$G$15,[1]Sheet1!$I$15)</c:f>
              <c:numCache>
                <c:formatCode>General</c:formatCode>
                <c:ptCount val="4"/>
                <c:pt idx="0">
                  <c:v>6.1104522304266995</c:v>
                </c:pt>
                <c:pt idx="1">
                  <c:v>38.842764622315975</c:v>
                </c:pt>
                <c:pt idx="2">
                  <c:v>21.372492562759749</c:v>
                </c:pt>
                <c:pt idx="3">
                  <c:v>4.5225439375195187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B7A-4690-877B-DD3678B77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955328"/>
        <c:axId val="87956864"/>
      </c:barChart>
      <c:catAx>
        <c:axId val="87955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 b="1"/>
            </a:pPr>
            <a:endParaRPr lang="es-ES"/>
          </a:p>
        </c:txPr>
        <c:crossAx val="87956864"/>
        <c:crosses val="autoZero"/>
        <c:auto val="1"/>
        <c:lblAlgn val="ctr"/>
        <c:lblOffset val="100"/>
        <c:noMultiLvlLbl val="0"/>
      </c:catAx>
      <c:valAx>
        <c:axId val="87956864"/>
        <c:scaling>
          <c:orientation val="minMax"/>
          <c:max val="65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 b="1"/>
            </a:pPr>
            <a:endParaRPr lang="es-ES"/>
          </a:p>
        </c:txPr>
        <c:crossAx val="87955328"/>
        <c:crosses val="autoZero"/>
        <c:crossBetween val="between"/>
      </c:valAx>
      <c:spPr>
        <a:solidFill>
          <a:sysClr val="window" lastClr="FFFFFF"/>
        </a:solidFill>
        <a:ln w="12700" cmpd="sng">
          <a:noFill/>
        </a:ln>
      </c:spPr>
    </c:plotArea>
    <c:plotVisOnly val="1"/>
    <c:dispBlanksAs val="gap"/>
    <c:showDLblsOverMax val="0"/>
  </c:chart>
  <c:spPr>
    <a:ln w="127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1-8280-401B-AB75-2DB6ACFAF11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8280-401B-AB75-2DB6ACFAF11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8280-401B-AB75-2DB6ACFAF114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7-8280-401B-AB75-2DB6ACFAF114}"/>
              </c:ext>
            </c:extLst>
          </c:dPt>
          <c:errBars>
            <c:errBarType val="both"/>
            <c:errValType val="cust"/>
            <c:noEndCap val="0"/>
            <c:plus>
              <c:numRef>
                <c:f>('Reinforcement ConA panel 2H'!$D$15,'Reinforcement ConA panel 2H'!$F$15,'Reinforcement ConA panel 2H'!$H$15,'Reinforcement ConA panel 2H'!$J$15)</c:f>
                <c:numCache>
                  <c:formatCode>General</c:formatCode>
                  <c:ptCount val="4"/>
                  <c:pt idx="0">
                    <c:v>18.931784577933648</c:v>
                  </c:pt>
                  <c:pt idx="1">
                    <c:v>18.955922093077508</c:v>
                  </c:pt>
                  <c:pt idx="2">
                    <c:v>26.097476140235642</c:v>
                  </c:pt>
                  <c:pt idx="3">
                    <c:v>16.188021506787614</c:v>
                  </c:pt>
                </c:numCache>
              </c:numRef>
            </c:plus>
            <c:minus>
              <c:numRef>
                <c:f>('Reinforcement ConA panel 2H'!$D$15,'Reinforcement ConA panel 2H'!$F$15,'Reinforcement ConA panel 2H'!$H$15,'Reinforcement ConA panel 2H'!$J$15)</c:f>
                <c:numCache>
                  <c:formatCode>General</c:formatCode>
                  <c:ptCount val="4"/>
                  <c:pt idx="0">
                    <c:v>18.931784577933648</c:v>
                  </c:pt>
                  <c:pt idx="1">
                    <c:v>18.955922093077508</c:v>
                  </c:pt>
                  <c:pt idx="2">
                    <c:v>26.097476140235642</c:v>
                  </c:pt>
                  <c:pt idx="3">
                    <c:v>16.188021506787614</c:v>
                  </c:pt>
                </c:numCache>
              </c:numRef>
            </c:minus>
          </c:errBars>
          <c:cat>
            <c:strRef>
              <c:f>([1]Sheet1!$C$2,[1]Sheet1!$E$2,[1]Sheet1!$G$2,[1]Sheet1!$I$2)</c:f>
              <c:strCache>
                <c:ptCount val="4"/>
                <c:pt idx="0">
                  <c:v>Cav1WT </c:v>
                </c:pt>
                <c:pt idx="1">
                  <c:v>Cav1KO</c:v>
                </c:pt>
                <c:pt idx="2">
                  <c:v>Cav1KO+PTRF</c:v>
                </c:pt>
                <c:pt idx="3">
                  <c:v>Cav1KO+Cav1</c:v>
                </c:pt>
              </c:strCache>
            </c:strRef>
          </c:cat>
          <c:val>
            <c:numRef>
              <c:f>('Reinforcement ConA panel 2H'!$C$15,'Reinforcement ConA panel 2H'!$E$15,'Reinforcement ConA panel 2H'!$G$15,'Reinforcement ConA panel 2H'!$I$15)</c:f>
              <c:numCache>
                <c:formatCode>General</c:formatCode>
                <c:ptCount val="4"/>
                <c:pt idx="0">
                  <c:v>88.436833847985241</c:v>
                </c:pt>
                <c:pt idx="1">
                  <c:v>80.274429228344729</c:v>
                </c:pt>
                <c:pt idx="2">
                  <c:v>100.29124746467187</c:v>
                </c:pt>
                <c:pt idx="3">
                  <c:v>86.436219191550578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280-401B-AB75-2DB6ACFAF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458816"/>
        <c:axId val="75506048"/>
      </c:barChart>
      <c:catAx>
        <c:axId val="75458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 b="1"/>
            </a:pPr>
            <a:endParaRPr lang="es-ES"/>
          </a:p>
        </c:txPr>
        <c:crossAx val="75506048"/>
        <c:crosses val="autoZero"/>
        <c:auto val="1"/>
        <c:lblAlgn val="ctr"/>
        <c:lblOffset val="100"/>
        <c:noMultiLvlLbl val="0"/>
      </c:catAx>
      <c:valAx>
        <c:axId val="75506048"/>
        <c:scaling>
          <c:orientation val="minMax"/>
          <c:max val="3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 b="1"/>
            </a:pPr>
            <a:endParaRPr lang="es-ES"/>
          </a:p>
        </c:txPr>
        <c:crossAx val="75458816"/>
        <c:crosses val="autoZero"/>
        <c:crossBetween val="between"/>
        <c:majorUnit val="50"/>
      </c:valAx>
      <c:spPr>
        <a:solidFill>
          <a:sysClr val="window" lastClr="FFFFFF"/>
        </a:solidFill>
        <a:ln w="12700" cmpd="sng">
          <a:noFill/>
        </a:ln>
      </c:spPr>
    </c:plotArea>
    <c:plotVisOnly val="1"/>
    <c:dispBlanksAs val="gap"/>
    <c:showDLblsOverMax val="0"/>
  </c:chart>
  <c:spPr>
    <a:ln w="127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171450</xdr:colOff>
      <xdr:row>0</xdr:row>
      <xdr:rowOff>166687</xdr:rowOff>
    </xdr:from>
    <xdr:to>
      <xdr:col>14</xdr:col>
      <xdr:colOff>552450</xdr:colOff>
      <xdr:row>15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B73CD6-E05C-447F-8A96-AF4811E563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276224</xdr:colOff>
      <xdr:row>1</xdr:row>
      <xdr:rowOff>33336</xdr:rowOff>
    </xdr:from>
    <xdr:to>
      <xdr:col>14</xdr:col>
      <xdr:colOff>561975</xdr:colOff>
      <xdr:row>15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9D7ECF-721C-46AB-A983-7E004CCBA2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olo\Desktop\Fidel\CNIC-INTEGRIN%20SIGNALING\1&#186;%20Mechanotransduction%20Project\PAPER\Reinforcement%20Fibronectin%20FINAL%20till%20point%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C2" t="str">
            <v xml:space="preserve">Cav1WT </v>
          </cell>
          <cell r="E2" t="str">
            <v>Cav1KO</v>
          </cell>
          <cell r="G2" t="str">
            <v>Cav1KO+PTRF</v>
          </cell>
          <cell r="I2" t="str">
            <v>Cav1KO+Cav1</v>
          </cell>
        </row>
        <row r="15">
          <cell r="C15">
            <v>6.1104522304266995</v>
          </cell>
          <cell r="D15">
            <v>6.4193435025187791</v>
          </cell>
          <cell r="E15">
            <v>38.842764622315975</v>
          </cell>
          <cell r="F15">
            <v>10.338027692457544</v>
          </cell>
          <cell r="G15">
            <v>21.372492562759749</v>
          </cell>
          <cell r="H15">
            <v>13.44412943909019</v>
          </cell>
          <cell r="I15">
            <v>4.5225439375195187</v>
          </cell>
          <cell r="J15">
            <v>8.3559161296186666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41753-6392-4817-A3E6-D71FAE93B57D}">
  <dimension ref="A1:Q15"/>
  <sheetViews>
    <sheetView workbookViewId="0">
      <selection activeCell="H31" sqref="H31"/>
    </sheetView>
  </sheetViews>
  <sheetFormatPr defaultRowHeight="14.75" x14ac:dyDescent="0.75"/>
  <cols>
    <col min="1" max="2" width="20.7265625" customWidth="1"/>
    <col min="3" max="10" width="15.7265625" style="1" customWidth="1"/>
    <col min="11" max="11" width="15.7265625" style="2" customWidth="1"/>
    <col min="12" max="17" width="15.7265625" style="1" customWidth="1"/>
  </cols>
  <sheetData>
    <row r="1" spans="1:11" ht="15.5" thickBot="1" x14ac:dyDescent="0.9">
      <c r="C1" s="26" t="s">
        <v>10</v>
      </c>
      <c r="D1" s="26"/>
      <c r="E1" s="26" t="s">
        <v>9</v>
      </c>
      <c r="F1" s="26"/>
      <c r="G1" s="26" t="s">
        <v>8</v>
      </c>
      <c r="H1" s="27"/>
      <c r="I1" s="26" t="s">
        <v>7</v>
      </c>
    </row>
    <row r="2" spans="1:11" ht="15.5" thickBot="1" x14ac:dyDescent="0.9">
      <c r="A2" s="25" t="s">
        <v>6</v>
      </c>
      <c r="B2" s="24"/>
      <c r="C2" s="23" t="s">
        <v>5</v>
      </c>
      <c r="D2" s="22" t="s">
        <v>1</v>
      </c>
      <c r="E2" s="22" t="s">
        <v>4</v>
      </c>
      <c r="F2" s="22" t="s">
        <v>1</v>
      </c>
      <c r="G2" s="21" t="s">
        <v>3</v>
      </c>
      <c r="H2" s="20" t="s">
        <v>1</v>
      </c>
      <c r="I2" s="19" t="s">
        <v>2</v>
      </c>
      <c r="J2" s="18" t="s">
        <v>1</v>
      </c>
      <c r="K2" s="17"/>
    </row>
    <row r="3" spans="1:11" x14ac:dyDescent="0.75">
      <c r="B3" s="16">
        <v>20</v>
      </c>
      <c r="C3" s="13">
        <v>1</v>
      </c>
      <c r="D3" s="12">
        <v>0</v>
      </c>
      <c r="E3" s="11">
        <v>1</v>
      </c>
      <c r="F3" s="10">
        <v>0</v>
      </c>
      <c r="G3" s="9">
        <v>1</v>
      </c>
      <c r="H3" s="8">
        <v>0</v>
      </c>
      <c r="I3" s="15">
        <v>1</v>
      </c>
      <c r="J3" s="6">
        <v>0</v>
      </c>
      <c r="K3" s="5"/>
    </row>
    <row r="4" spans="1:11" x14ac:dyDescent="0.75">
      <c r="B4" s="14">
        <v>30</v>
      </c>
      <c r="C4" s="13">
        <v>1.0243431908502743</v>
      </c>
      <c r="D4" s="12">
        <v>3.5258053798096517E-2</v>
      </c>
      <c r="E4" s="11">
        <v>1.0378651545476476</v>
      </c>
      <c r="F4" s="10">
        <v>1.9689294471300869E-2</v>
      </c>
      <c r="G4" s="9">
        <v>0.95875483938474859</v>
      </c>
      <c r="H4" s="8">
        <v>3.2857997454291389E-2</v>
      </c>
      <c r="I4" s="7">
        <v>1.0236376582155016</v>
      </c>
      <c r="J4" s="6">
        <v>5.9250738652756291E-2</v>
      </c>
      <c r="K4" s="5"/>
    </row>
    <row r="5" spans="1:11" x14ac:dyDescent="0.75">
      <c r="B5" s="14">
        <v>40</v>
      </c>
      <c r="C5" s="13">
        <v>1.0454193721663529</v>
      </c>
      <c r="D5" s="12">
        <v>4.0156865925560246E-2</v>
      </c>
      <c r="E5" s="11">
        <v>1.1112501162140729</v>
      </c>
      <c r="F5" s="10">
        <v>3.2414767636497463E-2</v>
      </c>
      <c r="G5" s="9">
        <v>0.93953216306686094</v>
      </c>
      <c r="H5" s="8">
        <v>4.056015934928963E-2</v>
      </c>
      <c r="I5" s="7">
        <v>1.1797846878603611</v>
      </c>
      <c r="J5" s="6">
        <v>0.12791404166366185</v>
      </c>
      <c r="K5" s="5"/>
    </row>
    <row r="6" spans="1:11" x14ac:dyDescent="0.75">
      <c r="B6" s="14">
        <v>50</v>
      </c>
      <c r="C6" s="13">
        <v>1.0649801226303763</v>
      </c>
      <c r="D6" s="12">
        <v>4.7008653150294732E-2</v>
      </c>
      <c r="E6" s="11">
        <v>1.1274138620733754</v>
      </c>
      <c r="F6" s="10">
        <v>4.0407891401223126E-2</v>
      </c>
      <c r="G6" s="9">
        <v>0.88145961643724213</v>
      </c>
      <c r="H6" s="8">
        <v>6.8584452780292224E-2</v>
      </c>
      <c r="I6" s="7">
        <v>1.0430687355562507</v>
      </c>
      <c r="J6" s="6">
        <v>9.4901174691340448E-2</v>
      </c>
      <c r="K6" s="5"/>
    </row>
    <row r="7" spans="1:11" x14ac:dyDescent="0.75">
      <c r="B7" s="14">
        <v>60</v>
      </c>
      <c r="C7" s="13">
        <v>1.0473916954461577</v>
      </c>
      <c r="D7" s="12">
        <v>4.0538558406626964E-2</v>
      </c>
      <c r="E7" s="11">
        <v>1.1781731216440021</v>
      </c>
      <c r="F7" s="10">
        <v>5.329340181113551E-2</v>
      </c>
      <c r="G7" s="9">
        <v>0.92200685651500169</v>
      </c>
      <c r="H7" s="8">
        <v>7.3568317635279309E-2</v>
      </c>
      <c r="I7" s="7">
        <v>1.0950396876726756</v>
      </c>
      <c r="J7" s="6">
        <v>9.866719943845674E-2</v>
      </c>
      <c r="K7" s="5"/>
    </row>
    <row r="8" spans="1:11" x14ac:dyDescent="0.75">
      <c r="B8" s="14">
        <v>70</v>
      </c>
      <c r="C8" s="13">
        <v>1.0405457841540884</v>
      </c>
      <c r="D8" s="12">
        <v>4.1772137898914069E-2</v>
      </c>
      <c r="E8" s="11">
        <v>1.2117541080017455</v>
      </c>
      <c r="F8" s="10">
        <v>6.131275587996831E-2</v>
      </c>
      <c r="G8" s="9">
        <v>1.0222319400740012</v>
      </c>
      <c r="H8" s="8">
        <v>7.3893573583945937E-2</v>
      </c>
      <c r="I8" s="7">
        <v>1.0788735290673144</v>
      </c>
      <c r="J8" s="6">
        <v>9.7155828085176962E-2</v>
      </c>
      <c r="K8" s="5"/>
    </row>
    <row r="9" spans="1:11" x14ac:dyDescent="0.75">
      <c r="B9" s="14">
        <v>80</v>
      </c>
      <c r="C9" s="13">
        <v>1.0430793120714748</v>
      </c>
      <c r="D9" s="12">
        <v>4.4042340192844955E-2</v>
      </c>
      <c r="E9" s="11">
        <v>1.2347516681288884</v>
      </c>
      <c r="F9" s="10">
        <v>7.343558466075327E-2</v>
      </c>
      <c r="G9" s="9">
        <v>1.0343347638903992</v>
      </c>
      <c r="H9" s="8">
        <v>7.7227128751271717E-2</v>
      </c>
      <c r="I9" s="7">
        <v>1.1128626272672426</v>
      </c>
      <c r="J9" s="6">
        <v>0.11931772854749517</v>
      </c>
      <c r="K9" s="5"/>
    </row>
    <row r="10" spans="1:11" x14ac:dyDescent="0.75">
      <c r="B10" s="14">
        <v>90</v>
      </c>
      <c r="C10" s="13">
        <v>1.0646941106398657</v>
      </c>
      <c r="D10" s="12">
        <v>5.3303977273292703E-2</v>
      </c>
      <c r="E10" s="11">
        <v>1.2607347225489753</v>
      </c>
      <c r="F10" s="10">
        <v>7.4416142909872349E-2</v>
      </c>
      <c r="G10" s="9">
        <v>1.1076335264362633</v>
      </c>
      <c r="H10" s="8">
        <v>8.7727230993086061E-2</v>
      </c>
      <c r="I10" s="7">
        <v>1.0661721419105794</v>
      </c>
      <c r="J10" s="6">
        <v>0.10549724772006105</v>
      </c>
      <c r="K10" s="5"/>
    </row>
    <row r="11" spans="1:11" x14ac:dyDescent="0.75">
      <c r="B11" s="14">
        <v>100</v>
      </c>
      <c r="C11" s="13">
        <v>1.0983679658867704</v>
      </c>
      <c r="D11" s="12">
        <v>6.8449083472808092E-2</v>
      </c>
      <c r="E11" s="11">
        <v>1.2701840641131412</v>
      </c>
      <c r="F11" s="10">
        <v>8.2243656908075974E-2</v>
      </c>
      <c r="G11" s="9">
        <v>1.121214065798243</v>
      </c>
      <c r="H11" s="8">
        <v>9.5969454870657361E-2</v>
      </c>
      <c r="I11" s="7">
        <v>1.052845755201637</v>
      </c>
      <c r="J11" s="6">
        <v>0.1127361453037973</v>
      </c>
      <c r="K11" s="5"/>
    </row>
    <row r="12" spans="1:11" x14ac:dyDescent="0.75">
      <c r="B12" s="14">
        <v>110</v>
      </c>
      <c r="C12" s="13">
        <v>1.072510845415561</v>
      </c>
      <c r="D12" s="12">
        <v>6.7555804422837124E-2</v>
      </c>
      <c r="E12" s="11">
        <v>1.2783767450400143</v>
      </c>
      <c r="F12" s="10">
        <v>8.9245947824107233E-2</v>
      </c>
      <c r="G12" s="9">
        <v>1.1408574375813074</v>
      </c>
      <c r="H12" s="8">
        <v>0.10035547969692753</v>
      </c>
      <c r="I12" s="7">
        <v>1.1393319707545864</v>
      </c>
      <c r="J12" s="6">
        <v>0.13565269367900518</v>
      </c>
      <c r="K12" s="5"/>
    </row>
    <row r="13" spans="1:11" x14ac:dyDescent="0.75">
      <c r="B13" s="14">
        <v>120</v>
      </c>
      <c r="C13" s="13">
        <v>1.0647648997240244</v>
      </c>
      <c r="D13" s="12">
        <v>5.9377836258091184E-2</v>
      </c>
      <c r="E13" s="11">
        <v>1.3162825480897724</v>
      </c>
      <c r="F13" s="10">
        <v>9.7202625503714155E-2</v>
      </c>
      <c r="G13" s="9">
        <v>1.1373974359591492</v>
      </c>
      <c r="H13" s="8">
        <v>0.12782226517142489</v>
      </c>
      <c r="I13" s="7">
        <v>1.1336983501293365</v>
      </c>
      <c r="J13" s="6">
        <v>0.12085528603153586</v>
      </c>
      <c r="K13" s="5"/>
    </row>
    <row r="14" spans="1:11" ht="15.5" thickBot="1" x14ac:dyDescent="0.9">
      <c r="B14" s="14">
        <v>130</v>
      </c>
      <c r="C14" s="13">
        <v>1.061104522304267</v>
      </c>
      <c r="D14" s="12">
        <v>6.4193435025187789E-2</v>
      </c>
      <c r="E14" s="11">
        <v>1.3884276462231597</v>
      </c>
      <c r="F14" s="10">
        <v>0.10338027692457544</v>
      </c>
      <c r="G14" s="9">
        <v>1.2137249256275975</v>
      </c>
      <c r="H14" s="8">
        <v>0.13444129439090191</v>
      </c>
      <c r="I14" s="7">
        <v>1.0452254393751952</v>
      </c>
      <c r="J14" s="6">
        <v>8.3559161296186665E-2</v>
      </c>
      <c r="K14" s="5"/>
    </row>
    <row r="15" spans="1:11" ht="15.5" thickBot="1" x14ac:dyDescent="0.9">
      <c r="B15" s="4" t="s">
        <v>0</v>
      </c>
      <c r="C15" s="3">
        <f t="shared" ref="C15:J15" si="0">(C14-C3)*100</f>
        <v>6.1104522304266995</v>
      </c>
      <c r="D15" s="3">
        <f t="shared" si="0"/>
        <v>6.4193435025187791</v>
      </c>
      <c r="E15" s="3">
        <f t="shared" si="0"/>
        <v>38.842764622315975</v>
      </c>
      <c r="F15" s="3">
        <f t="shared" si="0"/>
        <v>10.338027692457544</v>
      </c>
      <c r="G15" s="3">
        <f t="shared" si="0"/>
        <v>21.372492562759749</v>
      </c>
      <c r="H15" s="3">
        <f t="shared" si="0"/>
        <v>13.44412943909019</v>
      </c>
      <c r="I15" s="3">
        <f t="shared" si="0"/>
        <v>4.5225439375195187</v>
      </c>
      <c r="J15" s="3">
        <f t="shared" si="0"/>
        <v>8.3559161296186666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D7767-C7AF-4076-B99B-0E1290AC706B}">
  <dimension ref="A1:Q15"/>
  <sheetViews>
    <sheetView tabSelected="1" workbookViewId="0">
      <selection activeCell="D17" sqref="D17"/>
    </sheetView>
  </sheetViews>
  <sheetFormatPr defaultRowHeight="14.75" x14ac:dyDescent="0.75"/>
  <cols>
    <col min="1" max="2" width="20.7265625" customWidth="1"/>
    <col min="3" max="10" width="15.7265625" style="1" customWidth="1"/>
    <col min="11" max="11" width="15.7265625" style="2" customWidth="1"/>
    <col min="12" max="17" width="15.7265625" style="1" customWidth="1"/>
  </cols>
  <sheetData>
    <row r="1" spans="1:17" ht="15.5" thickBot="1" x14ac:dyDescent="0.9">
      <c r="C1" s="26" t="s">
        <v>14</v>
      </c>
      <c r="D1" s="26"/>
      <c r="E1" s="26" t="s">
        <v>13</v>
      </c>
      <c r="F1" s="26"/>
      <c r="G1" s="26" t="s">
        <v>12</v>
      </c>
      <c r="H1" s="27"/>
      <c r="I1" s="26" t="s">
        <v>11</v>
      </c>
      <c r="L1"/>
      <c r="M1"/>
      <c r="N1"/>
      <c r="O1"/>
      <c r="P1"/>
      <c r="Q1"/>
    </row>
    <row r="2" spans="1:17" ht="15.5" thickBot="1" x14ac:dyDescent="0.9">
      <c r="A2" s="25" t="s">
        <v>6</v>
      </c>
      <c r="B2" s="24"/>
      <c r="C2" s="23" t="s">
        <v>5</v>
      </c>
      <c r="D2" s="22" t="s">
        <v>1</v>
      </c>
      <c r="E2" s="22" t="s">
        <v>4</v>
      </c>
      <c r="F2" s="22" t="s">
        <v>1</v>
      </c>
      <c r="G2" s="21" t="s">
        <v>3</v>
      </c>
      <c r="H2" s="20" t="s">
        <v>1</v>
      </c>
      <c r="I2" s="19" t="s">
        <v>2</v>
      </c>
      <c r="J2" s="18" t="s">
        <v>1</v>
      </c>
      <c r="K2" s="17"/>
      <c r="L2"/>
      <c r="M2"/>
      <c r="N2"/>
      <c r="O2"/>
      <c r="P2"/>
      <c r="Q2"/>
    </row>
    <row r="3" spans="1:17" x14ac:dyDescent="0.75">
      <c r="B3" s="16">
        <v>20</v>
      </c>
      <c r="C3" s="37">
        <v>1</v>
      </c>
      <c r="D3" s="33">
        <v>0</v>
      </c>
      <c r="E3" s="34">
        <v>1</v>
      </c>
      <c r="F3" s="36">
        <v>0</v>
      </c>
      <c r="G3" s="35">
        <v>1</v>
      </c>
      <c r="H3" s="33">
        <v>0</v>
      </c>
      <c r="I3" s="34">
        <v>1</v>
      </c>
      <c r="J3" s="33">
        <v>0</v>
      </c>
      <c r="K3" s="5"/>
      <c r="L3"/>
      <c r="M3"/>
      <c r="N3"/>
      <c r="O3"/>
      <c r="P3"/>
      <c r="Q3"/>
    </row>
    <row r="4" spans="1:17" x14ac:dyDescent="0.75">
      <c r="B4" s="14">
        <v>30</v>
      </c>
      <c r="C4" s="9">
        <v>1.2471079822336884</v>
      </c>
      <c r="D4" s="29">
        <v>4.4934256693518519E-2</v>
      </c>
      <c r="E4" s="30">
        <v>1.1224366023548809</v>
      </c>
      <c r="F4" s="32">
        <v>4.0890152039082653E-2</v>
      </c>
      <c r="G4" s="31">
        <v>1.1433096977523904</v>
      </c>
      <c r="H4" s="29">
        <v>6.6209494978276051E-2</v>
      </c>
      <c r="I4" s="30">
        <v>1.1785341803105343</v>
      </c>
      <c r="J4" s="29">
        <v>3.5898264056313994E-2</v>
      </c>
      <c r="K4" s="5"/>
      <c r="L4"/>
      <c r="M4"/>
      <c r="N4"/>
      <c r="O4"/>
      <c r="P4"/>
      <c r="Q4"/>
    </row>
    <row r="5" spans="1:17" x14ac:dyDescent="0.75">
      <c r="B5" s="14">
        <v>40</v>
      </c>
      <c r="C5" s="9">
        <v>1.3979886369538768</v>
      </c>
      <c r="D5" s="29">
        <v>7.1330979393826516E-2</v>
      </c>
      <c r="E5" s="30">
        <v>1.3039847150757125</v>
      </c>
      <c r="F5" s="32">
        <v>7.2258355340688391E-2</v>
      </c>
      <c r="G5" s="31">
        <v>1.3059531728950993</v>
      </c>
      <c r="H5" s="29">
        <v>0.10218146114336937</v>
      </c>
      <c r="I5" s="30">
        <v>1.3301276088128591</v>
      </c>
      <c r="J5" s="29">
        <v>6.8832616421709208E-2</v>
      </c>
      <c r="K5" s="5"/>
      <c r="L5"/>
      <c r="M5"/>
      <c r="N5"/>
      <c r="O5"/>
      <c r="P5"/>
      <c r="Q5"/>
    </row>
    <row r="6" spans="1:17" x14ac:dyDescent="0.75">
      <c r="B6" s="14">
        <v>50</v>
      </c>
      <c r="C6" s="9">
        <v>1.4877792426759129</v>
      </c>
      <c r="D6" s="29">
        <v>7.8040955659097092E-2</v>
      </c>
      <c r="E6" s="30">
        <v>1.3988094007022636</v>
      </c>
      <c r="F6" s="32">
        <v>9.1636839361582706E-2</v>
      </c>
      <c r="G6" s="31">
        <v>1.4016489035146775</v>
      </c>
      <c r="H6" s="29">
        <v>0.13296500213848281</v>
      </c>
      <c r="I6" s="30">
        <v>1.427962511642499</v>
      </c>
      <c r="J6" s="29">
        <v>9.7292391970208239E-2</v>
      </c>
      <c r="K6" s="5"/>
      <c r="L6"/>
      <c r="M6"/>
      <c r="N6"/>
      <c r="O6"/>
      <c r="P6"/>
      <c r="Q6"/>
    </row>
    <row r="7" spans="1:17" x14ac:dyDescent="0.75">
      <c r="B7" s="14">
        <v>60</v>
      </c>
      <c r="C7" s="9">
        <v>1.5464789842958493</v>
      </c>
      <c r="D7" s="29">
        <v>8.3489576652775163E-2</v>
      </c>
      <c r="E7" s="30">
        <v>1.4590980974932561</v>
      </c>
      <c r="F7" s="32">
        <v>0.12236616340812054</v>
      </c>
      <c r="G7" s="31">
        <v>1.4424248700946625</v>
      </c>
      <c r="H7" s="29">
        <v>0.1448450241167151</v>
      </c>
      <c r="I7" s="30">
        <v>1.5697831894531995</v>
      </c>
      <c r="J7" s="29">
        <v>0.14328529760657049</v>
      </c>
      <c r="K7" s="5"/>
      <c r="L7"/>
      <c r="M7"/>
      <c r="N7"/>
      <c r="O7"/>
      <c r="P7"/>
      <c r="Q7"/>
    </row>
    <row r="8" spans="1:17" x14ac:dyDescent="0.75">
      <c r="B8" s="14">
        <v>70</v>
      </c>
      <c r="C8" s="9">
        <v>1.5723967756379851</v>
      </c>
      <c r="D8" s="29">
        <v>9.3968286403920298E-2</v>
      </c>
      <c r="E8" s="30">
        <v>1.5274440770721813</v>
      </c>
      <c r="F8" s="32">
        <v>0.1260894837607302</v>
      </c>
      <c r="G8" s="31">
        <v>1.5556734664216869</v>
      </c>
      <c r="H8" s="29">
        <v>0.1617725222373147</v>
      </c>
      <c r="I8" s="30">
        <v>1.6438296449035315</v>
      </c>
      <c r="J8" s="29">
        <v>0.17262177105469378</v>
      </c>
      <c r="K8" s="5"/>
      <c r="L8"/>
      <c r="M8"/>
      <c r="N8"/>
      <c r="O8"/>
      <c r="P8"/>
      <c r="Q8"/>
    </row>
    <row r="9" spans="1:17" x14ac:dyDescent="0.75">
      <c r="B9" s="14">
        <v>80</v>
      </c>
      <c r="C9" s="9">
        <v>1.6128419624670245</v>
      </c>
      <c r="D9" s="29">
        <v>0.10670974655203426</v>
      </c>
      <c r="E9" s="30">
        <v>1.5930781163486152</v>
      </c>
      <c r="F9" s="32">
        <v>0.12496327903637285</v>
      </c>
      <c r="G9" s="31">
        <v>1.721050861623568</v>
      </c>
      <c r="H9" s="29">
        <v>0.21829623352168598</v>
      </c>
      <c r="I9" s="30">
        <v>1.6692271925943847</v>
      </c>
      <c r="J9" s="29">
        <v>0.13920863708816844</v>
      </c>
      <c r="K9" s="5"/>
      <c r="L9"/>
      <c r="M9"/>
      <c r="N9"/>
      <c r="O9"/>
      <c r="P9"/>
      <c r="Q9"/>
    </row>
    <row r="10" spans="1:17" x14ac:dyDescent="0.75">
      <c r="B10" s="14">
        <v>90</v>
      </c>
      <c r="C10" s="9">
        <v>1.6674808951378874</v>
      </c>
      <c r="D10" s="29">
        <v>0.12337044852217818</v>
      </c>
      <c r="E10" s="30">
        <v>1.6343427977758795</v>
      </c>
      <c r="F10" s="32">
        <v>0.15915813644835775</v>
      </c>
      <c r="G10" s="31">
        <v>1.8536431381668952</v>
      </c>
      <c r="H10" s="29">
        <v>0.2446097877920812</v>
      </c>
      <c r="I10" s="30">
        <v>1.7190791893312067</v>
      </c>
      <c r="J10" s="29">
        <v>0.12142697642322683</v>
      </c>
      <c r="K10" s="5"/>
      <c r="L10"/>
      <c r="M10"/>
      <c r="N10"/>
      <c r="O10"/>
      <c r="P10"/>
      <c r="Q10"/>
    </row>
    <row r="11" spans="1:17" x14ac:dyDescent="0.75">
      <c r="B11" s="14">
        <v>100</v>
      </c>
      <c r="C11" s="9">
        <v>1.7141014560522332</v>
      </c>
      <c r="D11" s="29">
        <v>0.13458571768416891</v>
      </c>
      <c r="E11" s="30">
        <v>1.6267060023593147</v>
      </c>
      <c r="F11" s="32">
        <v>0.16839741131761526</v>
      </c>
      <c r="G11" s="31">
        <v>1.9334776858847329</v>
      </c>
      <c r="H11" s="29">
        <v>0.27115784534892035</v>
      </c>
      <c r="I11" s="30">
        <v>1.762130692837389</v>
      </c>
      <c r="J11" s="29">
        <v>0.12427421676219817</v>
      </c>
      <c r="K11" s="5"/>
      <c r="L11"/>
      <c r="M11"/>
      <c r="N11"/>
      <c r="O11"/>
      <c r="P11"/>
      <c r="Q11"/>
    </row>
    <row r="12" spans="1:17" x14ac:dyDescent="0.75">
      <c r="B12" s="14">
        <v>110</v>
      </c>
      <c r="C12" s="9">
        <v>1.8462739477490493</v>
      </c>
      <c r="D12" s="29">
        <v>0.15173598552485087</v>
      </c>
      <c r="E12" s="30">
        <v>1.6710056240826536</v>
      </c>
      <c r="F12" s="32">
        <v>0.17161378188632531</v>
      </c>
      <c r="G12" s="31">
        <v>1.9746469606583785</v>
      </c>
      <c r="H12" s="29">
        <v>0.27626505671930929</v>
      </c>
      <c r="I12" s="30">
        <v>1.826518478504775</v>
      </c>
      <c r="J12" s="29">
        <v>0.14317013490512578</v>
      </c>
      <c r="K12" s="5"/>
      <c r="L12"/>
      <c r="M12"/>
      <c r="N12"/>
      <c r="O12"/>
      <c r="P12"/>
      <c r="Q12"/>
    </row>
    <row r="13" spans="1:17" x14ac:dyDescent="0.75">
      <c r="B13" s="14">
        <v>120</v>
      </c>
      <c r="C13" s="9">
        <v>1.8403193436821039</v>
      </c>
      <c r="D13" s="29">
        <v>0.17830860877575852</v>
      </c>
      <c r="E13" s="30">
        <v>1.6871408088672184</v>
      </c>
      <c r="F13" s="32">
        <v>0.1645978746915189</v>
      </c>
      <c r="G13" s="31">
        <v>2.0448107943184075</v>
      </c>
      <c r="H13" s="29">
        <v>0.28597904132499286</v>
      </c>
      <c r="I13" s="30">
        <v>1.7759031875827207</v>
      </c>
      <c r="J13" s="29">
        <v>0.15777215234948488</v>
      </c>
      <c r="K13" s="5"/>
      <c r="L13"/>
      <c r="M13"/>
      <c r="N13"/>
      <c r="O13"/>
      <c r="P13"/>
      <c r="Q13"/>
    </row>
    <row r="14" spans="1:17" ht="15.5" thickBot="1" x14ac:dyDescent="0.9">
      <c r="B14" s="14">
        <v>130</v>
      </c>
      <c r="C14" s="9">
        <v>1.8843683384798524</v>
      </c>
      <c r="D14" s="29">
        <v>0.1893178457793365</v>
      </c>
      <c r="E14" s="30">
        <v>1.8027442922834473</v>
      </c>
      <c r="F14" s="32">
        <v>0.18955922093077507</v>
      </c>
      <c r="G14" s="31">
        <v>2.0029124746467186</v>
      </c>
      <c r="H14" s="29">
        <v>0.26097476140235643</v>
      </c>
      <c r="I14" s="30">
        <v>1.8643621919155058</v>
      </c>
      <c r="J14" s="29">
        <v>0.16188021506787614</v>
      </c>
      <c r="K14" s="5"/>
      <c r="L14"/>
      <c r="M14"/>
      <c r="N14"/>
      <c r="O14"/>
      <c r="P14"/>
      <c r="Q14"/>
    </row>
    <row r="15" spans="1:17" ht="15.5" thickBot="1" x14ac:dyDescent="0.9">
      <c r="B15" s="4" t="s">
        <v>0</v>
      </c>
      <c r="C15" s="28">
        <f t="shared" ref="C15:J15" si="0">(C14-C3)*100</f>
        <v>88.436833847985241</v>
      </c>
      <c r="D15" s="28">
        <f t="shared" si="0"/>
        <v>18.931784577933648</v>
      </c>
      <c r="E15" s="28">
        <f t="shared" si="0"/>
        <v>80.274429228344729</v>
      </c>
      <c r="F15" s="28">
        <f t="shared" si="0"/>
        <v>18.955922093077508</v>
      </c>
      <c r="G15" s="28">
        <f t="shared" si="0"/>
        <v>100.29124746467187</v>
      </c>
      <c r="H15" s="28">
        <f t="shared" si="0"/>
        <v>26.097476140235642</v>
      </c>
      <c r="I15" s="28">
        <f t="shared" si="0"/>
        <v>86.436219191550578</v>
      </c>
      <c r="J15" s="28">
        <f t="shared" si="0"/>
        <v>16.188021506787614</v>
      </c>
      <c r="K15" s="5"/>
      <c r="L15"/>
      <c r="M15"/>
      <c r="N15"/>
      <c r="O15"/>
      <c r="P15"/>
      <c r="Q15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Reinforcement FN panel 2G</vt:lpstr>
      <vt:lpstr>Reinforcement ConA panel 2H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Meeting</dc:creator>
  <cp:lastModifiedBy>Meeting</cp:lastModifiedBy>
  <dcterms:created xsi:type="dcterms:W3CDTF">2022-10-13T14:16:12Z</dcterms:created>
  <dcterms:modified xsi:type="dcterms:W3CDTF">2022-10-13T14:41:45Z</dcterms:modified>
</cp:coreProperties>
</file>