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ngl\Guang\Data\iPLA2-VIA\Paper\Gene therapy manuscript\Revision Package\"/>
    </mc:Choice>
  </mc:AlternateContent>
  <bookViews>
    <workbookView xWindow="0" yWindow="0" windowWidth="28800" windowHeight="12300"/>
  </bookViews>
  <sheets>
    <sheet name="Table 2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6" l="1"/>
  <c r="F4" i="6"/>
  <c r="E4" i="6"/>
  <c r="D4" i="6"/>
  <c r="C4" i="6"/>
  <c r="B4" i="6"/>
  <c r="G3" i="6"/>
  <c r="F3" i="6"/>
  <c r="E3" i="6"/>
  <c r="D3" i="6"/>
  <c r="C3" i="6"/>
  <c r="B3" i="6"/>
  <c r="H42" i="6"/>
  <c r="H40" i="6"/>
  <c r="H38" i="6"/>
  <c r="H36" i="6"/>
  <c r="H35" i="6"/>
  <c r="H34" i="6"/>
  <c r="H33" i="6"/>
  <c r="H32" i="6"/>
  <c r="H31" i="6"/>
  <c r="H29" i="6"/>
  <c r="H28" i="6"/>
  <c r="H26" i="6"/>
  <c r="H24" i="6"/>
  <c r="H23" i="6"/>
  <c r="H22" i="6"/>
  <c r="H21" i="6"/>
  <c r="H20" i="6"/>
  <c r="H19" i="6"/>
  <c r="H18" i="6"/>
  <c r="H17" i="6"/>
  <c r="H16" i="6"/>
  <c r="H14" i="6"/>
  <c r="H12" i="6"/>
  <c r="H11" i="6"/>
  <c r="H10" i="6"/>
  <c r="H9" i="6"/>
  <c r="H8" i="6"/>
  <c r="H7" i="6"/>
  <c r="H6" i="6"/>
  <c r="H5" i="6"/>
  <c r="H4" i="6" l="1"/>
  <c r="H3" i="6"/>
</calcChain>
</file>

<file path=xl/sharedStrings.xml><?xml version="1.0" encoding="utf-8"?>
<sst xmlns="http://schemas.openxmlformats.org/spreadsheetml/2006/main" count="130" uniqueCount="50">
  <si>
    <t>Cer(d18:1/14:0)</t>
  </si>
  <si>
    <t>Cer(d18:1/16:0)</t>
  </si>
  <si>
    <t>Cer(d18:1/18:1)</t>
  </si>
  <si>
    <t>Cer(d18:1/18:0)</t>
  </si>
  <si>
    <t>Cer(d18:1/20:0)</t>
  </si>
  <si>
    <t>Cer(d18:1/22:1)</t>
  </si>
  <si>
    <t>Cer(d18:1/22:0)</t>
  </si>
  <si>
    <t>Cer(d18:1/24:1)</t>
  </si>
  <si>
    <t>Cer(d18:1/24:0)</t>
  </si>
  <si>
    <t>Cer(d18:1/26:1)</t>
  </si>
  <si>
    <t>Cer(d18:1/26:0)</t>
  </si>
  <si>
    <t>Cer(d18:0/14:0)</t>
  </si>
  <si>
    <t>Cer(d18:0/16:0)</t>
  </si>
  <si>
    <t>Cer(d18:0/18:1)</t>
  </si>
  <si>
    <t>Cer(d18:0/18:0)</t>
  </si>
  <si>
    <t>Cer(d18:0/20:0)</t>
  </si>
  <si>
    <t>Cer(d18:0/22:0)</t>
  </si>
  <si>
    <t>Cer(d18:0/24:1)</t>
  </si>
  <si>
    <t>Cer(d18:0/24:0)</t>
  </si>
  <si>
    <t>Total Cer</t>
  </si>
  <si>
    <t>Total HexCer</t>
  </si>
  <si>
    <t>HexCer(d18:1/14:0)</t>
  </si>
  <si>
    <t>HexCer(d18:1/16:0)</t>
  </si>
  <si>
    <t>HexCer(d18:1/18:1)</t>
  </si>
  <si>
    <t>HexCer(d18:1/18:0)</t>
  </si>
  <si>
    <t>HexCer(d18:1/20:0)</t>
  </si>
  <si>
    <t>HexCer(d18:1/22:1)</t>
  </si>
  <si>
    <t>HexCer(d18:1/22:0)</t>
  </si>
  <si>
    <t>HexCer(d18:1/24:1)</t>
  </si>
  <si>
    <t>HexCer(d18:1/24:0)</t>
  </si>
  <si>
    <t>HexCer(d18:1/26:0)</t>
  </si>
  <si>
    <t>HexCer(d18:1/26:1)</t>
  </si>
  <si>
    <t>Fold-change (Patients/Controls)</t>
  </si>
  <si>
    <t>Cer(d18:0/22:1)</t>
  </si>
  <si>
    <t>Cer(d18:0/26:0)</t>
  </si>
  <si>
    <t>Cer(d18:0/26:1)</t>
  </si>
  <si>
    <t>Sphinganine (d18:0)</t>
  </si>
  <si>
    <t>Sphingosine (d18:1)</t>
  </si>
  <si>
    <t>Hexosylsphingosine (d18:1)</t>
  </si>
  <si>
    <t>ND</t>
  </si>
  <si>
    <t>*Abbreviations: Cer - ceramide; HexCer - hexosylceramide; ND - not detected</t>
  </si>
  <si>
    <t>N/A</t>
  </si>
  <si>
    <t>P-value</t>
  </si>
  <si>
    <t>&lt;0.001</t>
  </si>
  <si>
    <t>Cer(d18:1/20:1)</t>
  </si>
  <si>
    <t>Cer(d18:0/20:1)</t>
  </si>
  <si>
    <t>HexCer(d18:1/20:1)</t>
  </si>
  <si>
    <t>NPCs</t>
  </si>
  <si>
    <t>Genetically corrected (29-2)</t>
  </si>
  <si>
    <t>Patient dervied (29-1)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</si>
</sst>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26">
    <xf numFmtId="0" fontId="0" fillId="0" borderId="0" xfId="0"/>
    <xf numFmtId="0" fontId="0" fillId="0" borderId="11" xfId="0" applyFill="1" applyBorder="1"/>
    <xf numFmtId="0" fontId="0" fillId="0" borderId="10" xfId="0" applyBorder="1"/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wrapText="1"/>
    </xf>
    <xf numFmtId="0" fontId="18" fillId="34" borderId="10" xfId="0" applyFont="1" applyFill="1" applyBorder="1" applyAlignment="1">
      <alignment vertical="center" wrapText="1"/>
    </xf>
    <xf numFmtId="2" fontId="0" fillId="0" borderId="10" xfId="0" applyNumberFormat="1" applyFill="1" applyBorder="1" applyAlignment="1">
      <alignment wrapText="1"/>
    </xf>
    <xf numFmtId="0" fontId="18" fillId="35" borderId="10" xfId="0" applyFont="1" applyFill="1" applyBorder="1" applyAlignment="1">
      <alignment vertical="center" wrapText="1"/>
    </xf>
    <xf numFmtId="164" fontId="0" fillId="0" borderId="10" xfId="0" applyNumberFormat="1" applyBorder="1"/>
    <xf numFmtId="0" fontId="0" fillId="33" borderId="10" xfId="0" applyFill="1" applyBorder="1" applyAlignment="1"/>
    <xf numFmtId="165" fontId="0" fillId="33" borderId="10" xfId="0" applyNumberFormat="1" applyFont="1" applyFill="1" applyBorder="1" applyAlignment="1">
      <alignment vertical="center" wrapText="1"/>
    </xf>
    <xf numFmtId="2" fontId="0" fillId="33" borderId="10" xfId="0" applyNumberFormat="1" applyFont="1" applyFill="1" applyBorder="1" applyAlignment="1">
      <alignment vertical="center" wrapText="1"/>
    </xf>
    <xf numFmtId="164" fontId="0" fillId="0" borderId="10" xfId="0" applyNumberFormat="1" applyBorder="1" applyAlignment="1">
      <alignment horizontal="center" vertical="center"/>
    </xf>
    <xf numFmtId="2" fontId="0" fillId="0" borderId="10" xfId="0" applyNumberFormat="1" applyFill="1" applyBorder="1" applyAlignment="1">
      <alignment horizontal="right" wrapText="1"/>
    </xf>
    <xf numFmtId="165" fontId="18" fillId="35" borderId="10" xfId="0" applyNumberFormat="1" applyFont="1" applyFill="1" applyBorder="1" applyAlignment="1">
      <alignment vertical="center" wrapText="1"/>
    </xf>
    <xf numFmtId="165" fontId="0" fillId="33" borderId="10" xfId="0" applyNumberFormat="1" applyFont="1" applyFill="1" applyBorder="1" applyAlignment="1">
      <alignment wrapText="1"/>
    </xf>
    <xf numFmtId="165" fontId="0" fillId="0" borderId="10" xfId="0" applyNumberFormat="1" applyFont="1" applyFill="1" applyBorder="1" applyAlignment="1">
      <alignment wrapText="1"/>
    </xf>
    <xf numFmtId="165" fontId="0" fillId="0" borderId="10" xfId="0" applyNumberFormat="1" applyFill="1" applyBorder="1" applyAlignment="1">
      <alignment horizontal="right" wrapText="1"/>
    </xf>
    <xf numFmtId="165" fontId="0" fillId="0" borderId="0" xfId="0" applyNumberFormat="1"/>
    <xf numFmtId="165" fontId="0" fillId="0" borderId="10" xfId="0" applyNumberFormat="1" applyFont="1" applyFill="1" applyBorder="1" applyAlignment="1">
      <alignment horizontal="right" wrapText="1"/>
    </xf>
    <xf numFmtId="164" fontId="0" fillId="33" borderId="10" xfId="0" applyNumberFormat="1" applyFont="1" applyFill="1" applyBorder="1" applyAlignment="1">
      <alignment vertical="center" wrapText="1"/>
    </xf>
    <xf numFmtId="0" fontId="19" fillId="35" borderId="12" xfId="0" applyFont="1" applyFill="1" applyBorder="1" applyAlignment="1">
      <alignment horizontal="center" vertical="center"/>
    </xf>
    <xf numFmtId="0" fontId="19" fillId="35" borderId="13" xfId="0" applyFont="1" applyFill="1" applyBorder="1" applyAlignment="1">
      <alignment horizontal="center" vertical="center"/>
    </xf>
    <xf numFmtId="0" fontId="19" fillId="35" borderId="14" xfId="0" applyFont="1" applyFill="1" applyBorder="1" applyAlignment="1">
      <alignment horizontal="center" vertical="center"/>
    </xf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L10" sqref="L10"/>
    </sheetView>
  </sheetViews>
  <sheetFormatPr defaultRowHeight="15" x14ac:dyDescent="0.25"/>
  <cols>
    <col min="1" max="1" width="25.7109375" style="3" customWidth="1"/>
    <col min="2" max="4" width="13.42578125" style="3" customWidth="1"/>
    <col min="5" max="7" width="13.5703125" style="3" customWidth="1"/>
    <col min="8" max="8" width="9" style="3" customWidth="1"/>
    <col min="9" max="9" width="8.42578125" style="20" customWidth="1"/>
    <col min="10" max="16384" width="9.140625" style="3"/>
  </cols>
  <sheetData>
    <row r="1" spans="1:9" ht="18.75" x14ac:dyDescent="0.25">
      <c r="A1" s="2"/>
      <c r="B1" s="23" t="s">
        <v>47</v>
      </c>
      <c r="C1" s="24"/>
      <c r="D1" s="24"/>
      <c r="E1" s="24"/>
      <c r="F1" s="24"/>
      <c r="G1" s="24"/>
      <c r="H1" s="24"/>
      <c r="I1" s="25"/>
    </row>
    <row r="2" spans="1:9" s="4" customFormat="1" ht="64.5" customHeight="1" x14ac:dyDescent="0.25">
      <c r="A2" s="5"/>
      <c r="B2" s="7" t="s">
        <v>48</v>
      </c>
      <c r="C2" s="7" t="s">
        <v>48</v>
      </c>
      <c r="D2" s="7" t="s">
        <v>48</v>
      </c>
      <c r="E2" s="7" t="s">
        <v>49</v>
      </c>
      <c r="F2" s="7" t="s">
        <v>49</v>
      </c>
      <c r="G2" s="7" t="s">
        <v>49</v>
      </c>
      <c r="H2" s="9" t="s">
        <v>32</v>
      </c>
      <c r="I2" s="16" t="s">
        <v>42</v>
      </c>
    </row>
    <row r="3" spans="1:9" s="4" customFormat="1" ht="15.75" customHeight="1" x14ac:dyDescent="0.25">
      <c r="A3" s="6" t="s">
        <v>19</v>
      </c>
      <c r="B3" s="12">
        <f>SUM(B8:B31)</f>
        <v>38.739452960936113</v>
      </c>
      <c r="C3" s="12">
        <f t="shared" ref="C3:G3" si="0">SUM(C8:C31)</f>
        <v>27.158179843204529</v>
      </c>
      <c r="D3" s="12">
        <f t="shared" si="0"/>
        <v>56.244533016253854</v>
      </c>
      <c r="E3" s="12">
        <f t="shared" si="0"/>
        <v>93.893412378359017</v>
      </c>
      <c r="F3" s="12">
        <f t="shared" si="0"/>
        <v>90.058591708849022</v>
      </c>
      <c r="G3" s="12">
        <f t="shared" si="0"/>
        <v>83.226942661016537</v>
      </c>
      <c r="H3" s="13">
        <f>AVERAGE(E3:G3)/AVERAGE(B3:D3)</f>
        <v>2.1874423541916008</v>
      </c>
      <c r="I3" s="17">
        <v>6.109596587749933E-3</v>
      </c>
    </row>
    <row r="4" spans="1:9" s="4" customFormat="1" ht="15.75" customHeight="1" x14ac:dyDescent="0.25">
      <c r="A4" s="6" t="s">
        <v>20</v>
      </c>
      <c r="B4" s="12">
        <f>SUM(B32:B43)</f>
        <v>25.507127753157636</v>
      </c>
      <c r="C4" s="12">
        <f t="shared" ref="C4:G4" si="1">SUM(C32:C43)</f>
        <v>14.70300104305954</v>
      </c>
      <c r="D4" s="12">
        <f t="shared" si="1"/>
        <v>24.56123285672221</v>
      </c>
      <c r="E4" s="12">
        <f t="shared" si="1"/>
        <v>41.507055242541057</v>
      </c>
      <c r="F4" s="12">
        <f t="shared" si="1"/>
        <v>37.153281654753414</v>
      </c>
      <c r="G4" s="12">
        <f t="shared" si="1"/>
        <v>35.939319269661581</v>
      </c>
      <c r="H4" s="13">
        <f t="shared" ref="H4:H42" si="2">AVERAGE(E4:G4)/AVERAGE(B4:D4)</f>
        <v>1.7692951520921962</v>
      </c>
      <c r="I4" s="17">
        <v>1.2459835248033279E-2</v>
      </c>
    </row>
    <row r="5" spans="1:9" s="4" customFormat="1" ht="15.75" customHeight="1" x14ac:dyDescent="0.25">
      <c r="A5" s="11" t="s">
        <v>38</v>
      </c>
      <c r="B5" s="22">
        <v>7.8924910394435992E-3</v>
      </c>
      <c r="C5" s="22">
        <v>6.2979840212249267E-3</v>
      </c>
      <c r="D5" s="22">
        <v>1.3720036860048881E-2</v>
      </c>
      <c r="E5" s="22">
        <v>1.2870310732254669E-2</v>
      </c>
      <c r="F5" s="22">
        <v>1.4448601029426763E-2</v>
      </c>
      <c r="G5" s="22">
        <v>1.3506073400688507E-2</v>
      </c>
      <c r="H5" s="13">
        <f t="shared" si="2"/>
        <v>1.4627100097030605</v>
      </c>
      <c r="I5" s="17">
        <v>5.6600489271925507E-2</v>
      </c>
    </row>
    <row r="6" spans="1:9" s="4" customFormat="1" ht="15.75" customHeight="1" x14ac:dyDescent="0.25">
      <c r="A6" s="6" t="s">
        <v>36</v>
      </c>
      <c r="B6" s="12">
        <v>0.38931366191163141</v>
      </c>
      <c r="C6" s="12">
        <v>0.31688550047633202</v>
      </c>
      <c r="D6" s="12">
        <v>0.58594262466720526</v>
      </c>
      <c r="E6" s="12">
        <v>0.75842944387979028</v>
      </c>
      <c r="F6" s="12">
        <v>0.64178770015349684</v>
      </c>
      <c r="G6" s="12">
        <v>0.61225493416863375</v>
      </c>
      <c r="H6" s="13">
        <f t="shared" si="2"/>
        <v>1.5574700070558105</v>
      </c>
      <c r="I6" s="17">
        <v>5.9315993020902576E-2</v>
      </c>
    </row>
    <row r="7" spans="1:9" s="4" customFormat="1" ht="15.75" customHeight="1" x14ac:dyDescent="0.25">
      <c r="A7" s="6" t="s">
        <v>37</v>
      </c>
      <c r="B7" s="12">
        <v>0.81397702018974794</v>
      </c>
      <c r="C7" s="12">
        <v>0.66017007104200764</v>
      </c>
      <c r="D7" s="12">
        <v>2.4726940715721528</v>
      </c>
      <c r="E7" s="12">
        <v>2.3833786735945464</v>
      </c>
      <c r="F7" s="12">
        <v>2.3411442924788051</v>
      </c>
      <c r="G7" s="12">
        <v>2.1535045611470132</v>
      </c>
      <c r="H7" s="13">
        <f t="shared" si="2"/>
        <v>1.7426664118233954</v>
      </c>
      <c r="I7" s="17">
        <v>0.16993262788965635</v>
      </c>
    </row>
    <row r="8" spans="1:9" x14ac:dyDescent="0.25">
      <c r="A8" s="2" t="s">
        <v>0</v>
      </c>
      <c r="B8" s="10">
        <v>1.2280278615407088</v>
      </c>
      <c r="C8" s="10">
        <v>0.82133395651653196</v>
      </c>
      <c r="D8" s="10">
        <v>1.5354380947199753</v>
      </c>
      <c r="E8" s="10">
        <v>3.6752836086035869</v>
      </c>
      <c r="F8" s="10">
        <v>3.2669703516733377</v>
      </c>
      <c r="G8" s="10">
        <v>3.3441453380144357</v>
      </c>
      <c r="H8" s="8">
        <f t="shared" si="2"/>
        <v>2.8694486578254468</v>
      </c>
      <c r="I8" s="21" t="s">
        <v>43</v>
      </c>
    </row>
    <row r="9" spans="1:9" x14ac:dyDescent="0.25">
      <c r="A9" s="2" t="s">
        <v>1</v>
      </c>
      <c r="B9" s="10">
        <v>7.0906798303975735</v>
      </c>
      <c r="C9" s="10">
        <v>6.7092026013459858</v>
      </c>
      <c r="D9" s="10">
        <v>15.229336915508103</v>
      </c>
      <c r="E9" s="10">
        <v>14.82848279756384</v>
      </c>
      <c r="F9" s="10">
        <v>13.151566645404886</v>
      </c>
      <c r="G9" s="10">
        <v>12.859537230829851</v>
      </c>
      <c r="H9" s="8">
        <f t="shared" si="2"/>
        <v>1.4068441243723995</v>
      </c>
      <c r="I9" s="18">
        <v>0.2387161295719058</v>
      </c>
    </row>
    <row r="10" spans="1:9" x14ac:dyDescent="0.25">
      <c r="A10" s="2" t="s">
        <v>3</v>
      </c>
      <c r="B10" s="10">
        <v>3.9298237375785772</v>
      </c>
      <c r="C10" s="10">
        <v>2.9033109275922304</v>
      </c>
      <c r="D10" s="10">
        <v>7.8908771443999042</v>
      </c>
      <c r="E10" s="10">
        <v>8.9942556471745068</v>
      </c>
      <c r="F10" s="10">
        <v>9.6350133717012465</v>
      </c>
      <c r="G10" s="10">
        <v>8.860027600071156</v>
      </c>
      <c r="H10" s="8">
        <f t="shared" si="2"/>
        <v>1.8669705630824522</v>
      </c>
      <c r="I10" s="18">
        <v>5.0623371164366583E-2</v>
      </c>
    </row>
    <row r="11" spans="1:9" x14ac:dyDescent="0.25">
      <c r="A11" s="2" t="s">
        <v>2</v>
      </c>
      <c r="B11" s="10">
        <v>0.21937265659976918</v>
      </c>
      <c r="C11" s="10">
        <v>0.13087490318364353</v>
      </c>
      <c r="D11" s="10">
        <v>0.26324631407961846</v>
      </c>
      <c r="E11" s="10">
        <v>0.33913433810489135</v>
      </c>
      <c r="F11" s="10">
        <v>0.41143342924810966</v>
      </c>
      <c r="G11" s="10">
        <v>0.37484312591421831</v>
      </c>
      <c r="H11" s="8">
        <f t="shared" si="2"/>
        <v>1.8344289017602793</v>
      </c>
      <c r="I11" s="18">
        <v>1.8099286372531068E-2</v>
      </c>
    </row>
    <row r="12" spans="1:9" x14ac:dyDescent="0.25">
      <c r="A12" s="2" t="s">
        <v>4</v>
      </c>
      <c r="B12" s="10">
        <v>2.9410602104822643</v>
      </c>
      <c r="C12" s="10">
        <v>2.3225865946211122</v>
      </c>
      <c r="D12" s="10">
        <v>5.3248618623861637</v>
      </c>
      <c r="E12" s="10">
        <v>7.1747073399092711</v>
      </c>
      <c r="F12" s="10">
        <v>7.464576020651613</v>
      </c>
      <c r="G12" s="10">
        <v>7.2298142193808372</v>
      </c>
      <c r="H12" s="8">
        <f t="shared" si="2"/>
        <v>2.06536144670567</v>
      </c>
      <c r="I12" s="18">
        <v>1.49862232858826E-2</v>
      </c>
    </row>
    <row r="13" spans="1:9" x14ac:dyDescent="0.25">
      <c r="A13" s="2" t="s">
        <v>44</v>
      </c>
      <c r="B13" s="14" t="s">
        <v>39</v>
      </c>
      <c r="C13" s="14" t="s">
        <v>39</v>
      </c>
      <c r="D13" s="14" t="s">
        <v>39</v>
      </c>
      <c r="E13" s="14" t="s">
        <v>39</v>
      </c>
      <c r="F13" s="14" t="s">
        <v>39</v>
      </c>
      <c r="G13" s="14" t="s">
        <v>39</v>
      </c>
      <c r="H13" s="15" t="s">
        <v>41</v>
      </c>
      <c r="I13" s="19" t="s">
        <v>41</v>
      </c>
    </row>
    <row r="14" spans="1:9" x14ac:dyDescent="0.25">
      <c r="A14" s="2" t="s">
        <v>6</v>
      </c>
      <c r="B14" s="10">
        <v>0.8300053786139977</v>
      </c>
      <c r="C14" s="10">
        <v>0.63234755629220274</v>
      </c>
      <c r="D14" s="10">
        <v>1.3955143539601063</v>
      </c>
      <c r="E14" s="10">
        <v>2.4845773988424584</v>
      </c>
      <c r="F14" s="10">
        <v>2.3214332802988018</v>
      </c>
      <c r="G14" s="10">
        <v>2.1446659863703834</v>
      </c>
      <c r="H14" s="8">
        <f t="shared" si="2"/>
        <v>2.4321201661778082</v>
      </c>
      <c r="I14" s="18">
        <v>5.3906411789053218E-3</v>
      </c>
    </row>
    <row r="15" spans="1:9" x14ac:dyDescent="0.25">
      <c r="A15" s="2" t="s">
        <v>5</v>
      </c>
      <c r="B15" s="14" t="s">
        <v>39</v>
      </c>
      <c r="C15" s="14" t="s">
        <v>39</v>
      </c>
      <c r="D15" s="14" t="s">
        <v>39</v>
      </c>
      <c r="E15" s="14" t="s">
        <v>39</v>
      </c>
      <c r="F15" s="14" t="s">
        <v>39</v>
      </c>
      <c r="G15" s="14" t="s">
        <v>39</v>
      </c>
      <c r="H15" s="15" t="s">
        <v>41</v>
      </c>
      <c r="I15" s="19" t="s">
        <v>41</v>
      </c>
    </row>
    <row r="16" spans="1:9" x14ac:dyDescent="0.25">
      <c r="A16" s="2" t="s">
        <v>8</v>
      </c>
      <c r="B16" s="10">
        <v>0.33503742247790846</v>
      </c>
      <c r="C16" s="10">
        <v>0.25992406826035724</v>
      </c>
      <c r="D16" s="10">
        <v>0.47183282876197846</v>
      </c>
      <c r="E16" s="10">
        <v>1.2869843033118302</v>
      </c>
      <c r="F16" s="10">
        <v>1.2189397912955504</v>
      </c>
      <c r="G16" s="10">
        <v>1.1290668861096798</v>
      </c>
      <c r="H16" s="8">
        <f t="shared" si="2"/>
        <v>3.4073962658705641</v>
      </c>
      <c r="I16" s="21" t="s">
        <v>43</v>
      </c>
    </row>
    <row r="17" spans="1:9" x14ac:dyDescent="0.25">
      <c r="A17" s="2" t="s">
        <v>7</v>
      </c>
      <c r="B17" s="10">
        <v>13.395732652207238</v>
      </c>
      <c r="C17" s="10">
        <v>6.8851610163836376</v>
      </c>
      <c r="D17" s="10">
        <v>14.155968429346249</v>
      </c>
      <c r="E17" s="10">
        <v>33.24197648177168</v>
      </c>
      <c r="F17" s="10">
        <v>32.202811363618444</v>
      </c>
      <c r="G17" s="10">
        <v>28.935853620402263</v>
      </c>
      <c r="H17" s="8">
        <f t="shared" si="2"/>
        <v>2.7406864538754268</v>
      </c>
      <c r="I17" s="18">
        <v>1.6502254280143719E-3</v>
      </c>
    </row>
    <row r="18" spans="1:9" x14ac:dyDescent="0.25">
      <c r="A18" s="2" t="s">
        <v>10</v>
      </c>
      <c r="B18" s="10">
        <v>7.4062280467899408E-3</v>
      </c>
      <c r="C18" s="10">
        <v>1.8277627983576926E-2</v>
      </c>
      <c r="D18" s="10">
        <v>9.687008736102105E-3</v>
      </c>
      <c r="E18" s="10">
        <v>1.4486129256734382E-2</v>
      </c>
      <c r="F18" s="10">
        <v>1.2432568498984284E-2</v>
      </c>
      <c r="G18" s="10">
        <v>1.2143575574627403E-2</v>
      </c>
      <c r="H18" s="8">
        <f t="shared" si="2"/>
        <v>1.1043629718484149</v>
      </c>
      <c r="I18" s="18">
        <v>0.73506640313129412</v>
      </c>
    </row>
    <row r="19" spans="1:9" x14ac:dyDescent="0.25">
      <c r="A19" s="2" t="s">
        <v>9</v>
      </c>
      <c r="B19" s="10">
        <v>2.7329931471573045E-3</v>
      </c>
      <c r="C19" s="10">
        <v>2.1660290184462075E-3</v>
      </c>
      <c r="D19" s="10">
        <v>1.4998810783624151E-3</v>
      </c>
      <c r="E19" s="10">
        <v>2.206397025749542E-3</v>
      </c>
      <c r="F19" s="10">
        <v>1.3470482625926516E-3</v>
      </c>
      <c r="G19" s="10">
        <v>2.2676293197934471E-3</v>
      </c>
      <c r="H19" s="8">
        <f t="shared" si="2"/>
        <v>0.90969880090386257</v>
      </c>
      <c r="I19" s="18">
        <v>0.69936801333133647</v>
      </c>
    </row>
    <row r="20" spans="1:9" x14ac:dyDescent="0.25">
      <c r="A20" s="2" t="s">
        <v>11</v>
      </c>
      <c r="B20" s="10">
        <v>0.32725184439637667</v>
      </c>
      <c r="C20" s="10">
        <v>0.22491620703513646</v>
      </c>
      <c r="D20" s="10">
        <v>0.30664734747116895</v>
      </c>
      <c r="E20" s="10">
        <v>0.95268147164225192</v>
      </c>
      <c r="F20" s="10">
        <v>0.79986459361882367</v>
      </c>
      <c r="G20" s="10">
        <v>0.66147431949904245</v>
      </c>
      <c r="H20" s="8">
        <f t="shared" si="2"/>
        <v>2.810872264103017</v>
      </c>
      <c r="I20" s="18">
        <v>4.4553435624774566E-3</v>
      </c>
    </row>
    <row r="21" spans="1:9" x14ac:dyDescent="0.25">
      <c r="A21" s="2" t="s">
        <v>12</v>
      </c>
      <c r="B21" s="10">
        <v>3.5378104158621095</v>
      </c>
      <c r="C21" s="10">
        <v>2.6912434014701718</v>
      </c>
      <c r="D21" s="10">
        <v>3.992984922172484</v>
      </c>
      <c r="E21" s="10">
        <v>8.146817627977299</v>
      </c>
      <c r="F21" s="10">
        <v>7.3808729048559956</v>
      </c>
      <c r="G21" s="10">
        <v>6.20250423424232</v>
      </c>
      <c r="H21" s="8">
        <f t="shared" si="2"/>
        <v>2.1258180800172153</v>
      </c>
      <c r="I21" s="18">
        <v>4.9150025603465841E-3</v>
      </c>
    </row>
    <row r="22" spans="1:9" x14ac:dyDescent="0.25">
      <c r="A22" s="2" t="s">
        <v>14</v>
      </c>
      <c r="B22" s="10">
        <v>3.0953704998280065</v>
      </c>
      <c r="C22" s="10">
        <v>2.227119384867625</v>
      </c>
      <c r="D22" s="10">
        <v>3.3396189647695547</v>
      </c>
      <c r="E22" s="10">
        <v>4.9998535510407294</v>
      </c>
      <c r="F22" s="10">
        <v>5.0635739054456197</v>
      </c>
      <c r="G22" s="10">
        <v>4.9469010922625314</v>
      </c>
      <c r="H22" s="8">
        <f t="shared" si="2"/>
        <v>1.7328723073799337</v>
      </c>
      <c r="I22" s="18">
        <v>3.3661648403503033E-3</v>
      </c>
    </row>
    <row r="23" spans="1:9" x14ac:dyDescent="0.25">
      <c r="A23" s="2" t="s">
        <v>13</v>
      </c>
      <c r="B23" s="10">
        <v>6.8886909659026704E-2</v>
      </c>
      <c r="C23" s="10">
        <v>8.4771306056802484E-2</v>
      </c>
      <c r="D23" s="10">
        <v>0.14962887850098078</v>
      </c>
      <c r="E23" s="10">
        <v>0.16284294356713511</v>
      </c>
      <c r="F23" s="10">
        <v>0.14482328358026594</v>
      </c>
      <c r="G23" s="10">
        <v>0.16070795600744395</v>
      </c>
      <c r="H23" s="8">
        <f t="shared" si="2"/>
        <v>1.5443261255951093</v>
      </c>
      <c r="I23" s="18">
        <v>9.5651844340632342E-2</v>
      </c>
    </row>
    <row r="24" spans="1:9" x14ac:dyDescent="0.25">
      <c r="A24" s="2" t="s">
        <v>15</v>
      </c>
      <c r="B24" s="10">
        <v>0.68501230677881708</v>
      </c>
      <c r="C24" s="10">
        <v>0.52800802881875264</v>
      </c>
      <c r="D24" s="10">
        <v>0.84713748173186076</v>
      </c>
      <c r="E24" s="10">
        <v>2.4372223415469163</v>
      </c>
      <c r="F24" s="10">
        <v>2.3041769472140907</v>
      </c>
      <c r="G24" s="10">
        <v>2.1282738806924795</v>
      </c>
      <c r="H24" s="8">
        <f t="shared" si="2"/>
        <v>3.3345373406191765</v>
      </c>
      <c r="I24" s="21" t="s">
        <v>43</v>
      </c>
    </row>
    <row r="25" spans="1:9" x14ac:dyDescent="0.25">
      <c r="A25" s="2" t="s">
        <v>45</v>
      </c>
      <c r="B25" s="14" t="s">
        <v>39</v>
      </c>
      <c r="C25" s="14" t="s">
        <v>39</v>
      </c>
      <c r="D25" s="14" t="s">
        <v>39</v>
      </c>
      <c r="E25" s="14" t="s">
        <v>39</v>
      </c>
      <c r="F25" s="14" t="s">
        <v>39</v>
      </c>
      <c r="G25" s="14" t="s">
        <v>39</v>
      </c>
      <c r="H25" s="15" t="s">
        <v>41</v>
      </c>
      <c r="I25" s="19" t="s">
        <v>41</v>
      </c>
    </row>
    <row r="26" spans="1:9" x14ac:dyDescent="0.25">
      <c r="A26" s="2" t="s">
        <v>16</v>
      </c>
      <c r="B26" s="10">
        <v>0.67993656500354749</v>
      </c>
      <c r="C26" s="10">
        <v>0.46031091765390547</v>
      </c>
      <c r="D26" s="10">
        <v>0.84792929716968657</v>
      </c>
      <c r="E26" s="10">
        <v>3.617067556805587</v>
      </c>
      <c r="F26" s="10">
        <v>3.2000838350861405</v>
      </c>
      <c r="G26" s="10">
        <v>2.9187859969790764</v>
      </c>
      <c r="H26" s="8">
        <f t="shared" si="2"/>
        <v>4.8969173604961265</v>
      </c>
      <c r="I26" s="21" t="s">
        <v>43</v>
      </c>
    </row>
    <row r="27" spans="1:9" x14ac:dyDescent="0.25">
      <c r="A27" s="2" t="s">
        <v>33</v>
      </c>
      <c r="B27" s="14" t="s">
        <v>39</v>
      </c>
      <c r="C27" s="14" t="s">
        <v>39</v>
      </c>
      <c r="D27" s="14" t="s">
        <v>39</v>
      </c>
      <c r="E27" s="14" t="s">
        <v>39</v>
      </c>
      <c r="F27" s="14" t="s">
        <v>39</v>
      </c>
      <c r="G27" s="14" t="s">
        <v>39</v>
      </c>
      <c r="H27" s="15" t="s">
        <v>41</v>
      </c>
      <c r="I27" s="19" t="s">
        <v>41</v>
      </c>
    </row>
    <row r="28" spans="1:9" x14ac:dyDescent="0.25">
      <c r="A28" s="2" t="s">
        <v>18</v>
      </c>
      <c r="B28" s="10">
        <v>4.3024799703319926E-2</v>
      </c>
      <c r="C28" s="10">
        <v>5.3105323298696258E-2</v>
      </c>
      <c r="D28" s="10">
        <v>4.855608939428032E-2</v>
      </c>
      <c r="E28" s="10">
        <v>0.22743812534216457</v>
      </c>
      <c r="F28" s="10">
        <v>0.20040831773612136</v>
      </c>
      <c r="G28" s="10">
        <v>0.18340241653821401</v>
      </c>
      <c r="H28" s="8">
        <f t="shared" si="2"/>
        <v>4.2246517445787113</v>
      </c>
      <c r="I28" s="21" t="s">
        <v>43</v>
      </c>
    </row>
    <row r="29" spans="1:9" x14ac:dyDescent="0.25">
      <c r="A29" s="2" t="s">
        <v>17</v>
      </c>
      <c r="B29" s="10">
        <v>0.31227881361063348</v>
      </c>
      <c r="C29" s="10">
        <v>0.19648244965960873</v>
      </c>
      <c r="D29" s="10">
        <v>0.42473248882229592</v>
      </c>
      <c r="E29" s="10">
        <v>1.2559055901694987</v>
      </c>
      <c r="F29" s="10">
        <v>1.2294384046946927</v>
      </c>
      <c r="G29" s="10">
        <v>1.0840950417146662</v>
      </c>
      <c r="H29" s="8">
        <f t="shared" si="2"/>
        <v>3.8237417535763165</v>
      </c>
      <c r="I29" s="21" t="s">
        <v>43</v>
      </c>
    </row>
    <row r="30" spans="1:9" x14ac:dyDescent="0.25">
      <c r="A30" s="2" t="s">
        <v>34</v>
      </c>
      <c r="B30" s="14" t="s">
        <v>39</v>
      </c>
      <c r="C30" s="14" t="s">
        <v>39</v>
      </c>
      <c r="D30" s="14" t="s">
        <v>39</v>
      </c>
      <c r="E30" s="14" t="s">
        <v>39</v>
      </c>
      <c r="F30" s="14" t="s">
        <v>39</v>
      </c>
      <c r="G30" s="14" t="s">
        <v>39</v>
      </c>
      <c r="H30" s="15" t="s">
        <v>41</v>
      </c>
      <c r="I30" s="19" t="s">
        <v>41</v>
      </c>
    </row>
    <row r="31" spans="1:9" x14ac:dyDescent="0.25">
      <c r="A31" s="2" t="s">
        <v>35</v>
      </c>
      <c r="B31" s="10">
        <v>1.0001835002301564E-2</v>
      </c>
      <c r="C31" s="10">
        <v>7.037543146106948E-3</v>
      </c>
      <c r="D31" s="10">
        <v>9.034713244980808E-3</v>
      </c>
      <c r="E31" s="10">
        <v>5.148872870288114E-2</v>
      </c>
      <c r="F31" s="10">
        <v>4.8825645963713749E-2</v>
      </c>
      <c r="G31" s="10">
        <v>4.8432511093502092E-2</v>
      </c>
      <c r="H31" s="8">
        <f t="shared" si="2"/>
        <v>5.7047773406903612</v>
      </c>
      <c r="I31" s="21" t="s">
        <v>43</v>
      </c>
    </row>
    <row r="32" spans="1:9" x14ac:dyDescent="0.25">
      <c r="A32" s="2" t="s">
        <v>21</v>
      </c>
      <c r="B32" s="10">
        <v>2.0216100224709206</v>
      </c>
      <c r="C32" s="10">
        <v>1.5680328476279373</v>
      </c>
      <c r="D32" s="10">
        <v>2.2337363842583571</v>
      </c>
      <c r="E32" s="10">
        <v>5.831834889255453</v>
      </c>
      <c r="F32" s="10">
        <v>3.7542183288192317</v>
      </c>
      <c r="G32" s="10">
        <v>3.3051864911745046</v>
      </c>
      <c r="H32" s="8">
        <f t="shared" si="2"/>
        <v>2.2137043022921108</v>
      </c>
      <c r="I32" s="18">
        <v>4.2588962815151704E-2</v>
      </c>
    </row>
    <row r="33" spans="1:9" x14ac:dyDescent="0.25">
      <c r="A33" s="2" t="s">
        <v>22</v>
      </c>
      <c r="B33" s="10">
        <v>14.975468957913547</v>
      </c>
      <c r="C33" s="10">
        <v>8.4520392197098015</v>
      </c>
      <c r="D33" s="10">
        <v>14.332084454115442</v>
      </c>
      <c r="E33" s="10">
        <v>22.091648044895578</v>
      </c>
      <c r="F33" s="10">
        <v>19.087039724648452</v>
      </c>
      <c r="G33" s="10">
        <v>19.697987347312218</v>
      </c>
      <c r="H33" s="8">
        <f t="shared" si="2"/>
        <v>1.6122174757173207</v>
      </c>
      <c r="I33" s="18">
        <v>2.7378045548589296E-2</v>
      </c>
    </row>
    <row r="34" spans="1:9" x14ac:dyDescent="0.25">
      <c r="A34" s="2" t="s">
        <v>24</v>
      </c>
      <c r="B34" s="10">
        <v>1.8973148553882724</v>
      </c>
      <c r="C34" s="10">
        <v>1.5489925486606944</v>
      </c>
      <c r="D34" s="10">
        <v>2.8053536177206397</v>
      </c>
      <c r="E34" s="10">
        <v>3.9980559259329813</v>
      </c>
      <c r="F34" s="10">
        <v>4.187213882473344</v>
      </c>
      <c r="G34" s="10">
        <v>3.7765680035660507</v>
      </c>
      <c r="H34" s="8">
        <f t="shared" si="2"/>
        <v>1.9133855419093782</v>
      </c>
      <c r="I34" s="18">
        <v>8.3681723977007821E-3</v>
      </c>
    </row>
    <row r="35" spans="1:9" x14ac:dyDescent="0.25">
      <c r="A35" s="2" t="s">
        <v>23</v>
      </c>
      <c r="B35" s="10">
        <v>0.35285757085993913</v>
      </c>
      <c r="C35" s="10">
        <v>9.8574582387080542E-2</v>
      </c>
      <c r="D35" s="10">
        <v>0.17804535701968854</v>
      </c>
      <c r="E35" s="10">
        <v>0.2157881160123849</v>
      </c>
      <c r="F35" s="10">
        <v>0.22429425824801896</v>
      </c>
      <c r="G35" s="10">
        <v>0.20741445020481686</v>
      </c>
      <c r="H35" s="8">
        <f t="shared" si="2"/>
        <v>1.0286258268240238</v>
      </c>
      <c r="I35" s="18">
        <v>0.9402250321166975</v>
      </c>
    </row>
    <row r="36" spans="1:9" x14ac:dyDescent="0.25">
      <c r="A36" s="2" t="s">
        <v>25</v>
      </c>
      <c r="B36" s="10">
        <v>2.2489728227282622</v>
      </c>
      <c r="C36" s="10">
        <v>1.4907320375462862</v>
      </c>
      <c r="D36" s="10">
        <v>2.6897324042993405</v>
      </c>
      <c r="E36" s="10">
        <v>4.878463895872958</v>
      </c>
      <c r="F36" s="10">
        <v>5.345840260961368</v>
      </c>
      <c r="G36" s="10">
        <v>4.8675564760797192</v>
      </c>
      <c r="H36" s="8">
        <f t="shared" si="2"/>
        <v>2.3473066167190075</v>
      </c>
      <c r="I36" s="18">
        <v>1.6742812881997188E-3</v>
      </c>
    </row>
    <row r="37" spans="1:9" x14ac:dyDescent="0.25">
      <c r="A37" s="2" t="s">
        <v>46</v>
      </c>
      <c r="B37" s="14" t="s">
        <v>39</v>
      </c>
      <c r="C37" s="14" t="s">
        <v>39</v>
      </c>
      <c r="D37" s="14" t="s">
        <v>39</v>
      </c>
      <c r="E37" s="14" t="s">
        <v>39</v>
      </c>
      <c r="F37" s="14" t="s">
        <v>39</v>
      </c>
      <c r="G37" s="14" t="s">
        <v>39</v>
      </c>
      <c r="H37" s="15" t="s">
        <v>41</v>
      </c>
      <c r="I37" s="19" t="s">
        <v>41</v>
      </c>
    </row>
    <row r="38" spans="1:9" x14ac:dyDescent="0.25">
      <c r="A38" s="2" t="s">
        <v>27</v>
      </c>
      <c r="B38" s="10">
        <v>2.1459587237566304</v>
      </c>
      <c r="C38" s="10">
        <v>1.1123183108741468</v>
      </c>
      <c r="D38" s="10">
        <v>1.8156999013126727</v>
      </c>
      <c r="E38" s="10">
        <v>2.9332960683979223</v>
      </c>
      <c r="F38" s="10">
        <v>2.9643835476525182</v>
      </c>
      <c r="G38" s="10">
        <v>2.5741497693133959</v>
      </c>
      <c r="H38" s="8">
        <f t="shared" si="2"/>
        <v>1.6696625728332353</v>
      </c>
      <c r="I38" s="18">
        <v>2.6361042302448599E-2</v>
      </c>
    </row>
    <row r="39" spans="1:9" x14ac:dyDescent="0.25">
      <c r="A39" s="2" t="s">
        <v>26</v>
      </c>
      <c r="B39" s="14" t="s">
        <v>39</v>
      </c>
      <c r="C39" s="14" t="s">
        <v>39</v>
      </c>
      <c r="D39" s="14" t="s">
        <v>39</v>
      </c>
      <c r="E39" s="14" t="s">
        <v>39</v>
      </c>
      <c r="F39" s="14" t="s">
        <v>39</v>
      </c>
      <c r="G39" s="14" t="s">
        <v>39</v>
      </c>
      <c r="H39" s="15" t="s">
        <v>41</v>
      </c>
      <c r="I39" s="19" t="s">
        <v>41</v>
      </c>
    </row>
    <row r="40" spans="1:9" x14ac:dyDescent="0.25">
      <c r="A40" s="2" t="s">
        <v>29</v>
      </c>
      <c r="B40" s="10">
        <v>1.8378207975428367</v>
      </c>
      <c r="C40" s="10">
        <v>0.42293152399852463</v>
      </c>
      <c r="D40" s="10">
        <v>0.49513124721335239</v>
      </c>
      <c r="E40" s="10">
        <v>1.5329581772105116</v>
      </c>
      <c r="F40" s="10">
        <v>1.5642340337577458</v>
      </c>
      <c r="G40" s="10">
        <v>1.4855763237133059</v>
      </c>
      <c r="H40" s="8">
        <f t="shared" si="2"/>
        <v>1.6629035372319283</v>
      </c>
      <c r="I40" s="18">
        <v>0.25670015951055286</v>
      </c>
    </row>
    <row r="41" spans="1:9" x14ac:dyDescent="0.25">
      <c r="A41" s="2" t="s">
        <v>28</v>
      </c>
      <c r="B41" s="14" t="s">
        <v>39</v>
      </c>
      <c r="C41" s="14" t="s">
        <v>39</v>
      </c>
      <c r="D41" s="14" t="s">
        <v>39</v>
      </c>
      <c r="E41" s="14" t="s">
        <v>39</v>
      </c>
      <c r="F41" s="14" t="s">
        <v>39</v>
      </c>
      <c r="G41" s="14" t="s">
        <v>39</v>
      </c>
      <c r="H41" s="15" t="s">
        <v>41</v>
      </c>
      <c r="I41" s="19" t="s">
        <v>41</v>
      </c>
    </row>
    <row r="42" spans="1:9" x14ac:dyDescent="0.25">
      <c r="A42" s="2" t="s">
        <v>30</v>
      </c>
      <c r="B42" s="10">
        <v>2.7124002497224489E-2</v>
      </c>
      <c r="C42" s="10">
        <v>9.3799722550705553E-3</v>
      </c>
      <c r="D42" s="10">
        <v>1.1449490782716339E-2</v>
      </c>
      <c r="E42" s="10">
        <v>2.5010124963269088E-2</v>
      </c>
      <c r="F42" s="10">
        <v>2.6057618192736012E-2</v>
      </c>
      <c r="G42" s="10">
        <v>2.4880408297567158E-2</v>
      </c>
      <c r="H42" s="8">
        <f t="shared" si="2"/>
        <v>1.5837885876698863</v>
      </c>
      <c r="I42" s="18">
        <v>0.17181383839693912</v>
      </c>
    </row>
    <row r="43" spans="1:9" x14ac:dyDescent="0.25">
      <c r="A43" s="2" t="s">
        <v>31</v>
      </c>
      <c r="B43" s="14" t="s">
        <v>39</v>
      </c>
      <c r="C43" s="14" t="s">
        <v>39</v>
      </c>
      <c r="D43" s="14" t="s">
        <v>39</v>
      </c>
      <c r="E43" s="14" t="s">
        <v>39</v>
      </c>
      <c r="F43" s="14" t="s">
        <v>39</v>
      </c>
      <c r="G43" s="14" t="s">
        <v>39</v>
      </c>
      <c r="H43" s="15" t="s">
        <v>41</v>
      </c>
      <c r="I43" s="19" t="s">
        <v>41</v>
      </c>
    </row>
    <row r="44" spans="1:9" x14ac:dyDescent="0.25">
      <c r="A44" s="1" t="s">
        <v>40</v>
      </c>
    </row>
  </sheetData>
  <mergeCells count="1">
    <mergeCell ref="B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Byeon, Seul Kee, Ph.D.</dc:creator>
  <cp:lastModifiedBy>Lin, Guang</cp:lastModifiedBy>
  <dcterms:created xsi:type="dcterms:W3CDTF">2022-02-28T17:15:22Z</dcterms:created>
  <dcterms:modified xsi:type="dcterms:W3CDTF">2023-01-12T20:12:38Z</dcterms:modified>
</cp:coreProperties>
</file>