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angl\Guang\Data\iPLA2-VIA\Paper\Gene therapy manuscript\Revision Package\"/>
    </mc:Choice>
  </mc:AlternateContent>
  <bookViews>
    <workbookView xWindow="0" yWindow="0" windowWidth="28800" windowHeight="12300"/>
  </bookViews>
  <sheets>
    <sheet name="Table 3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D3" i="6"/>
  <c r="E3" i="6"/>
  <c r="F3" i="6"/>
  <c r="G3" i="6"/>
  <c r="C4" i="6"/>
  <c r="D4" i="6"/>
  <c r="E4" i="6"/>
  <c r="H4" i="6" s="1"/>
  <c r="F4" i="6"/>
  <c r="G4" i="6"/>
  <c r="B4" i="6"/>
  <c r="B3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3" i="6"/>
</calcChain>
</file>

<file path=xl/sharedStrings.xml><?xml version="1.0" encoding="utf-8"?>
<sst xmlns="http://schemas.openxmlformats.org/spreadsheetml/2006/main" count="51" uniqueCount="51">
  <si>
    <t>Cer(d18:1/14:0)</t>
  </si>
  <si>
    <t>Cer(d18:1/16:0)</t>
  </si>
  <si>
    <t>Cer(d18:1/18:1)</t>
  </si>
  <si>
    <t>Cer(d18:1/18:0)</t>
  </si>
  <si>
    <t>Cer(d18:1/20:0)</t>
  </si>
  <si>
    <t>Cer(d18:1/22:1)</t>
  </si>
  <si>
    <t>Cer(d18:1/22:0)</t>
  </si>
  <si>
    <t>Cer(d18:1/24:1)</t>
  </si>
  <si>
    <t>Cer(d18:1/24:0)</t>
  </si>
  <si>
    <t>Cer(d18:1/26:1)</t>
  </si>
  <si>
    <t>Cer(d18:1/26:0)</t>
  </si>
  <si>
    <t>Cer(d18:0/14:0)</t>
  </si>
  <si>
    <t>Cer(d18:0/16:0)</t>
  </si>
  <si>
    <t>Cer(d18:0/18:1)</t>
  </si>
  <si>
    <t>Cer(d18:0/18:0)</t>
  </si>
  <si>
    <t>Cer(d18:0/20:0)</t>
  </si>
  <si>
    <t>Cer(d18:0/22:0)</t>
  </si>
  <si>
    <t>Cer(d18:0/24:1)</t>
  </si>
  <si>
    <t>Cer(d18:0/24:0)</t>
  </si>
  <si>
    <t>Total Cer</t>
  </si>
  <si>
    <t>Total HexCer</t>
  </si>
  <si>
    <t>HexCer(d18:1/14:0)</t>
  </si>
  <si>
    <t>HexCer(d18:1/16:0)</t>
  </si>
  <si>
    <t>HexCer(d18:1/18:1)</t>
  </si>
  <si>
    <t>HexCer(d18:1/18:0)</t>
  </si>
  <si>
    <t>HexCer(d18:1/20:0)</t>
  </si>
  <si>
    <t>HexCer(d18:1/22:1)</t>
  </si>
  <si>
    <t>HexCer(d18:1/22:0)</t>
  </si>
  <si>
    <t>HexCer(d18:1/24:1)</t>
  </si>
  <si>
    <t>HexCer(d18:1/24:0)</t>
  </si>
  <si>
    <t>HexCer(d18:1/26:0)</t>
  </si>
  <si>
    <t>HexCer(d18:1/26:1)</t>
  </si>
  <si>
    <t>Cerebellum</t>
  </si>
  <si>
    <t>Fold-change (Mutant/WT)</t>
  </si>
  <si>
    <t>Cer(d18:0/22:1)</t>
  </si>
  <si>
    <t>Cer(d18:0/26:0)</t>
  </si>
  <si>
    <t>Cer(d18:0/26:1)</t>
  </si>
  <si>
    <t>Sphinganine (d18:0)</t>
  </si>
  <si>
    <t>Sphingosine (d18:1)</t>
  </si>
  <si>
    <t>Hexosylsphingosine (d18:1)</t>
  </si>
  <si>
    <t>*Abbreviations: Cer - ceramide; HexCer - hexosylceramide; ND - not detected</t>
  </si>
  <si>
    <t>P-value</t>
  </si>
  <si>
    <t>Cer(d18:1/20:1)</t>
  </si>
  <si>
    <t>Cer(d18:0/20:1)</t>
  </si>
  <si>
    <t>HexCer(d18:1/20:1)</t>
  </si>
  <si>
    <t>KO/G373R-230</t>
  </si>
  <si>
    <t>KO/G373R-237</t>
  </si>
  <si>
    <t>KO/G373R-242</t>
  </si>
  <si>
    <t>WT-226</t>
  </si>
  <si>
    <t>WT-234</t>
  </si>
  <si>
    <t>WT-240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</si>
</sst>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21">
    <xf numFmtId="0" fontId="0" fillId="0" borderId="0" xfId="0"/>
    <xf numFmtId="0" fontId="0" fillId="0" borderId="11" xfId="0" applyFill="1" applyBorder="1"/>
    <xf numFmtId="0" fontId="0" fillId="0" borderId="10" xfId="0" applyBorder="1"/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wrapText="1"/>
    </xf>
    <xf numFmtId="0" fontId="18" fillId="34" borderId="10" xfId="0" applyFont="1" applyFill="1" applyBorder="1" applyAlignment="1">
      <alignment vertical="center" wrapText="1"/>
    </xf>
    <xf numFmtId="2" fontId="0" fillId="0" borderId="10" xfId="0" applyNumberFormat="1" applyFill="1" applyBorder="1" applyAlignment="1">
      <alignment wrapText="1"/>
    </xf>
    <xf numFmtId="0" fontId="18" fillId="35" borderId="10" xfId="0" applyFont="1" applyFill="1" applyBorder="1" applyAlignment="1">
      <alignment vertical="center" wrapText="1"/>
    </xf>
    <xf numFmtId="164" fontId="0" fillId="0" borderId="10" xfId="0" applyNumberFormat="1" applyBorder="1"/>
    <xf numFmtId="0" fontId="0" fillId="33" borderId="10" xfId="0" applyFill="1" applyBorder="1" applyAlignment="1"/>
    <xf numFmtId="165" fontId="0" fillId="33" borderId="10" xfId="0" applyNumberFormat="1" applyFont="1" applyFill="1" applyBorder="1" applyAlignment="1">
      <alignment vertical="center" wrapText="1"/>
    </xf>
    <xf numFmtId="2" fontId="0" fillId="33" borderId="10" xfId="0" applyNumberFormat="1" applyFont="1" applyFill="1" applyBorder="1" applyAlignment="1">
      <alignment wrapText="1"/>
    </xf>
    <xf numFmtId="165" fontId="0" fillId="33" borderId="10" xfId="0" applyNumberFormat="1" applyFont="1" applyFill="1" applyBorder="1" applyAlignment="1">
      <alignment wrapText="1"/>
    </xf>
    <xf numFmtId="165" fontId="0" fillId="0" borderId="10" xfId="0" applyNumberFormat="1" applyFont="1" applyFill="1" applyBorder="1" applyAlignment="1">
      <alignment wrapText="1"/>
    </xf>
    <xf numFmtId="165" fontId="0" fillId="0" borderId="0" xfId="0" applyNumberFormat="1"/>
    <xf numFmtId="165" fontId="18" fillId="35" borderId="10" xfId="0" applyNumberFormat="1" applyFont="1" applyFill="1" applyBorder="1" applyAlignment="1">
      <alignment vertical="center" wrapText="1"/>
    </xf>
    <xf numFmtId="0" fontId="19" fillId="34" borderId="12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</cellXfs>
  <cellStyles count="42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5"/>
    <cellStyle name="Normal" xfId="0" builtinId="0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K7" sqref="K7"/>
    </sheetView>
  </sheetViews>
  <sheetFormatPr defaultRowHeight="15" x14ac:dyDescent="0.25"/>
  <cols>
    <col min="1" max="1" width="25.7109375" style="3" customWidth="1"/>
    <col min="2" max="4" width="9.7109375" style="3" customWidth="1"/>
    <col min="5" max="5" width="11.28515625" style="3" bestFit="1" customWidth="1"/>
    <col min="6" max="6" width="11.5703125" style="3" customWidth="1"/>
    <col min="7" max="7" width="10.7109375" style="3" customWidth="1"/>
    <col min="8" max="8" width="8.42578125" style="3" customWidth="1"/>
    <col min="9" max="9" width="8.42578125" style="16" customWidth="1"/>
    <col min="10" max="16384" width="9.140625" style="3"/>
  </cols>
  <sheetData>
    <row r="1" spans="1:9" ht="18.75" x14ac:dyDescent="0.25">
      <c r="A1" s="2"/>
      <c r="B1" s="18" t="s">
        <v>32</v>
      </c>
      <c r="C1" s="19"/>
      <c r="D1" s="19"/>
      <c r="E1" s="19"/>
      <c r="F1" s="19"/>
      <c r="G1" s="19"/>
      <c r="H1" s="19"/>
      <c r="I1" s="20"/>
    </row>
    <row r="2" spans="1:9" s="4" customFormat="1" ht="64.5" customHeight="1" x14ac:dyDescent="0.25">
      <c r="A2" s="5"/>
      <c r="B2" s="7" t="s">
        <v>48</v>
      </c>
      <c r="C2" s="7" t="s">
        <v>49</v>
      </c>
      <c r="D2" s="7" t="s">
        <v>50</v>
      </c>
      <c r="E2" s="7" t="s">
        <v>45</v>
      </c>
      <c r="F2" s="7" t="s">
        <v>46</v>
      </c>
      <c r="G2" s="7" t="s">
        <v>47</v>
      </c>
      <c r="H2" s="9" t="s">
        <v>33</v>
      </c>
      <c r="I2" s="17" t="s">
        <v>41</v>
      </c>
    </row>
    <row r="3" spans="1:9" s="4" customFormat="1" ht="15.75" customHeight="1" x14ac:dyDescent="0.25">
      <c r="A3" s="6" t="s">
        <v>19</v>
      </c>
      <c r="B3" s="12">
        <f>SUM(B8:B31)</f>
        <v>466.09429790580151</v>
      </c>
      <c r="C3" s="12">
        <f t="shared" ref="C3:G3" si="0">SUM(C8:C31)</f>
        <v>319.40081318286167</v>
      </c>
      <c r="D3" s="12">
        <f t="shared" si="0"/>
        <v>218.73257571973565</v>
      </c>
      <c r="E3" s="12">
        <f t="shared" si="0"/>
        <v>402.42438603866981</v>
      </c>
      <c r="F3" s="12">
        <f t="shared" si="0"/>
        <v>412.01229878145921</v>
      </c>
      <c r="G3" s="12">
        <f t="shared" si="0"/>
        <v>341.89709421829065</v>
      </c>
      <c r="H3" s="13">
        <f>AVERAGE(E3:G3)/AVERAGE(B3:D3)</f>
        <v>1.1514657425084931</v>
      </c>
      <c r="I3" s="14">
        <v>0.53659478664957549</v>
      </c>
    </row>
    <row r="4" spans="1:9" s="4" customFormat="1" ht="15.75" customHeight="1" x14ac:dyDescent="0.25">
      <c r="A4" s="6" t="s">
        <v>20</v>
      </c>
      <c r="B4" s="12">
        <f>SUM(B32:B43)</f>
        <v>2303.6134153944427</v>
      </c>
      <c r="C4" s="12">
        <f t="shared" ref="C4:G4" si="1">SUM(C32:C43)</f>
        <v>1888.3527931013975</v>
      </c>
      <c r="D4" s="12">
        <f t="shared" si="1"/>
        <v>1499.0583412893679</v>
      </c>
      <c r="E4" s="12">
        <f t="shared" si="1"/>
        <v>1770.3002470039353</v>
      </c>
      <c r="F4" s="12">
        <f t="shared" si="1"/>
        <v>1801.6456812513986</v>
      </c>
      <c r="G4" s="12">
        <f t="shared" si="1"/>
        <v>1598.4020288667427</v>
      </c>
      <c r="H4" s="13">
        <f t="shared" ref="H4:H43" si="2">AVERAGE(E4:G4)/AVERAGE(B4:D4)</f>
        <v>0.90850916419209904</v>
      </c>
      <c r="I4" s="14">
        <v>0.51082033567353735</v>
      </c>
    </row>
    <row r="5" spans="1:9" s="4" customFormat="1" ht="15.75" customHeight="1" x14ac:dyDescent="0.25">
      <c r="A5" s="11" t="s">
        <v>39</v>
      </c>
      <c r="B5" s="12">
        <v>3.5339246042891792E-2</v>
      </c>
      <c r="C5" s="12">
        <v>3.8874347770565261E-2</v>
      </c>
      <c r="D5" s="12">
        <v>3.4863659237006295E-2</v>
      </c>
      <c r="E5" s="12">
        <v>3.3104438167319367E-2</v>
      </c>
      <c r="F5" s="12">
        <v>3.4792559417070441E-2</v>
      </c>
      <c r="G5" s="12">
        <v>3.5908085410022696E-2</v>
      </c>
      <c r="H5" s="13">
        <f t="shared" si="2"/>
        <v>0.95166572398360882</v>
      </c>
      <c r="I5" s="14">
        <v>0.30774686188610373</v>
      </c>
    </row>
    <row r="6" spans="1:9" s="4" customFormat="1" ht="15.75" customHeight="1" x14ac:dyDescent="0.25">
      <c r="A6" s="6" t="s">
        <v>37</v>
      </c>
      <c r="B6" s="12">
        <v>5.5125810633447605</v>
      </c>
      <c r="C6" s="12">
        <v>7.0930378554276476</v>
      </c>
      <c r="D6" s="12">
        <v>3.597889203165006</v>
      </c>
      <c r="E6" s="12">
        <v>5.619222795959451</v>
      </c>
      <c r="F6" s="12">
        <v>5.2394074562286974</v>
      </c>
      <c r="G6" s="12">
        <v>4.7506841316555466</v>
      </c>
      <c r="H6" s="13">
        <f t="shared" si="2"/>
        <v>0.96332931525554899</v>
      </c>
      <c r="I6" s="14">
        <v>0.85840814598324888</v>
      </c>
    </row>
    <row r="7" spans="1:9" s="4" customFormat="1" ht="15.75" customHeight="1" x14ac:dyDescent="0.25">
      <c r="A7" s="6" t="s">
        <v>38</v>
      </c>
      <c r="B7" s="12">
        <v>1.7022612250451279</v>
      </c>
      <c r="C7" s="12">
        <v>2.616614233786998</v>
      </c>
      <c r="D7" s="12">
        <v>1.6192071773723236</v>
      </c>
      <c r="E7" s="12">
        <v>1.5483955447620328</v>
      </c>
      <c r="F7" s="12">
        <v>1.3575108349006459</v>
      </c>
      <c r="G7" s="12">
        <v>1.4102177271809937</v>
      </c>
      <c r="H7" s="13">
        <f t="shared" si="2"/>
        <v>0.7268548404039199</v>
      </c>
      <c r="I7" s="14">
        <v>0.17107896867958258</v>
      </c>
    </row>
    <row r="8" spans="1:9" x14ac:dyDescent="0.25">
      <c r="A8" s="2" t="s">
        <v>0</v>
      </c>
      <c r="B8" s="10">
        <v>0.75246582453711719</v>
      </c>
      <c r="C8" s="10">
        <v>1.1101960784313725</v>
      </c>
      <c r="D8" s="10">
        <v>0.79264874506306537</v>
      </c>
      <c r="E8" s="10">
        <v>1.2449692961738308</v>
      </c>
      <c r="F8" s="10">
        <v>0.7765359201462112</v>
      </c>
      <c r="G8" s="10">
        <v>1.0603580920408449</v>
      </c>
      <c r="H8" s="8">
        <f t="shared" si="2"/>
        <v>1.1606413398920181</v>
      </c>
      <c r="I8" s="15">
        <v>0.46702937235845848</v>
      </c>
    </row>
    <row r="9" spans="1:9" x14ac:dyDescent="0.25">
      <c r="A9" s="2" t="s">
        <v>1</v>
      </c>
      <c r="B9" s="10">
        <v>1.5111611005364249</v>
      </c>
      <c r="C9" s="10">
        <v>1.4381372549019609</v>
      </c>
      <c r="D9" s="10">
        <v>0.85367562746846737</v>
      </c>
      <c r="E9" s="10">
        <v>2.2207841284837033</v>
      </c>
      <c r="F9" s="10">
        <v>1.8279207085617883</v>
      </c>
      <c r="G9" s="10">
        <v>1.4402713666247027</v>
      </c>
      <c r="H9" s="8">
        <f t="shared" si="2"/>
        <v>1.4433378267485866</v>
      </c>
      <c r="I9" s="15">
        <v>0.14082046330120634</v>
      </c>
    </row>
    <row r="10" spans="1:9" x14ac:dyDescent="0.25">
      <c r="A10" s="2" t="s">
        <v>3</v>
      </c>
      <c r="B10" s="10">
        <v>99.158524283037906</v>
      </c>
      <c r="C10" s="10">
        <v>105.68891160888559</v>
      </c>
      <c r="D10" s="10">
        <v>57.203992374116858</v>
      </c>
      <c r="E10" s="10">
        <v>170.38173931005991</v>
      </c>
      <c r="F10" s="10">
        <v>163.67761017450459</v>
      </c>
      <c r="G10" s="10">
        <v>135.90831657399741</v>
      </c>
      <c r="H10" s="8">
        <f t="shared" si="2"/>
        <v>1.7934176858652355</v>
      </c>
      <c r="I10" s="15">
        <v>1.9999697455278062E-2</v>
      </c>
    </row>
    <row r="11" spans="1:9" x14ac:dyDescent="0.25">
      <c r="A11" s="2" t="s">
        <v>2</v>
      </c>
      <c r="B11" s="10">
        <v>13.940697506845368</v>
      </c>
      <c r="C11" s="10">
        <v>13.759828980388512</v>
      </c>
      <c r="D11" s="10">
        <v>11.515363911629471</v>
      </c>
      <c r="E11" s="10">
        <v>12.8169799628176</v>
      </c>
      <c r="F11" s="10">
        <v>12.741555752735877</v>
      </c>
      <c r="G11" s="10">
        <v>12.166686383532474</v>
      </c>
      <c r="H11" s="8">
        <f t="shared" si="2"/>
        <v>0.96198815621382372</v>
      </c>
      <c r="I11" s="15">
        <v>0.57121470971005639</v>
      </c>
    </row>
    <row r="12" spans="1:9" x14ac:dyDescent="0.25">
      <c r="A12" s="2" t="s">
        <v>4</v>
      </c>
      <c r="B12" s="10">
        <v>34.025147715809197</v>
      </c>
      <c r="C12" s="10">
        <v>30.103727112185148</v>
      </c>
      <c r="D12" s="10">
        <v>12.669731972636537</v>
      </c>
      <c r="E12" s="10">
        <v>37.441368863182539</v>
      </c>
      <c r="F12" s="10">
        <v>33.03572907423839</v>
      </c>
      <c r="G12" s="10">
        <v>29.360049686501835</v>
      </c>
      <c r="H12" s="8">
        <f t="shared" si="2"/>
        <v>1.2999864422423693</v>
      </c>
      <c r="I12" s="15">
        <v>0.33218107275445408</v>
      </c>
    </row>
    <row r="13" spans="1:9" x14ac:dyDescent="0.25">
      <c r="A13" s="2" t="s">
        <v>42</v>
      </c>
      <c r="B13" s="10">
        <v>8.1068597780660046</v>
      </c>
      <c r="C13" s="10">
        <v>7.3035598103913006</v>
      </c>
      <c r="D13" s="10">
        <v>6.382527755971739</v>
      </c>
      <c r="E13" s="10">
        <v>9.853336087585209</v>
      </c>
      <c r="F13" s="10">
        <v>11.917657497781722</v>
      </c>
      <c r="G13" s="10">
        <v>9.5351354548680938</v>
      </c>
      <c r="H13" s="8">
        <f t="shared" si="2"/>
        <v>1.436525704644436</v>
      </c>
      <c r="I13" s="15">
        <v>2.4178748584162777E-2</v>
      </c>
    </row>
    <row r="14" spans="1:9" x14ac:dyDescent="0.25">
      <c r="A14" s="2" t="s">
        <v>6</v>
      </c>
      <c r="B14" s="10">
        <v>2.0185906676536667</v>
      </c>
      <c r="C14" s="10">
        <v>2.1922656104424769</v>
      </c>
      <c r="D14" s="10">
        <v>1.4190454834248982</v>
      </c>
      <c r="E14" s="10">
        <v>2.4425901084545445</v>
      </c>
      <c r="F14" s="10">
        <v>2.3606702831052537</v>
      </c>
      <c r="G14" s="10">
        <v>1.9722072749696582</v>
      </c>
      <c r="H14" s="8">
        <f t="shared" si="2"/>
        <v>1.2034788444867848</v>
      </c>
      <c r="I14" s="15">
        <v>0.23801698364054602</v>
      </c>
    </row>
    <row r="15" spans="1:9" x14ac:dyDescent="0.25">
      <c r="A15" s="2" t="s">
        <v>5</v>
      </c>
      <c r="B15" s="10">
        <v>1.2876456149920132E-2</v>
      </c>
      <c r="C15" s="10">
        <v>1.4013444880290877E-2</v>
      </c>
      <c r="D15" s="10">
        <v>1.2060395410546773E-2</v>
      </c>
      <c r="E15" s="10">
        <v>2.3233997036569434E-2</v>
      </c>
      <c r="F15" s="10">
        <v>2.3230039595581967E-2</v>
      </c>
      <c r="G15" s="10">
        <v>1.5546015498882557E-2</v>
      </c>
      <c r="H15" s="8">
        <f t="shared" si="2"/>
        <v>1.5920303000864031</v>
      </c>
      <c r="I15" s="15">
        <v>4.283480695863201E-2</v>
      </c>
    </row>
    <row r="16" spans="1:9" x14ac:dyDescent="0.25">
      <c r="A16" s="2" t="s">
        <v>8</v>
      </c>
      <c r="B16" s="10">
        <v>1.5021871060274294</v>
      </c>
      <c r="C16" s="10">
        <v>1.668752639577791</v>
      </c>
      <c r="D16" s="10">
        <v>0.90669646040839613</v>
      </c>
      <c r="E16" s="10">
        <v>1.6670395250421135</v>
      </c>
      <c r="F16" s="10">
        <v>1.5597473800146344</v>
      </c>
      <c r="G16" s="10">
        <v>1.3132169660564728</v>
      </c>
      <c r="H16" s="8">
        <f t="shared" si="2"/>
        <v>1.1133911025259471</v>
      </c>
      <c r="I16" s="15">
        <v>0.57663608055265358</v>
      </c>
    </row>
    <row r="17" spans="1:9" x14ac:dyDescent="0.25">
      <c r="A17" s="2" t="s">
        <v>7</v>
      </c>
      <c r="B17" s="10">
        <v>278.36204724613964</v>
      </c>
      <c r="C17" s="10">
        <v>129.34884543165518</v>
      </c>
      <c r="D17" s="10">
        <v>101.63287364054266</v>
      </c>
      <c r="E17" s="10">
        <v>123.89427216216453</v>
      </c>
      <c r="F17" s="10">
        <v>138.59109194132023</v>
      </c>
      <c r="G17" s="10">
        <v>113.10170896193623</v>
      </c>
      <c r="H17" s="8">
        <f t="shared" si="2"/>
        <v>0.73739407037462568</v>
      </c>
      <c r="I17" s="15">
        <v>0.46583976147313511</v>
      </c>
    </row>
    <row r="18" spans="1:9" x14ac:dyDescent="0.25">
      <c r="A18" s="2" t="s">
        <v>10</v>
      </c>
      <c r="B18" s="10">
        <v>2.2572363350534145E-2</v>
      </c>
      <c r="C18" s="10">
        <v>3.5121412871583192E-2</v>
      </c>
      <c r="D18" s="10">
        <v>3.9956784866178173E-2</v>
      </c>
      <c r="E18" s="10">
        <v>1.2570360327047126E-2</v>
      </c>
      <c r="F18" s="10">
        <v>1.2799098198679245E-2</v>
      </c>
      <c r="G18" s="10">
        <v>1.6414420648622426E-2</v>
      </c>
      <c r="H18" s="8">
        <f t="shared" si="2"/>
        <v>0.42789184935218005</v>
      </c>
      <c r="I18" s="15">
        <v>2.5005567667740369E-2</v>
      </c>
    </row>
    <row r="19" spans="1:9" x14ac:dyDescent="0.25">
      <c r="A19" s="2" t="s">
        <v>9</v>
      </c>
      <c r="B19" s="10">
        <v>7.2147447185345118E-2</v>
      </c>
      <c r="C19" s="10">
        <v>5.7315445344940798E-2</v>
      </c>
      <c r="D19" s="10">
        <v>0.12766825991050401</v>
      </c>
      <c r="E19" s="10">
        <v>8.5374296396729527E-2</v>
      </c>
      <c r="F19" s="10">
        <v>8.694898159430807E-2</v>
      </c>
      <c r="G19" s="10">
        <v>6.7039893275500445E-2</v>
      </c>
      <c r="H19" s="8">
        <f t="shared" si="2"/>
        <v>0.93089915008122792</v>
      </c>
      <c r="I19" s="15">
        <v>0.80406212553353251</v>
      </c>
    </row>
    <row r="20" spans="1:9" x14ac:dyDescent="0.25">
      <c r="A20" s="2" t="s">
        <v>11</v>
      </c>
      <c r="B20" s="10">
        <v>0.10192074753417546</v>
      </c>
      <c r="C20" s="10">
        <v>0.18588235294117647</v>
      </c>
      <c r="D20" s="10">
        <v>0.70416613581347942</v>
      </c>
      <c r="E20" s="10">
        <v>0.18299480396787907</v>
      </c>
      <c r="F20" s="10">
        <v>0.17439898776887389</v>
      </c>
      <c r="G20" s="10">
        <v>0.14729332773814519</v>
      </c>
      <c r="H20" s="8">
        <f t="shared" si="2"/>
        <v>0.50877295485799579</v>
      </c>
      <c r="I20" s="15">
        <v>0.4377410795297022</v>
      </c>
    </row>
    <row r="21" spans="1:9" x14ac:dyDescent="0.25">
      <c r="A21" s="2" t="s">
        <v>12</v>
      </c>
      <c r="B21" s="10">
        <v>0.9829555286381727</v>
      </c>
      <c r="C21" s="10">
        <v>1.0518627450980391</v>
      </c>
      <c r="D21" s="10">
        <v>0.88813861638425273</v>
      </c>
      <c r="E21" s="10">
        <v>1.288804912612187</v>
      </c>
      <c r="F21" s="10">
        <v>1.3130184169829888</v>
      </c>
      <c r="G21" s="10">
        <v>0.91537277940970763</v>
      </c>
      <c r="H21" s="8">
        <f t="shared" si="2"/>
        <v>1.2033007126765827</v>
      </c>
      <c r="I21" s="15">
        <v>0.22223464247858904</v>
      </c>
    </row>
    <row r="22" spans="1:9" x14ac:dyDescent="0.25">
      <c r="A22" s="2" t="s">
        <v>14</v>
      </c>
      <c r="B22" s="10">
        <v>11.213935725608877</v>
      </c>
      <c r="C22" s="10">
        <v>12.897202342225114</v>
      </c>
      <c r="D22" s="10">
        <v>10.287708870696422</v>
      </c>
      <c r="E22" s="10">
        <v>21.851683536459408</v>
      </c>
      <c r="F22" s="10">
        <v>25.27388346643005</v>
      </c>
      <c r="G22" s="10">
        <v>19.037146575180408</v>
      </c>
      <c r="H22" s="8">
        <f t="shared" si="2"/>
        <v>1.9233991678936335</v>
      </c>
      <c r="I22" s="15">
        <v>5.6671171743063959E-3</v>
      </c>
    </row>
    <row r="23" spans="1:9" x14ac:dyDescent="0.25">
      <c r="A23" s="2" t="s">
        <v>13</v>
      </c>
      <c r="B23" s="10">
        <v>2.2060095114569824</v>
      </c>
      <c r="C23" s="10">
        <v>2.2128450599498093</v>
      </c>
      <c r="D23" s="10">
        <v>1.208197824380397</v>
      </c>
      <c r="E23" s="10">
        <v>3.3187357983887629</v>
      </c>
      <c r="F23" s="10">
        <v>3.4276249630286899</v>
      </c>
      <c r="G23" s="10">
        <v>2.9520880160889624</v>
      </c>
      <c r="H23" s="8">
        <f t="shared" si="2"/>
        <v>1.7235398029645794</v>
      </c>
      <c r="I23" s="15">
        <v>2.0221540833723815E-2</v>
      </c>
    </row>
    <row r="24" spans="1:9" x14ac:dyDescent="0.25">
      <c r="A24" s="2" t="s">
        <v>15</v>
      </c>
      <c r="B24" s="10">
        <v>5.9479031560743625</v>
      </c>
      <c r="C24" s="10">
        <v>6.1121851473185238</v>
      </c>
      <c r="D24" s="10">
        <v>6.3223617808680048</v>
      </c>
      <c r="E24" s="10">
        <v>8.4308338497555599</v>
      </c>
      <c r="F24" s="10">
        <v>9.9035788228334809</v>
      </c>
      <c r="G24" s="10">
        <v>8.4016917070862416</v>
      </c>
      <c r="H24" s="8">
        <f t="shared" si="2"/>
        <v>1.4544363921633503</v>
      </c>
      <c r="I24" s="15">
        <v>5.3763182369579209E-3</v>
      </c>
    </row>
    <row r="25" spans="1:9" x14ac:dyDescent="0.25">
      <c r="A25" s="2" t="s">
        <v>43</v>
      </c>
      <c r="B25" s="10">
        <v>0.71184608733246868</v>
      </c>
      <c r="C25" s="10">
        <v>0.24769960033460359</v>
      </c>
      <c r="D25" s="10">
        <v>0.39693843220814173</v>
      </c>
      <c r="E25" s="10">
        <v>0.46181918336431865</v>
      </c>
      <c r="F25" s="10">
        <v>0.41827861579414377</v>
      </c>
      <c r="G25" s="10">
        <v>0.28611143972554121</v>
      </c>
      <c r="H25" s="8">
        <f t="shared" si="2"/>
        <v>0.85972937080257572</v>
      </c>
      <c r="I25" s="15">
        <v>0.68767871363892652</v>
      </c>
    </row>
    <row r="26" spans="1:9" x14ac:dyDescent="0.25">
      <c r="A26" s="2" t="s">
        <v>16</v>
      </c>
      <c r="B26" s="10">
        <v>0.53075934078778197</v>
      </c>
      <c r="C26" s="10">
        <v>0.69032341291644972</v>
      </c>
      <c r="D26" s="10">
        <v>0.76295548828343984</v>
      </c>
      <c r="E26" s="10">
        <v>1.0128619900576028</v>
      </c>
      <c r="F26" s="10">
        <v>0.74462744156967753</v>
      </c>
      <c r="G26" s="10">
        <v>0.81703777312558179</v>
      </c>
      <c r="H26" s="8">
        <f t="shared" si="2"/>
        <v>1.2976197485859045</v>
      </c>
      <c r="I26" s="15">
        <v>0.13539419704457073</v>
      </c>
    </row>
    <row r="27" spans="1:9" x14ac:dyDescent="0.25">
      <c r="A27" s="2" t="s">
        <v>34</v>
      </c>
      <c r="B27" s="10">
        <v>0.36840430643757871</v>
      </c>
      <c r="C27" s="10">
        <v>6.2198099369801099E-2</v>
      </c>
      <c r="D27" s="10">
        <v>3.2787681728145904E-2</v>
      </c>
      <c r="E27" s="10">
        <v>8.2717413223212952E-2</v>
      </c>
      <c r="F27" s="10">
        <v>8.5762009712600493E-2</v>
      </c>
      <c r="G27" s="10">
        <v>5.0341910219600237E-2</v>
      </c>
      <c r="H27" s="8">
        <f t="shared" si="2"/>
        <v>0.47221841606320036</v>
      </c>
      <c r="I27" s="15">
        <v>0.49198911908968157</v>
      </c>
    </row>
    <row r="28" spans="1:9" x14ac:dyDescent="0.25">
      <c r="A28" s="2" t="s">
        <v>18</v>
      </c>
      <c r="B28" s="10">
        <v>0.28506898188555591</v>
      </c>
      <c r="C28" s="10">
        <v>0.25032137341278526</v>
      </c>
      <c r="D28" s="10">
        <v>0.79787990094619177</v>
      </c>
      <c r="E28" s="10">
        <v>0.27700603968938742</v>
      </c>
      <c r="F28" s="10">
        <v>0.50937779055633903</v>
      </c>
      <c r="G28" s="10">
        <v>0.24441676059754305</v>
      </c>
      <c r="H28" s="8">
        <f t="shared" si="2"/>
        <v>0.77313701855673289</v>
      </c>
      <c r="I28" s="15">
        <v>0.63355634478660494</v>
      </c>
    </row>
    <row r="29" spans="1:9" x14ac:dyDescent="0.25">
      <c r="A29" s="2" t="s">
        <v>17</v>
      </c>
      <c r="B29" s="10">
        <v>4.2546525369800392</v>
      </c>
      <c r="C29" s="10">
        <v>2.9679119346007385</v>
      </c>
      <c r="D29" s="10">
        <v>3.7737937735919571</v>
      </c>
      <c r="E29" s="10">
        <v>3.4300963553311066</v>
      </c>
      <c r="F29" s="10">
        <v>3.5498733825488946</v>
      </c>
      <c r="G29" s="10">
        <v>3.086104030259349</v>
      </c>
      <c r="H29" s="8">
        <f t="shared" si="2"/>
        <v>0.91540067572445916</v>
      </c>
      <c r="I29" s="15">
        <v>0.48177248866816608</v>
      </c>
    </row>
    <row r="30" spans="1:9" x14ac:dyDescent="0.25">
      <c r="A30" s="2" t="s">
        <v>35</v>
      </c>
      <c r="B30" s="10">
        <v>2.69496378642412E-4</v>
      </c>
      <c r="C30" s="10">
        <v>8.6007848601524716E-4</v>
      </c>
      <c r="D30" s="10">
        <v>2.0492760727345459E-5</v>
      </c>
      <c r="E30" s="10">
        <v>5.7623567114507585E-4</v>
      </c>
      <c r="F30" s="10">
        <v>2.2058230686497778E-5</v>
      </c>
      <c r="G30" s="10">
        <v>1.4178806340690855E-4</v>
      </c>
      <c r="H30" s="8">
        <f t="shared" si="2"/>
        <v>0.64351169348909132</v>
      </c>
      <c r="I30" s="15">
        <v>0.67289932860283852</v>
      </c>
    </row>
    <row r="31" spans="1:9" x14ac:dyDescent="0.25">
      <c r="A31" s="2" t="s">
        <v>36</v>
      </c>
      <c r="B31" s="10">
        <v>5.2949913485537542E-3</v>
      </c>
      <c r="C31" s="10">
        <v>8.4620625236983993E-4</v>
      </c>
      <c r="D31" s="10">
        <v>1.3853106251685531E-3</v>
      </c>
      <c r="E31" s="10">
        <v>1.997822424914746E-3</v>
      </c>
      <c r="F31" s="10">
        <v>3.5597420556141241E-4</v>
      </c>
      <c r="G31" s="10">
        <v>2.3970208455205673E-3</v>
      </c>
      <c r="H31" s="8">
        <f t="shared" si="2"/>
        <v>0.63121135768204784</v>
      </c>
      <c r="I31" s="15">
        <v>0.57907679537178858</v>
      </c>
    </row>
    <row r="32" spans="1:9" x14ac:dyDescent="0.25">
      <c r="A32" s="2" t="s">
        <v>21</v>
      </c>
      <c r="B32" s="10">
        <v>6.6153313722097247</v>
      </c>
      <c r="C32" s="10">
        <v>8.5865686274509798</v>
      </c>
      <c r="D32" s="10">
        <v>9.0166900242069055</v>
      </c>
      <c r="E32" s="10">
        <v>9.74426074633916</v>
      </c>
      <c r="F32" s="10">
        <v>6.3242654294952905</v>
      </c>
      <c r="G32" s="10">
        <v>8.5525947684990911</v>
      </c>
      <c r="H32" s="8">
        <f t="shared" si="2"/>
        <v>1.0166207413424662</v>
      </c>
      <c r="I32" s="15">
        <v>0.91939243124268955</v>
      </c>
    </row>
    <row r="33" spans="1:9" x14ac:dyDescent="0.25">
      <c r="A33" s="2" t="s">
        <v>22</v>
      </c>
      <c r="B33" s="10">
        <v>9.0813289496452665</v>
      </c>
      <c r="C33" s="10">
        <v>11.323823529411765</v>
      </c>
      <c r="D33" s="10">
        <v>8.7134666836539694</v>
      </c>
      <c r="E33" s="10">
        <v>9.6463863958431748</v>
      </c>
      <c r="F33" s="10">
        <v>7.82686630113876</v>
      </c>
      <c r="G33" s="10">
        <v>7.7148552245069242</v>
      </c>
      <c r="H33" s="8">
        <f t="shared" si="2"/>
        <v>0.86501725170211663</v>
      </c>
      <c r="I33" s="15">
        <v>0.27160396613977428</v>
      </c>
    </row>
    <row r="34" spans="1:9" x14ac:dyDescent="0.25">
      <c r="A34" s="2" t="s">
        <v>24</v>
      </c>
      <c r="B34" s="10">
        <v>42.971321516068599</v>
      </c>
      <c r="C34" s="10">
        <v>48.860395947578773</v>
      </c>
      <c r="D34" s="10">
        <v>39.762195805764271</v>
      </c>
      <c r="E34" s="10">
        <v>43.759691523789847</v>
      </c>
      <c r="F34" s="10">
        <v>45.080153800650692</v>
      </c>
      <c r="G34" s="10">
        <v>40.724239914823137</v>
      </c>
      <c r="H34" s="8">
        <f t="shared" si="2"/>
        <v>0.984575061416463</v>
      </c>
      <c r="I34" s="15">
        <v>0.8303921013205996</v>
      </c>
    </row>
    <row r="35" spans="1:9" x14ac:dyDescent="0.25">
      <c r="A35" s="2" t="s">
        <v>23</v>
      </c>
      <c r="B35" s="10">
        <v>140.69563337656723</v>
      </c>
      <c r="C35" s="10">
        <v>196.23189887536017</v>
      </c>
      <c r="D35" s="10">
        <v>124.10575305596052</v>
      </c>
      <c r="E35" s="10">
        <v>140.30090201748951</v>
      </c>
      <c r="F35" s="10">
        <v>134.95522034900918</v>
      </c>
      <c r="G35" s="10">
        <v>128.91630190464923</v>
      </c>
      <c r="H35" s="8">
        <f t="shared" si="2"/>
        <v>0.87666647322705316</v>
      </c>
      <c r="I35" s="15">
        <v>0.43860166028609165</v>
      </c>
    </row>
    <row r="36" spans="1:9" x14ac:dyDescent="0.25">
      <c r="A36" s="2" t="s">
        <v>25</v>
      </c>
      <c r="B36" s="10">
        <v>150.94076956333765</v>
      </c>
      <c r="C36" s="10">
        <v>133.01254763453852</v>
      </c>
      <c r="D36" s="10">
        <v>153.74032746439386</v>
      </c>
      <c r="E36" s="10">
        <v>162.14535564277352</v>
      </c>
      <c r="F36" s="10">
        <v>185.82076308784383</v>
      </c>
      <c r="G36" s="10">
        <v>145.27777120548919</v>
      </c>
      <c r="H36" s="8">
        <f t="shared" si="2"/>
        <v>1.1269158141802582</v>
      </c>
      <c r="I36" s="15">
        <v>0.24011928942790092</v>
      </c>
    </row>
    <row r="37" spans="1:9" x14ac:dyDescent="0.25">
      <c r="A37" s="2" t="s">
        <v>44</v>
      </c>
      <c r="B37" s="10">
        <v>97.126170917999715</v>
      </c>
      <c r="C37" s="10">
        <v>122.30421042847848</v>
      </c>
      <c r="D37" s="10">
        <v>100.66109678142872</v>
      </c>
      <c r="E37" s="10">
        <v>105.17041933484818</v>
      </c>
      <c r="F37" s="10">
        <v>119.55196687370601</v>
      </c>
      <c r="G37" s="10">
        <v>98.770968886785752</v>
      </c>
      <c r="H37" s="8">
        <f t="shared" si="2"/>
        <v>1.0106278273552589</v>
      </c>
      <c r="I37" s="15">
        <v>0.91505060960089291</v>
      </c>
    </row>
    <row r="38" spans="1:9" x14ac:dyDescent="0.25">
      <c r="A38" s="2" t="s">
        <v>27</v>
      </c>
      <c r="B38" s="10">
        <v>316.18794561109598</v>
      </c>
      <c r="C38" s="10">
        <v>255.88108877729945</v>
      </c>
      <c r="D38" s="10">
        <v>237.3536345629181</v>
      </c>
      <c r="E38" s="10">
        <v>335.49705848829973</v>
      </c>
      <c r="F38" s="10">
        <v>299.368794639756</v>
      </c>
      <c r="G38" s="10">
        <v>270.40674943735053</v>
      </c>
      <c r="H38" s="8">
        <f t="shared" si="2"/>
        <v>1.1184176540771653</v>
      </c>
      <c r="I38" s="15">
        <v>0.35180365555785048</v>
      </c>
    </row>
    <row r="39" spans="1:9" x14ac:dyDescent="0.25">
      <c r="A39" s="2" t="s">
        <v>26</v>
      </c>
      <c r="B39" s="10">
        <v>77.001090894923436</v>
      </c>
      <c r="C39" s="10">
        <v>96.056789568989814</v>
      </c>
      <c r="D39" s="10">
        <v>112.49662518219532</v>
      </c>
      <c r="E39" s="10">
        <v>110.88688988838913</v>
      </c>
      <c r="F39" s="10">
        <v>108.26176026674918</v>
      </c>
      <c r="G39" s="10">
        <v>98.805399864100011</v>
      </c>
      <c r="H39" s="8">
        <f t="shared" si="2"/>
        <v>1.1134618566070988</v>
      </c>
      <c r="I39" s="15">
        <v>0.3775642686659571</v>
      </c>
    </row>
    <row r="40" spans="1:9" x14ac:dyDescent="0.25">
      <c r="A40" s="2" t="s">
        <v>29</v>
      </c>
      <c r="B40" s="10">
        <v>1075.7255620056883</v>
      </c>
      <c r="C40" s="10">
        <v>548.81699387001368</v>
      </c>
      <c r="D40" s="10">
        <v>422.62893448443396</v>
      </c>
      <c r="E40" s="10">
        <v>517.22608871003092</v>
      </c>
      <c r="F40" s="10">
        <v>590.80513542699441</v>
      </c>
      <c r="G40" s="10">
        <v>513.45185173547418</v>
      </c>
      <c r="H40" s="8">
        <f t="shared" si="2"/>
        <v>0.79206020770993157</v>
      </c>
      <c r="I40" s="15">
        <v>0.52032345620086229</v>
      </c>
    </row>
    <row r="41" spans="1:9" x14ac:dyDescent="0.25">
      <c r="A41" s="2" t="s">
        <v>28</v>
      </c>
      <c r="B41" s="10">
        <v>367.98410788021704</v>
      </c>
      <c r="C41" s="10">
        <v>454.41096954582309</v>
      </c>
      <c r="D41" s="10">
        <v>281.34932861617307</v>
      </c>
      <c r="E41" s="10">
        <v>324.7443198159333</v>
      </c>
      <c r="F41" s="10">
        <v>293.29307478044456</v>
      </c>
      <c r="G41" s="10">
        <v>276.19635595759559</v>
      </c>
      <c r="H41" s="8">
        <f t="shared" si="2"/>
        <v>0.81018190956047587</v>
      </c>
      <c r="I41" s="15">
        <v>0.24996653452026588</v>
      </c>
    </row>
    <row r="42" spans="1:9" x14ac:dyDescent="0.25">
      <c r="A42" s="2" t="s">
        <v>30</v>
      </c>
      <c r="B42" s="10">
        <v>12.938039311763415</v>
      </c>
      <c r="C42" s="10">
        <v>4.5683931945904455</v>
      </c>
      <c r="D42" s="10">
        <v>2.9301319815761886</v>
      </c>
      <c r="E42" s="10">
        <v>4.1393339907144915</v>
      </c>
      <c r="F42" s="10">
        <v>4.1233397378265186</v>
      </c>
      <c r="G42" s="10">
        <v>3.3538905217800732</v>
      </c>
      <c r="H42" s="8">
        <f t="shared" si="2"/>
        <v>0.56842060010535989</v>
      </c>
      <c r="I42" s="15">
        <v>0.39802023953483961</v>
      </c>
    </row>
    <row r="43" spans="1:9" x14ac:dyDescent="0.25">
      <c r="A43" s="2" t="s">
        <v>31</v>
      </c>
      <c r="B43" s="10">
        <v>6.3461139949265268</v>
      </c>
      <c r="C43" s="10">
        <v>8.2991131018622699</v>
      </c>
      <c r="D43" s="10">
        <v>6.3001566466629999</v>
      </c>
      <c r="E43" s="10">
        <v>7.0395404494843667</v>
      </c>
      <c r="F43" s="10">
        <v>6.234340557784197</v>
      </c>
      <c r="G43" s="10">
        <v>6.2310494456889298</v>
      </c>
      <c r="H43" s="8">
        <f t="shared" si="2"/>
        <v>0.93122812605691041</v>
      </c>
      <c r="I43" s="15">
        <v>0.5368137129686128</v>
      </c>
    </row>
    <row r="44" spans="1:9" x14ac:dyDescent="0.25">
      <c r="A44" s="1" t="s">
        <v>40</v>
      </c>
    </row>
  </sheetData>
  <mergeCells count="1">
    <mergeCell ref="B1:I1"/>
  </mergeCells>
  <pageMargins left="0.7" right="0.7" top="0.75" bottom="0.75" header="0.3" footer="0.3"/>
  <pageSetup orientation="portrait" r:id="rId1"/>
  <ignoredErrors>
    <ignoredError sqref="B3:B4 C3:C4 D3:D4 E3:E4 F3:F4 G3:G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Byeon, Seul Kee, Ph.D.</dc:creator>
  <cp:lastModifiedBy>Lin, Guang</cp:lastModifiedBy>
  <dcterms:created xsi:type="dcterms:W3CDTF">2022-02-28T17:15:22Z</dcterms:created>
  <dcterms:modified xsi:type="dcterms:W3CDTF">2023-01-12T20:14:37Z</dcterms:modified>
</cp:coreProperties>
</file>