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File Sharing/Nico_et_Laura/Project_HCP-1_CLS-2/00-Paper/Revision_1_20220925/00_Revised figures and sources/Figure 3/"/>
    </mc:Choice>
  </mc:AlternateContent>
  <xr:revisionPtr revIDLastSave="0" documentId="8_{91CD29B2-4164-6042-90A9-AC0ECDB23937}" xr6:coauthVersionLast="47" xr6:coauthVersionMax="47" xr10:uidLastSave="{00000000-0000-0000-0000-000000000000}"/>
  <bookViews>
    <workbookView xWindow="12920" yWindow="1760" windowWidth="28040" windowHeight="17440" activeTab="1" xr2:uid="{7A58837F-1D81-2041-B6AC-90D8A6154F64}"/>
  </bookViews>
  <sheets>
    <sheet name="RAW data" sheetId="3" r:id="rId1"/>
    <sheet name="Figure 3B_Microtubule density" sheetId="1" r:id="rId2"/>
    <sheet name="Figure 3B_Spindle are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7" i="3" l="1"/>
  <c r="L86" i="3"/>
  <c r="L85" i="3"/>
  <c r="L84" i="3"/>
  <c r="L83" i="3"/>
  <c r="L82" i="3"/>
  <c r="L81" i="3"/>
  <c r="L80" i="3"/>
  <c r="L79" i="3"/>
  <c r="L78" i="3"/>
  <c r="L77" i="3"/>
  <c r="L76" i="3"/>
  <c r="L74" i="3"/>
  <c r="L73" i="3"/>
  <c r="L72" i="3"/>
  <c r="L71" i="3"/>
  <c r="L70" i="3"/>
  <c r="L69" i="3"/>
  <c r="L68" i="3"/>
  <c r="L67" i="3"/>
  <c r="L66" i="3"/>
  <c r="L64" i="3"/>
  <c r="L63" i="3"/>
  <c r="L62" i="3"/>
  <c r="L61" i="3"/>
  <c r="L60" i="3"/>
  <c r="L59" i="3"/>
  <c r="L58" i="3"/>
  <c r="L57" i="3"/>
  <c r="L56" i="3"/>
  <c r="L55" i="3"/>
  <c r="L53" i="3"/>
  <c r="L52" i="3"/>
  <c r="L51" i="3"/>
  <c r="L50" i="3"/>
  <c r="L49" i="3"/>
  <c r="L48" i="3"/>
  <c r="L47" i="3"/>
  <c r="L46" i="3"/>
  <c r="L45" i="3"/>
  <c r="L43" i="3"/>
  <c r="L42" i="3"/>
  <c r="L41" i="3"/>
  <c r="L40" i="3"/>
  <c r="L39" i="3"/>
  <c r="L38" i="3"/>
  <c r="L37" i="3"/>
  <c r="L36" i="3"/>
  <c r="L35" i="3"/>
  <c r="L34" i="3"/>
  <c r="L33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5" i="3"/>
  <c r="L14" i="3"/>
  <c r="L13" i="3"/>
  <c r="L12" i="3"/>
  <c r="L11" i="3"/>
  <c r="L10" i="3"/>
  <c r="L9" i="3"/>
  <c r="L8" i="3"/>
  <c r="L7" i="3"/>
  <c r="L6" i="3"/>
  <c r="L5" i="3"/>
  <c r="L4" i="3"/>
  <c r="L3" i="3"/>
</calcChain>
</file>

<file path=xl/sharedStrings.xml><?xml version="1.0" encoding="utf-8"?>
<sst xmlns="http://schemas.openxmlformats.org/spreadsheetml/2006/main" count="685" uniqueCount="251">
  <si>
    <t>JDU233_CTRL</t>
  </si>
  <si>
    <t>JDU233_R75</t>
  </si>
  <si>
    <t>JDU233_R78</t>
  </si>
  <si>
    <t>JDU323_CTRL</t>
  </si>
  <si>
    <t>JDU323_R75</t>
  </si>
  <si>
    <t>JDU323_R113</t>
  </si>
  <si>
    <t>JDU323_R75_R113</t>
  </si>
  <si>
    <t>Descriptive statistics for Group 1</t>
  </si>
  <si>
    <t>Group 1 : No transgene</t>
  </si>
  <si>
    <t>Group 2 : KNL-1∆85-505::mCherry</t>
  </si>
  <si>
    <t>No RNAi</t>
  </si>
  <si>
    <t>knl-1(RNAi)</t>
  </si>
  <si>
    <t>bub-1(RNAi)</t>
  </si>
  <si>
    <t>gei-17(RNAi)</t>
  </si>
  <si>
    <t>knl-1(RNAi-
gei-17(RNAi)</t>
  </si>
  <si>
    <t>Number of families</t>
  </si>
  <si>
    <t>Number of comparisons per family</t>
  </si>
  <si>
    <t>Alpha</t>
  </si>
  <si>
    <t>Mean Diff,</t>
  </si>
  <si>
    <t>95,00% CI of diff,</t>
  </si>
  <si>
    <t>Significant?</t>
  </si>
  <si>
    <t>Summary</t>
  </si>
  <si>
    <t>Adjusted P Value</t>
  </si>
  <si>
    <t>JDU233_CTRL vs. JDU233_R75</t>
  </si>
  <si>
    <t>Yes</t>
  </si>
  <si>
    <t>***</t>
  </si>
  <si>
    <t>JDU233_CTRL vs. JDU233_R78</t>
  </si>
  <si>
    <t>****</t>
  </si>
  <si>
    <t>&lt;0,0001</t>
  </si>
  <si>
    <t>Test details</t>
  </si>
  <si>
    <t>Mean 1</t>
  </si>
  <si>
    <t>Mean 2</t>
  </si>
  <si>
    <t>SE of diff,</t>
  </si>
  <si>
    <t>n1</t>
  </si>
  <si>
    <t>n2</t>
  </si>
  <si>
    <t>q</t>
  </si>
  <si>
    <t>DF</t>
  </si>
  <si>
    <t>Group</t>
  </si>
  <si>
    <t>Condition</t>
  </si>
  <si>
    <t>Sample</t>
  </si>
  <si>
    <t>JDU323_CTRL vs. JDU323_R75</t>
  </si>
  <si>
    <t>*</t>
  </si>
  <si>
    <t>JDU323_CTRL vs. JDU323_R113</t>
  </si>
  <si>
    <t>No</t>
  </si>
  <si>
    <t>ns</t>
  </si>
  <si>
    <t>F</t>
  </si>
  <si>
    <t>JDU323_CTRL vs. JDU323_R75_R113</t>
  </si>
  <si>
    <t>ANOVA summary</t>
  </si>
  <si>
    <t>P value</t>
  </si>
  <si>
    <t>P value summary</t>
  </si>
  <si>
    <t>Significant diff. among means (P &lt; 0.05)?</t>
  </si>
  <si>
    <t>R squared</t>
  </si>
  <si>
    <t>Brown-Forsythe test</t>
  </si>
  <si>
    <t>F (DFn, DFd)</t>
  </si>
  <si>
    <t>Are SDs significantly different (P &lt; 0.05)?</t>
  </si>
  <si>
    <t>Bartlett's test</t>
  </si>
  <si>
    <t>Bartlett's statistic (corrected)</t>
  </si>
  <si>
    <t>**</t>
  </si>
  <si>
    <t>ANOVA table</t>
  </si>
  <si>
    <t>SS</t>
  </si>
  <si>
    <t>MS</t>
  </si>
  <si>
    <t>Treatment (between columns)</t>
  </si>
  <si>
    <t>P&lt;0,0001</t>
  </si>
  <si>
    <t>Residual (within columns)</t>
  </si>
  <si>
    <t>Total</t>
  </si>
  <si>
    <t>Data summary</t>
  </si>
  <si>
    <t>Number of treatments (columns)</t>
  </si>
  <si>
    <t>Number of values (total)</t>
  </si>
  <si>
    <t>Test for normal distribution</t>
  </si>
  <si>
    <t>Anderson-Darling test</t>
  </si>
  <si>
    <t>A2*</t>
  </si>
  <si>
    <t>Passed normality test (alpha=0.05)?</t>
  </si>
  <si>
    <t>D'Agostino &amp; Pearson test</t>
  </si>
  <si>
    <t>K2</t>
  </si>
  <si>
    <t>Shapiro-Wilk test</t>
  </si>
  <si>
    <t>W</t>
  </si>
  <si>
    <t>Kolmogorov-Smirnov test</t>
  </si>
  <si>
    <t>KS distance</t>
  </si>
  <si>
    <t>&gt;0,1000</t>
  </si>
  <si>
    <t>Number of values</t>
  </si>
  <si>
    <t>Descriptive statistics for Group 2</t>
  </si>
  <si>
    <t>0,1678 (3, 36)</t>
  </si>
  <si>
    <t>F (3, 36) = 4,380</t>
  </si>
  <si>
    <t>P=0,0100</t>
  </si>
  <si>
    <t>1,446 (2, 36)</t>
  </si>
  <si>
    <t>F (2, 36) = 16,15</t>
  </si>
  <si>
    <t>3,471 (3, 37)</t>
  </si>
  <si>
    <t>F (3, 37) = 10,51</t>
  </si>
  <si>
    <t>Descriptive statistics</t>
  </si>
  <si>
    <t>Dataset of Figure 3B: Spindle area (µm2)</t>
  </si>
  <si>
    <t>Dataset of Figure 3B: Microtubule density (GFP signal/Noise)(a.u.)</t>
  </si>
  <si>
    <t>Minimum</t>
  </si>
  <si>
    <t>25% Percentile</t>
  </si>
  <si>
    <t>Median</t>
  </si>
  <si>
    <t>75% Percentile</t>
  </si>
  <si>
    <t>Maximum</t>
  </si>
  <si>
    <t>Range</t>
  </si>
  <si>
    <t>95% CI of median</t>
  </si>
  <si>
    <t>Actual confidence level</t>
  </si>
  <si>
    <t>98%</t>
  </si>
  <si>
    <t>96%</t>
  </si>
  <si>
    <t>99%</t>
  </si>
  <si>
    <t>Lower confidence limit</t>
  </si>
  <si>
    <t>Upper confidence limit</t>
  </si>
  <si>
    <t>Mean</t>
  </si>
  <si>
    <t>Std. Deviation</t>
  </si>
  <si>
    <t>Std. Error of Mean</t>
  </si>
  <si>
    <t>Lower 95% CI of mean</t>
  </si>
  <si>
    <t>Upper 95% CI of mean</t>
  </si>
  <si>
    <t>Coefficient of variation</t>
  </si>
  <si>
    <t>14%</t>
  </si>
  <si>
    <t>19%</t>
  </si>
  <si>
    <t>6%</t>
  </si>
  <si>
    <t>18%</t>
  </si>
  <si>
    <t>20%</t>
  </si>
  <si>
    <t>Geometric mean</t>
  </si>
  <si>
    <t>Geometric SD factor</t>
  </si>
  <si>
    <t>Lower 95% CI of geo. mean</t>
  </si>
  <si>
    <t>Upper 95% CI of geo. mean</t>
  </si>
  <si>
    <t>Sum</t>
  </si>
  <si>
    <t>15%</t>
  </si>
  <si>
    <t>29%</t>
  </si>
  <si>
    <t>13%</t>
  </si>
  <si>
    <t>10%</t>
  </si>
  <si>
    <t>movie ID</t>
  </si>
  <si>
    <t>frame # corresponding to 45 sec before anaphase I onset</t>
  </si>
  <si>
    <t>Background</t>
  </si>
  <si>
    <t>AREA (µm^2)</t>
  </si>
  <si>
    <t>MEAN</t>
  </si>
  <si>
    <t>INTDEN</t>
  </si>
  <si>
    <t>RAWINTDEN</t>
  </si>
  <si>
    <t>AREA</t>
  </si>
  <si>
    <t>INTDEN SPINDLE/BCKGRND</t>
  </si>
  <si>
    <t>JDU233_ctrl_30x_4Z_2um_15s_NM_20220329_01 LEFT</t>
  </si>
  <si>
    <t>JDU233_ctrl_30x_4Z_2um_15s_NM_20220329_01 RIGHT</t>
  </si>
  <si>
    <t>JDU233_ctrl_30x_4Z_2um_15s_NM_20220329_02</t>
  </si>
  <si>
    <t>JDU233_ctrl_30x_4Z_2um_15s_NM_20220329_03</t>
  </si>
  <si>
    <t>JDU233_ctrl_30x_4Z_2um_15s_NM_20220329_05</t>
  </si>
  <si>
    <t>JDU233_ctrl_30x_4Z_2um_15s_NM_20220329_06</t>
  </si>
  <si>
    <t>JDU233_ctrl_30x_4Z_2um_15s_NM_20220329_07</t>
  </si>
  <si>
    <t>JDU233_30X_4Z_2um_15sec_KL_151117_02</t>
  </si>
  <si>
    <t>JDU233_30X_4Z_2um_15sec-KL_151120_02</t>
  </si>
  <si>
    <t>JDU233_30X_4Z_2um_15sec-KL_151120_05</t>
  </si>
  <si>
    <t>JDU233_30X_4Z_2um_15sec-KL_151120_06</t>
  </si>
  <si>
    <t>JDU233_30X_4Z_2um_15sec-KL_151120_07</t>
  </si>
  <si>
    <t>JDU233_30X_4Z_2um_15sec-KL_151123_01</t>
  </si>
  <si>
    <t>JDU233_R75_30x_4Z_2um_15s_20210319-03</t>
  </si>
  <si>
    <t>JDU233_R75_30x_4Z_2um_15s_190521_02</t>
  </si>
  <si>
    <t>JDU233_R75_30x_4Z_2um_15s_190521_03</t>
  </si>
  <si>
    <t>JDU233_R75_30x_4Z_2um_15s_190521_04</t>
  </si>
  <si>
    <t>JDU233_R75_30x_4Z_2um_15s_190521_06</t>
  </si>
  <si>
    <t>JDU233_R75_30x_4Z_2um_15s_190521_07</t>
  </si>
  <si>
    <t>JDU233_R75_4Z_2um_20sec_60X_KL_161229_02</t>
  </si>
  <si>
    <t>JDU233_R75_4Z_2um_20sec_60X_KL_161229_04</t>
  </si>
  <si>
    <t>JDU233_R75_4Z_2um_20sec_60X_KL_161229_06</t>
  </si>
  <si>
    <t>JDU233_R75_4Z_2um_20sec_60X_KL_161229_07</t>
  </si>
  <si>
    <t>JDU233_R75_4Z_2um_20sec_60X_KL_161229_08 TOP</t>
  </si>
  <si>
    <t>JDU233_R75_4Z_2um_20sec_60X_KL_161229_08 BOTTOM</t>
  </si>
  <si>
    <t>JDU233_R75_4Z_2um_20sec_60X_KL_161229_09</t>
  </si>
  <si>
    <t>JDU233_R75_4Z_2um_20sec_60X_KL_161229_10</t>
  </si>
  <si>
    <t>JDU233_R75_4Z_2um_20sec_60X_KL_161229_12</t>
  </si>
  <si>
    <t>JDU233_R78_30x_4Z_2um_15s_06052021_01</t>
  </si>
  <si>
    <t>JDU233_R78_30x_4Z_2um_15s_06052021_03 TOP</t>
  </si>
  <si>
    <t>JDU233_R78_30x_4Z_2um_15s_06052021_03 BOTTOM</t>
  </si>
  <si>
    <t>JDU233_R78_30x_4Z_2um_15s_06052021_06</t>
  </si>
  <si>
    <t>SUM_JDU233_R78_4Z_2um_15sec_30X_KL_170510_02 RIGHT</t>
  </si>
  <si>
    <t>SUM_JDU233_R78_4Z_2um_15sec_30X_KL_170510_02 LEFT</t>
  </si>
  <si>
    <t>SUM_JDU233_R78_4Z_2um_15sec_30X_KL_170510_03</t>
  </si>
  <si>
    <t>SUM_JDU233_R78_4Z_2um_15sec_30X_KL_170510_04</t>
  </si>
  <si>
    <t>SUM_JDU233_R78_4Z_2um_15sec_30X_KL_170510_05 LEFT</t>
  </si>
  <si>
    <t>SUM_JDU233_R78_4Z_2um_15sec_30X_KL_170510_05 RIGHT</t>
  </si>
  <si>
    <t>JDU233_R78_30x_4Z_2um_15s_NM_20220511_01</t>
  </si>
  <si>
    <t>JDU323_ctrl_30x_4Z_2um_15s_NM_20220603_02</t>
  </si>
  <si>
    <t>JDU323_ctrl_30x_4Z_2um_15s_NM_20220603_04</t>
  </si>
  <si>
    <t>JDU323_ctrl_30x_4Z_2um_15s_NM_20220603_07</t>
  </si>
  <si>
    <t>JDU323_ctrl_30x_4Z_2um_15s_NM_20220603_08</t>
  </si>
  <si>
    <t>JDU323_ctrl_30x_4Z_2um_15s_NM_20220603_09</t>
  </si>
  <si>
    <t>JDU323_ctrl_30x_4Z_2um_15s_NM_20220603_10</t>
  </si>
  <si>
    <t>JDU323_ctrl_30x_4Z_2um_15s_NM_20220607_02</t>
  </si>
  <si>
    <t>JDU323_ctrl_30x_4Z_2um_15s_NM_20220607_04</t>
  </si>
  <si>
    <t>JDU323_ctrl_30x_4Z_2um_15s_NM_20220607_05</t>
  </si>
  <si>
    <t>JDU323_R75_30x_4Z_2um_15s_20210319-07</t>
  </si>
  <si>
    <t>JDU323_R75_30x_4Z_2um_15s_20210319-09</t>
  </si>
  <si>
    <t>JDU323_R75_30x_4Z_2um_15s_22042021_03</t>
  </si>
  <si>
    <t>JDU323_R75_4Z_2um_20sec_30X_KL_170323_03</t>
  </si>
  <si>
    <t>JDU323_R75_4Z_2um_20sec_30X_KL_170405_01</t>
  </si>
  <si>
    <t>JDU323_R75_4Z_2um_20sec_30X_KL_170928_03</t>
  </si>
  <si>
    <t>JDU323_R75_4Z_2um_20sec_30X_KL_170928_05</t>
  </si>
  <si>
    <t>JDU323_R75_30x_4Z_2um_15s_NM_20220511_01</t>
  </si>
  <si>
    <t>JDU323_R75_30x_4Z_2um_15s_NM_20220511_03</t>
  </si>
  <si>
    <t>JDU323_R75_30x_4Z_2um_15s_NM_20220511_04</t>
  </si>
  <si>
    <t>SUM_JDU323_R113_30x_4Z_2um_15s_NM_20220112_01</t>
  </si>
  <si>
    <t>SUM_JDU323_R113_30x_4Z_2um_15s_NM_20220112_02</t>
  </si>
  <si>
    <t>SUM_JDU323_R113_30x_4Z_2um_15s_NM_20220112_03</t>
  </si>
  <si>
    <t>SUM_JDU323_R113_30x_4Z_2um_15s_NM_20220112_06</t>
  </si>
  <si>
    <t>SUM_JDU323_R113_30x_4Z_2um_15s_NM_20220112_11</t>
  </si>
  <si>
    <t>JDU323_R113_30x_4Z_2um_15s_NM_20220512_01</t>
  </si>
  <si>
    <t>JDU323_R113_30x_4Z_2um_15s_NM_20220512_02 BOTTOM</t>
  </si>
  <si>
    <t>JDU323_R113_30x_4Z_2um_15s_NM_20220512_03</t>
  </si>
  <si>
    <t>JDU323_R113_30x_4Z_2um_15s_NM_20220512_05</t>
  </si>
  <si>
    <t>JDU323_R75_R113_30x_4Z_2um_15s_NM_20211215_03</t>
  </si>
  <si>
    <t>JDU323_R75_R113_30x_4Z_2um_15s_NM_20211215_06</t>
  </si>
  <si>
    <t>JDU323_R75_R113_30x_4Z_2um_15s_NM_20211215_09</t>
  </si>
  <si>
    <t>JDU323_R75_R113l_30x_4Z_2um_15s_NM_20220112_01</t>
  </si>
  <si>
    <t>JDU323_R75_R113l_30x_4Z_2um_15s_NM_20220112_03</t>
  </si>
  <si>
    <t>JDU323_R75_R113l_30x_4Z_2um_15s_NM_20220112_05</t>
  </si>
  <si>
    <t>JDU323_R75_R113l_30x_4Z_2um_15s_NM_20220112_07</t>
  </si>
  <si>
    <t>JDU323_R75_R113l_30x_4Z_2um_15s_NM_20220112_08</t>
  </si>
  <si>
    <t>JDU323_R75_R113_30x_4Z_2um_15s_NM_20220119_06</t>
  </si>
  <si>
    <t>JDU323_R75_R113_30x_4Z_2um_15s_NM_20220119_09</t>
  </si>
  <si>
    <t>JDU323_R75_R113_30x_4Z_2um_15s_NM_20220126_02</t>
  </si>
  <si>
    <t>JDU323_R75_R113_30x_4Z_2um_15s_NM_20220126_05</t>
  </si>
  <si>
    <t xml:space="preserve">GFP::TBA-2(α-tubulin) </t>
  </si>
  <si>
    <t>Tukey's multiple comparisons test</t>
  </si>
  <si>
    <t>0,04991 to 0,9938</t>
  </si>
  <si>
    <t>D-E</t>
  </si>
  <si>
    <t>-0,3323 to 0,6361</t>
  </si>
  <si>
    <t>D-F</t>
  </si>
  <si>
    <t>0,03333 to 0,9392</t>
  </si>
  <si>
    <t>D-G</t>
  </si>
  <si>
    <t>JDU323_R75 vs. JDU323_R113</t>
  </si>
  <si>
    <t>-0,8419 to 0,1020</t>
  </si>
  <si>
    <t>E-F</t>
  </si>
  <si>
    <t>JDU323_R75 vs. JDU323_R75_R113</t>
  </si>
  <si>
    <t>-0,4754 to 0,4042</t>
  </si>
  <si>
    <t>E-G</t>
  </si>
  <si>
    <t>JDU323_R113 vs. JDU323_R75_R113</t>
  </si>
  <si>
    <t>-0,1186 to 0,7873</t>
  </si>
  <si>
    <t>F-G</t>
  </si>
  <si>
    <t>1,437 to 11,66</t>
  </si>
  <si>
    <t>-3,944 to 6,562</t>
  </si>
  <si>
    <t>4,016 to 13,81</t>
  </si>
  <si>
    <t>-10,49 to 0,01216</t>
  </si>
  <si>
    <t>-2,534 to 7,257</t>
  </si>
  <si>
    <t>2,561 to 12,64</t>
  </si>
  <si>
    <t>0,1752 to 0,5836</t>
  </si>
  <si>
    <t>A-B</t>
  </si>
  <si>
    <t>0,2544 to 0,6959</t>
  </si>
  <si>
    <t>A-C</t>
  </si>
  <si>
    <t>JDU233_R75 vs. JDU233_R78</t>
  </si>
  <si>
    <t>-0,1182 to 0,3096</t>
  </si>
  <si>
    <t>B-C</t>
  </si>
  <si>
    <t>3,161 to 12,30</t>
  </si>
  <si>
    <t>6,046 to 15,93</t>
  </si>
  <si>
    <t>-1,531 to 8,043</t>
  </si>
  <si>
    <t>Kruskal-Wallis test</t>
  </si>
  <si>
    <t>Exact or approximate P value?</t>
  </si>
  <si>
    <t>Approximate</t>
  </si>
  <si>
    <t>Do the medians vary signif. (P &lt; 0.05)?</t>
  </si>
  <si>
    <t>Number of groups</t>
  </si>
  <si>
    <t>Kruskal-Wallis statistic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</si>
</sst>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3EF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2" fillId="0" borderId="7" xfId="0" applyFont="1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0" fillId="0" borderId="5" xfId="0" applyBorder="1"/>
    <xf numFmtId="0" fontId="1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F359-A207-9D48-A041-49096B72B225}">
  <dimension ref="A1:L87"/>
  <sheetViews>
    <sheetView workbookViewId="0">
      <selection activeCell="E2" sqref="E2"/>
    </sheetView>
  </sheetViews>
  <sheetFormatPr baseColWidth="10" defaultRowHeight="16" x14ac:dyDescent="0.2"/>
  <cols>
    <col min="1" max="1" width="53.6640625" bestFit="1" customWidth="1"/>
    <col min="2" max="2" width="21.6640625" style="31" customWidth="1"/>
    <col min="3" max="5" width="10.83203125" style="32"/>
    <col min="6" max="6" width="11.6640625" style="32" bestFit="1" customWidth="1"/>
    <col min="7" max="9" width="10.83203125" style="32"/>
    <col min="10" max="10" width="11.6640625" style="32" bestFit="1" customWidth="1"/>
    <col min="11" max="11" width="2.33203125" customWidth="1"/>
    <col min="12" max="12" width="24.1640625" bestFit="1" customWidth="1"/>
  </cols>
  <sheetData>
    <row r="1" spans="1:12" x14ac:dyDescent="0.2">
      <c r="A1" s="53" t="s">
        <v>124</v>
      </c>
      <c r="B1" s="54" t="s">
        <v>125</v>
      </c>
      <c r="C1" s="55" t="s">
        <v>212</v>
      </c>
      <c r="D1" s="55"/>
      <c r="E1" s="55"/>
      <c r="F1" s="55"/>
      <c r="G1" s="55" t="s">
        <v>126</v>
      </c>
      <c r="H1" s="55"/>
      <c r="I1" s="55"/>
      <c r="J1" s="55"/>
      <c r="K1" s="33"/>
      <c r="L1" s="33"/>
    </row>
    <row r="2" spans="1:12" ht="34" x14ac:dyDescent="0.2">
      <c r="A2" s="53"/>
      <c r="B2" s="54"/>
      <c r="C2" s="34" t="s">
        <v>127</v>
      </c>
      <c r="D2" s="34" t="s">
        <v>128</v>
      </c>
      <c r="E2" s="35" t="s">
        <v>129</v>
      </c>
      <c r="F2" s="35" t="s">
        <v>130</v>
      </c>
      <c r="G2" s="34" t="s">
        <v>131</v>
      </c>
      <c r="H2" s="34" t="s">
        <v>128</v>
      </c>
      <c r="I2" s="35" t="s">
        <v>129</v>
      </c>
      <c r="J2" s="35" t="s">
        <v>130</v>
      </c>
      <c r="K2" s="33"/>
      <c r="L2" s="47" t="s">
        <v>132</v>
      </c>
    </row>
    <row r="3" spans="1:12" x14ac:dyDescent="0.2">
      <c r="A3" s="36" t="s">
        <v>133</v>
      </c>
      <c r="B3" s="37">
        <v>2</v>
      </c>
      <c r="C3" s="38">
        <v>28.6</v>
      </c>
      <c r="D3" s="38">
        <v>3258.3</v>
      </c>
      <c r="E3" s="39">
        <v>93078.8</v>
      </c>
      <c r="F3" s="39">
        <v>2013603</v>
      </c>
      <c r="G3" s="39">
        <v>28.6</v>
      </c>
      <c r="H3" s="38">
        <v>1942.4</v>
      </c>
      <c r="I3" s="38">
        <v>55489.2</v>
      </c>
      <c r="J3" s="38">
        <v>1200416</v>
      </c>
      <c r="K3" s="36"/>
      <c r="L3" s="36">
        <f t="shared" ref="L3:L15" si="0">E3/I3</f>
        <v>1.677421912732568</v>
      </c>
    </row>
    <row r="4" spans="1:12" x14ac:dyDescent="0.2">
      <c r="A4" s="36" t="s">
        <v>134</v>
      </c>
      <c r="B4" s="37">
        <v>9</v>
      </c>
      <c r="C4" s="38">
        <v>30.8</v>
      </c>
      <c r="D4" s="38">
        <v>4447.1000000000004</v>
      </c>
      <c r="E4" s="39">
        <v>137113.20000000001</v>
      </c>
      <c r="F4" s="39">
        <v>2966213</v>
      </c>
      <c r="G4" s="39">
        <v>30.8</v>
      </c>
      <c r="H4" s="38">
        <v>2019.7</v>
      </c>
      <c r="I4" s="38">
        <v>62270.400000000001</v>
      </c>
      <c r="J4" s="38">
        <v>1347115</v>
      </c>
      <c r="K4" s="36"/>
      <c r="L4" s="36">
        <f t="shared" si="0"/>
        <v>2.2019001002081247</v>
      </c>
    </row>
    <row r="5" spans="1:12" x14ac:dyDescent="0.2">
      <c r="A5" s="36" t="s">
        <v>135</v>
      </c>
      <c r="B5" s="37">
        <v>1</v>
      </c>
      <c r="C5" s="38">
        <v>28.9</v>
      </c>
      <c r="D5" s="38">
        <v>3891.1</v>
      </c>
      <c r="E5" s="39">
        <v>112417.7</v>
      </c>
      <c r="F5" s="39">
        <v>2431966</v>
      </c>
      <c r="G5" s="39">
        <v>28.6</v>
      </c>
      <c r="H5" s="38">
        <v>2004</v>
      </c>
      <c r="I5" s="38">
        <v>57342.3</v>
      </c>
      <c r="J5" s="38">
        <v>1240504</v>
      </c>
      <c r="K5" s="36"/>
      <c r="L5" s="36">
        <f t="shared" si="0"/>
        <v>1.9604672292530991</v>
      </c>
    </row>
    <row r="6" spans="1:12" x14ac:dyDescent="0.2">
      <c r="A6" s="36" t="s">
        <v>136</v>
      </c>
      <c r="B6" s="37">
        <v>22</v>
      </c>
      <c r="C6" s="38">
        <v>27</v>
      </c>
      <c r="D6" s="38">
        <v>2866.6</v>
      </c>
      <c r="E6" s="39">
        <v>77516.399999999994</v>
      </c>
      <c r="F6" s="39">
        <v>1676937</v>
      </c>
      <c r="G6" s="39">
        <v>27</v>
      </c>
      <c r="H6" s="38">
        <v>1827.3</v>
      </c>
      <c r="I6" s="38">
        <v>49412.4</v>
      </c>
      <c r="J6" s="38">
        <v>1068954</v>
      </c>
      <c r="K6" s="36"/>
      <c r="L6" s="36">
        <f t="shared" si="0"/>
        <v>1.5687641158899384</v>
      </c>
    </row>
    <row r="7" spans="1:12" x14ac:dyDescent="0.2">
      <c r="A7" s="36" t="s">
        <v>137</v>
      </c>
      <c r="B7" s="37">
        <v>2</v>
      </c>
      <c r="C7" s="38">
        <v>23.3</v>
      </c>
      <c r="D7" s="38">
        <v>2715</v>
      </c>
      <c r="E7" s="39">
        <v>63253.2</v>
      </c>
      <c r="F7" s="39">
        <v>1368377</v>
      </c>
      <c r="G7" s="39">
        <v>23.3</v>
      </c>
      <c r="H7" s="38">
        <v>1914.1</v>
      </c>
      <c r="I7" s="38">
        <v>44593.3</v>
      </c>
      <c r="J7" s="38">
        <v>964701</v>
      </c>
      <c r="K7" s="36"/>
      <c r="L7" s="36">
        <f t="shared" si="0"/>
        <v>1.4184462688341073</v>
      </c>
    </row>
    <row r="8" spans="1:12" x14ac:dyDescent="0.2">
      <c r="A8" s="36" t="s">
        <v>138</v>
      </c>
      <c r="B8" s="37">
        <v>4</v>
      </c>
      <c r="C8" s="38">
        <v>26.2</v>
      </c>
      <c r="D8" s="38">
        <v>3142.2</v>
      </c>
      <c r="E8" s="39">
        <v>82355.3</v>
      </c>
      <c r="F8" s="39">
        <v>1781617</v>
      </c>
      <c r="G8" s="39">
        <v>26.2</v>
      </c>
      <c r="H8" s="38">
        <v>1872.6</v>
      </c>
      <c r="I8" s="38">
        <v>49079.199999999997</v>
      </c>
      <c r="J8" s="38">
        <v>1061746</v>
      </c>
      <c r="K8" s="36"/>
      <c r="L8" s="36">
        <f t="shared" si="0"/>
        <v>1.6780081989926487</v>
      </c>
    </row>
    <row r="9" spans="1:12" x14ac:dyDescent="0.2">
      <c r="A9" s="36" t="s">
        <v>139</v>
      </c>
      <c r="B9" s="37">
        <v>1</v>
      </c>
      <c r="C9" s="38">
        <v>26.3</v>
      </c>
      <c r="D9" s="38">
        <v>2751.5</v>
      </c>
      <c r="E9" s="39">
        <v>72497.399999999994</v>
      </c>
      <c r="F9" s="39">
        <v>1568358</v>
      </c>
      <c r="G9" s="39">
        <v>26.1</v>
      </c>
      <c r="H9" s="38">
        <v>1838.5</v>
      </c>
      <c r="I9" s="38">
        <v>48015.7</v>
      </c>
      <c r="J9" s="38">
        <v>1038738</v>
      </c>
      <c r="K9" s="36"/>
      <c r="L9" s="36">
        <f t="shared" si="0"/>
        <v>1.5098686471300011</v>
      </c>
    </row>
    <row r="10" spans="1:12" x14ac:dyDescent="0.2">
      <c r="A10" s="36" t="s">
        <v>140</v>
      </c>
      <c r="B10" s="37">
        <v>7</v>
      </c>
      <c r="C10" s="38">
        <v>35.9</v>
      </c>
      <c r="D10" s="38">
        <v>3434.3</v>
      </c>
      <c r="E10" s="38">
        <v>123347.4</v>
      </c>
      <c r="F10" s="38">
        <v>2668413</v>
      </c>
      <c r="G10" s="38">
        <v>35.9</v>
      </c>
      <c r="H10" s="38">
        <v>1856.7</v>
      </c>
      <c r="I10" s="38">
        <v>66686.8</v>
      </c>
      <c r="J10" s="38">
        <v>1442657</v>
      </c>
      <c r="K10" s="36"/>
      <c r="L10" s="36">
        <f t="shared" si="0"/>
        <v>1.8496524049736978</v>
      </c>
    </row>
    <row r="11" spans="1:12" x14ac:dyDescent="0.2">
      <c r="A11" s="36" t="s">
        <v>141</v>
      </c>
      <c r="B11" s="37">
        <v>1</v>
      </c>
      <c r="C11" s="38">
        <v>38.299999999999997</v>
      </c>
      <c r="D11" s="38">
        <v>3236.4</v>
      </c>
      <c r="E11" s="38">
        <v>124018.9</v>
      </c>
      <c r="F11" s="38">
        <v>2682939</v>
      </c>
      <c r="G11" s="38">
        <v>38.299999999999997</v>
      </c>
      <c r="H11" s="38">
        <v>1741.1</v>
      </c>
      <c r="I11" s="38">
        <v>66721</v>
      </c>
      <c r="J11" s="38">
        <v>1443397</v>
      </c>
      <c r="K11" s="36"/>
      <c r="L11" s="36">
        <f t="shared" si="0"/>
        <v>1.8587686035880757</v>
      </c>
    </row>
    <row r="12" spans="1:12" x14ac:dyDescent="0.2">
      <c r="A12" s="36" t="s">
        <v>142</v>
      </c>
      <c r="B12" s="37">
        <v>6</v>
      </c>
      <c r="C12" s="38">
        <v>24.8</v>
      </c>
      <c r="D12" s="38">
        <v>3734.6</v>
      </c>
      <c r="E12" s="38">
        <v>92702.5</v>
      </c>
      <c r="F12" s="38">
        <v>2005461</v>
      </c>
      <c r="G12" s="38">
        <v>24.8</v>
      </c>
      <c r="H12" s="38">
        <v>1912.5</v>
      </c>
      <c r="I12" s="38">
        <v>47474.8</v>
      </c>
      <c r="J12" s="38">
        <v>1027038</v>
      </c>
      <c r="K12" s="36"/>
      <c r="L12" s="36">
        <f t="shared" si="0"/>
        <v>1.952667520452956</v>
      </c>
    </row>
    <row r="13" spans="1:12" x14ac:dyDescent="0.2">
      <c r="A13" s="36" t="s">
        <v>143</v>
      </c>
      <c r="B13" s="37">
        <v>2</v>
      </c>
      <c r="C13" s="38">
        <v>29.4</v>
      </c>
      <c r="D13" s="38">
        <v>2606.1</v>
      </c>
      <c r="E13" s="38">
        <v>76618.100000000006</v>
      </c>
      <c r="F13" s="38">
        <v>1657504</v>
      </c>
      <c r="G13" s="38">
        <v>29.4</v>
      </c>
      <c r="H13" s="38">
        <v>1728.5</v>
      </c>
      <c r="I13" s="38">
        <v>50737.1</v>
      </c>
      <c r="J13" s="38">
        <v>1097612</v>
      </c>
      <c r="K13" s="36"/>
      <c r="L13" s="36">
        <f t="shared" si="0"/>
        <v>1.5101001042629556</v>
      </c>
    </row>
    <row r="14" spans="1:12" x14ac:dyDescent="0.2">
      <c r="A14" s="36" t="s">
        <v>144</v>
      </c>
      <c r="B14" s="37">
        <v>2</v>
      </c>
      <c r="C14" s="38">
        <v>32.6</v>
      </c>
      <c r="D14" s="38">
        <v>2671.3</v>
      </c>
      <c r="E14" s="38">
        <v>87054.7</v>
      </c>
      <c r="F14" s="38">
        <v>1883281</v>
      </c>
      <c r="G14" s="38">
        <v>32.6</v>
      </c>
      <c r="H14" s="38">
        <v>1610.8</v>
      </c>
      <c r="I14" s="38">
        <v>52493.3</v>
      </c>
      <c r="J14" s="38">
        <v>1135603</v>
      </c>
      <c r="K14" s="36"/>
      <c r="L14" s="36">
        <f t="shared" si="0"/>
        <v>1.6583964048745268</v>
      </c>
    </row>
    <row r="15" spans="1:12" x14ac:dyDescent="0.2">
      <c r="A15" s="36" t="s">
        <v>145</v>
      </c>
      <c r="B15" s="37">
        <v>6</v>
      </c>
      <c r="C15" s="38">
        <v>24.6</v>
      </c>
      <c r="D15" s="38">
        <v>4034.1</v>
      </c>
      <c r="E15" s="38">
        <v>99390.8</v>
      </c>
      <c r="F15" s="38">
        <v>2150151</v>
      </c>
      <c r="G15" s="38">
        <v>24.6</v>
      </c>
      <c r="H15" s="38">
        <v>1871.4</v>
      </c>
      <c r="I15" s="38">
        <v>46108.5</v>
      </c>
      <c r="J15" s="38">
        <v>997479</v>
      </c>
      <c r="K15" s="36"/>
      <c r="L15" s="36">
        <f t="shared" si="0"/>
        <v>2.1555851957881953</v>
      </c>
    </row>
    <row r="16" spans="1:12" x14ac:dyDescent="0.2">
      <c r="A16" s="40"/>
      <c r="B16" s="41"/>
      <c r="C16" s="42"/>
      <c r="D16" s="42"/>
      <c r="E16" s="42"/>
      <c r="F16" s="42"/>
      <c r="G16" s="42"/>
      <c r="H16" s="42"/>
      <c r="I16" s="42"/>
      <c r="J16" s="42"/>
      <c r="K16" s="40"/>
      <c r="L16" s="40"/>
    </row>
    <row r="17" spans="1:12" x14ac:dyDescent="0.2">
      <c r="A17" s="36" t="s">
        <v>146</v>
      </c>
      <c r="B17" s="43">
        <v>16</v>
      </c>
      <c r="C17" s="44">
        <v>25.3</v>
      </c>
      <c r="D17" s="44">
        <v>3791.8</v>
      </c>
      <c r="E17" s="44">
        <v>95876.9</v>
      </c>
      <c r="F17" s="44">
        <v>2074135</v>
      </c>
      <c r="G17" s="44">
        <v>25.3</v>
      </c>
      <c r="H17" s="44">
        <v>2415.1999999999998</v>
      </c>
      <c r="I17" s="44">
        <v>61067.4</v>
      </c>
      <c r="J17" s="44">
        <v>1321090</v>
      </c>
      <c r="K17" s="36"/>
      <c r="L17" s="36">
        <f t="shared" ref="L17:L31" si="1">E17/I17</f>
        <v>1.570017718127839</v>
      </c>
    </row>
    <row r="18" spans="1:12" x14ac:dyDescent="0.2">
      <c r="A18" s="36" t="s">
        <v>147</v>
      </c>
      <c r="B18" s="43">
        <v>12</v>
      </c>
      <c r="C18" s="44">
        <v>26.3</v>
      </c>
      <c r="D18" s="44">
        <v>4101.1000000000004</v>
      </c>
      <c r="E18" s="44">
        <v>108057.60000000001</v>
      </c>
      <c r="F18" s="44">
        <v>2337644</v>
      </c>
      <c r="G18" s="44">
        <v>26.2</v>
      </c>
      <c r="H18" s="44">
        <v>2191.1999999999998</v>
      </c>
      <c r="I18" s="44">
        <v>57431</v>
      </c>
      <c r="J18" s="44">
        <v>1242422</v>
      </c>
      <c r="K18" s="36"/>
      <c r="L18" s="36">
        <f t="shared" si="1"/>
        <v>1.8815204332155109</v>
      </c>
    </row>
    <row r="19" spans="1:12" x14ac:dyDescent="0.2">
      <c r="A19" s="36" t="s">
        <v>148</v>
      </c>
      <c r="B19" s="43">
        <v>14</v>
      </c>
      <c r="C19" s="44">
        <v>15.2</v>
      </c>
      <c r="D19" s="44">
        <v>3754.4</v>
      </c>
      <c r="E19" s="44">
        <v>56923.199999999997</v>
      </c>
      <c r="F19" s="44">
        <v>1231437</v>
      </c>
      <c r="G19" s="44">
        <v>15.2</v>
      </c>
      <c r="H19" s="44">
        <v>2165.9</v>
      </c>
      <c r="I19" s="44">
        <v>32838.699999999997</v>
      </c>
      <c r="J19" s="44">
        <v>710409</v>
      </c>
      <c r="K19" s="36"/>
      <c r="L19" s="36">
        <f t="shared" si="1"/>
        <v>1.7334181925593888</v>
      </c>
    </row>
    <row r="20" spans="1:12" x14ac:dyDescent="0.2">
      <c r="A20" s="36" t="s">
        <v>149</v>
      </c>
      <c r="B20" s="43">
        <v>3</v>
      </c>
      <c r="C20" s="44">
        <v>15.8</v>
      </c>
      <c r="D20" s="44">
        <v>4512.2</v>
      </c>
      <c r="E20" s="44">
        <v>71333.7</v>
      </c>
      <c r="F20" s="44">
        <v>1543185</v>
      </c>
      <c r="G20" s="44">
        <v>15.7</v>
      </c>
      <c r="H20" s="44">
        <v>2586.5</v>
      </c>
      <c r="I20" s="44">
        <v>40530.400000000001</v>
      </c>
      <c r="J20" s="44">
        <v>876808</v>
      </c>
      <c r="K20" s="36"/>
      <c r="L20" s="36">
        <f t="shared" si="1"/>
        <v>1.7600048358762803</v>
      </c>
    </row>
    <row r="21" spans="1:12" x14ac:dyDescent="0.2">
      <c r="A21" s="36" t="s">
        <v>150</v>
      </c>
      <c r="B21" s="43">
        <v>2</v>
      </c>
      <c r="C21" s="44">
        <v>20.2</v>
      </c>
      <c r="D21" s="44">
        <v>3453.5</v>
      </c>
      <c r="E21" s="44">
        <v>69761.8</v>
      </c>
      <c r="F21" s="44">
        <v>1509178</v>
      </c>
      <c r="G21" s="44">
        <v>20.2</v>
      </c>
      <c r="H21" s="44">
        <v>2312</v>
      </c>
      <c r="I21" s="44">
        <v>46704</v>
      </c>
      <c r="J21" s="44">
        <v>1010363</v>
      </c>
      <c r="K21" s="36"/>
      <c r="L21" s="36">
        <f t="shared" si="1"/>
        <v>1.4937007536827682</v>
      </c>
    </row>
    <row r="22" spans="1:12" x14ac:dyDescent="0.2">
      <c r="A22" s="36" t="s">
        <v>151</v>
      </c>
      <c r="B22" s="43">
        <v>1</v>
      </c>
      <c r="C22" s="44">
        <v>21.6</v>
      </c>
      <c r="D22" s="44">
        <v>2926.8</v>
      </c>
      <c r="E22" s="44">
        <v>63181.1</v>
      </c>
      <c r="F22" s="44">
        <v>1366817</v>
      </c>
      <c r="G22" s="44">
        <v>21.6</v>
      </c>
      <c r="H22" s="44">
        <v>2188.6999999999998</v>
      </c>
      <c r="I22" s="44">
        <v>47246.9</v>
      </c>
      <c r="J22" s="44">
        <v>1022107</v>
      </c>
      <c r="K22" s="36"/>
      <c r="L22" s="36">
        <f t="shared" si="1"/>
        <v>1.3372538727408569</v>
      </c>
    </row>
    <row r="23" spans="1:12" x14ac:dyDescent="0.2">
      <c r="A23" s="36" t="s">
        <v>152</v>
      </c>
      <c r="B23" s="43">
        <v>14</v>
      </c>
      <c r="C23" s="44">
        <v>17.600000000000001</v>
      </c>
      <c r="D23" s="44">
        <v>1588.2</v>
      </c>
      <c r="E23" s="44">
        <v>27880</v>
      </c>
      <c r="F23" s="44">
        <v>2412548</v>
      </c>
      <c r="G23" s="44">
        <v>17.600000000000001</v>
      </c>
      <c r="H23" s="44">
        <v>1380.8</v>
      </c>
      <c r="I23" s="44">
        <v>24238.2</v>
      </c>
      <c r="J23" s="44">
        <v>2097412</v>
      </c>
      <c r="K23" s="36"/>
      <c r="L23" s="36">
        <f t="shared" si="1"/>
        <v>1.1502504311376256</v>
      </c>
    </row>
    <row r="24" spans="1:12" x14ac:dyDescent="0.2">
      <c r="A24" s="36" t="s">
        <v>153</v>
      </c>
      <c r="B24" s="43">
        <v>3</v>
      </c>
      <c r="C24" s="44">
        <v>33.9</v>
      </c>
      <c r="D24" s="44">
        <v>1686.9</v>
      </c>
      <c r="E24" s="44">
        <v>57178.1</v>
      </c>
      <c r="F24" s="44">
        <v>4947807</v>
      </c>
      <c r="G24" s="44">
        <v>33.9</v>
      </c>
      <c r="H24" s="44">
        <v>1443.3</v>
      </c>
      <c r="I24" s="44">
        <v>48920</v>
      </c>
      <c r="J24" s="44">
        <v>4233204</v>
      </c>
      <c r="K24" s="36"/>
      <c r="L24" s="36">
        <f t="shared" si="1"/>
        <v>1.1688082583810302</v>
      </c>
    </row>
    <row r="25" spans="1:12" x14ac:dyDescent="0.2">
      <c r="A25" s="36" t="s">
        <v>154</v>
      </c>
      <c r="B25" s="43">
        <v>3</v>
      </c>
      <c r="C25" s="44">
        <v>10.4</v>
      </c>
      <c r="D25" s="44">
        <v>1910.8</v>
      </c>
      <c r="E25" s="44">
        <v>19961.8</v>
      </c>
      <c r="F25" s="44">
        <v>1727360</v>
      </c>
      <c r="G25" s="44">
        <v>10.4</v>
      </c>
      <c r="H25" s="44">
        <v>1504.5</v>
      </c>
      <c r="I25" s="44">
        <v>15717.5</v>
      </c>
      <c r="J25" s="44">
        <v>1360085</v>
      </c>
      <c r="K25" s="36"/>
      <c r="L25" s="36">
        <f t="shared" si="1"/>
        <v>1.2700365834261174</v>
      </c>
    </row>
    <row r="26" spans="1:12" x14ac:dyDescent="0.2">
      <c r="A26" s="36" t="s">
        <v>155</v>
      </c>
      <c r="B26" s="43">
        <v>5</v>
      </c>
      <c r="C26" s="44">
        <v>27.7</v>
      </c>
      <c r="D26" s="44">
        <v>1613</v>
      </c>
      <c r="E26" s="44">
        <v>44698.7</v>
      </c>
      <c r="F26" s="44">
        <v>3867923</v>
      </c>
      <c r="G26" s="44">
        <v>27.7</v>
      </c>
      <c r="H26" s="44">
        <v>1470.8</v>
      </c>
      <c r="I26" s="44">
        <v>40758.800000000003</v>
      </c>
      <c r="J26" s="44">
        <v>3526996</v>
      </c>
      <c r="K26" s="36"/>
      <c r="L26" s="36">
        <f t="shared" si="1"/>
        <v>1.0966637879427263</v>
      </c>
    </row>
    <row r="27" spans="1:12" x14ac:dyDescent="0.2">
      <c r="A27" s="36" t="s">
        <v>156</v>
      </c>
      <c r="B27" s="43">
        <v>6</v>
      </c>
      <c r="C27" s="44">
        <v>20.3</v>
      </c>
      <c r="D27" s="44">
        <v>1671.6</v>
      </c>
      <c r="E27" s="44">
        <v>33901.199999999997</v>
      </c>
      <c r="F27" s="44">
        <v>2933583</v>
      </c>
      <c r="G27" s="44">
        <v>20.3</v>
      </c>
      <c r="H27" s="44">
        <v>1482.1</v>
      </c>
      <c r="I27" s="44">
        <v>30059.200000000001</v>
      </c>
      <c r="J27" s="44">
        <v>2601121</v>
      </c>
      <c r="K27" s="36"/>
      <c r="L27" s="36">
        <f t="shared" si="1"/>
        <v>1.1278144461595783</v>
      </c>
    </row>
    <row r="28" spans="1:12" x14ac:dyDescent="0.2">
      <c r="A28" s="36" t="s">
        <v>157</v>
      </c>
      <c r="B28" s="43">
        <v>12</v>
      </c>
      <c r="C28" s="44">
        <v>14.2</v>
      </c>
      <c r="D28" s="44">
        <v>1713</v>
      </c>
      <c r="E28" s="44">
        <v>24309.1</v>
      </c>
      <c r="F28" s="44">
        <v>2103549</v>
      </c>
      <c r="G28" s="44">
        <v>14.2</v>
      </c>
      <c r="H28" s="44">
        <v>1466.4</v>
      </c>
      <c r="I28" s="44">
        <v>20809.900000000001</v>
      </c>
      <c r="J28" s="44">
        <v>1800746</v>
      </c>
      <c r="K28" s="36"/>
      <c r="L28" s="36">
        <f t="shared" si="1"/>
        <v>1.1681507359477938</v>
      </c>
    </row>
    <row r="29" spans="1:12" x14ac:dyDescent="0.2">
      <c r="A29" s="36" t="s">
        <v>158</v>
      </c>
      <c r="B29" s="43">
        <v>4</v>
      </c>
      <c r="C29" s="44">
        <v>25.9</v>
      </c>
      <c r="D29" s="44">
        <v>1761.6</v>
      </c>
      <c r="E29" s="44">
        <v>45539.9</v>
      </c>
      <c r="F29" s="44">
        <v>3940718</v>
      </c>
      <c r="G29" s="44">
        <v>25.9</v>
      </c>
      <c r="H29" s="44">
        <v>1407.7</v>
      </c>
      <c r="I29" s="44">
        <v>36391.800000000003</v>
      </c>
      <c r="J29" s="44">
        <v>3149103</v>
      </c>
      <c r="K29" s="36"/>
      <c r="L29" s="36">
        <f t="shared" si="1"/>
        <v>1.2513780576943156</v>
      </c>
    </row>
    <row r="30" spans="1:12" x14ac:dyDescent="0.2">
      <c r="A30" s="36" t="s">
        <v>159</v>
      </c>
      <c r="B30" s="43">
        <v>2</v>
      </c>
      <c r="C30" s="44">
        <v>23.8</v>
      </c>
      <c r="D30" s="44">
        <v>1999.8</v>
      </c>
      <c r="E30" s="44">
        <v>47629.4</v>
      </c>
      <c r="F30" s="44">
        <v>4121524</v>
      </c>
      <c r="G30" s="44">
        <v>23.8</v>
      </c>
      <c r="H30" s="44">
        <v>1275.3</v>
      </c>
      <c r="I30" s="44">
        <v>30375.5</v>
      </c>
      <c r="J30" s="44">
        <v>2628491</v>
      </c>
      <c r="K30" s="36"/>
      <c r="L30" s="36">
        <f t="shared" si="1"/>
        <v>1.5680202795015721</v>
      </c>
    </row>
    <row r="31" spans="1:12" x14ac:dyDescent="0.2">
      <c r="A31" s="36" t="s">
        <v>160</v>
      </c>
      <c r="B31" s="43">
        <v>1</v>
      </c>
      <c r="C31" s="44">
        <v>20.5</v>
      </c>
      <c r="D31" s="44">
        <v>1826</v>
      </c>
      <c r="E31" s="44">
        <v>37497.800000000003</v>
      </c>
      <c r="F31" s="44">
        <v>3244804</v>
      </c>
      <c r="G31" s="44">
        <v>20.5</v>
      </c>
      <c r="H31" s="44">
        <v>1437.9</v>
      </c>
      <c r="I31" s="44">
        <v>29528.5</v>
      </c>
      <c r="J31" s="44">
        <v>2555201</v>
      </c>
      <c r="K31" s="36"/>
      <c r="L31" s="36">
        <f t="shared" si="1"/>
        <v>1.2698850263304944</v>
      </c>
    </row>
    <row r="32" spans="1:12" x14ac:dyDescent="0.2">
      <c r="A32" s="40"/>
      <c r="B32" s="41"/>
      <c r="C32" s="45"/>
      <c r="D32" s="45"/>
      <c r="E32" s="45"/>
      <c r="F32" s="45"/>
      <c r="G32" s="45"/>
      <c r="H32" s="45"/>
      <c r="I32" s="45"/>
      <c r="J32" s="45"/>
      <c r="K32" s="40"/>
      <c r="L32" s="40"/>
    </row>
    <row r="33" spans="1:12" x14ac:dyDescent="0.2">
      <c r="A33" s="36" t="s">
        <v>161</v>
      </c>
      <c r="B33" s="43">
        <v>46</v>
      </c>
      <c r="C33" s="44">
        <v>20.2</v>
      </c>
      <c r="D33" s="44">
        <v>2834.1</v>
      </c>
      <c r="E33" s="44">
        <v>57380.1</v>
      </c>
      <c r="F33" s="44">
        <v>1241321</v>
      </c>
      <c r="G33" s="44">
        <v>20.2</v>
      </c>
      <c r="H33" s="44">
        <v>2244.3000000000002</v>
      </c>
      <c r="I33" s="44">
        <v>45439.8</v>
      </c>
      <c r="J33" s="44">
        <v>983013</v>
      </c>
      <c r="K33" s="36"/>
      <c r="L33" s="36">
        <f t="shared" ref="L33:L43" si="2">E33/I33</f>
        <v>1.2627718431859294</v>
      </c>
    </row>
    <row r="34" spans="1:12" x14ac:dyDescent="0.2">
      <c r="A34" s="36" t="s">
        <v>162</v>
      </c>
      <c r="B34" s="43">
        <v>11</v>
      </c>
      <c r="C34" s="44">
        <v>12.5</v>
      </c>
      <c r="D34" s="44">
        <v>3312.7</v>
      </c>
      <c r="E34" s="44">
        <v>41498.400000000001</v>
      </c>
      <c r="F34" s="44">
        <v>897747</v>
      </c>
      <c r="G34" s="44">
        <v>12.5</v>
      </c>
      <c r="H34" s="44">
        <v>2452.3000000000002</v>
      </c>
      <c r="I34" s="44">
        <v>30719.7</v>
      </c>
      <c r="J34" s="44">
        <v>664568</v>
      </c>
      <c r="K34" s="36"/>
      <c r="L34" s="36">
        <f t="shared" si="2"/>
        <v>1.3508725671149133</v>
      </c>
    </row>
    <row r="35" spans="1:12" x14ac:dyDescent="0.2">
      <c r="A35" s="36" t="s">
        <v>163</v>
      </c>
      <c r="B35" s="43">
        <v>7</v>
      </c>
      <c r="C35" s="44">
        <v>20.2</v>
      </c>
      <c r="D35" s="44">
        <v>3215.2</v>
      </c>
      <c r="E35" s="44">
        <v>64799.6</v>
      </c>
      <c r="F35" s="44">
        <v>1401830</v>
      </c>
      <c r="G35" s="44">
        <v>20.2</v>
      </c>
      <c r="H35" s="44">
        <v>2482.3000000000002</v>
      </c>
      <c r="I35" s="44">
        <v>50028</v>
      </c>
      <c r="J35" s="44">
        <v>1082271</v>
      </c>
      <c r="K35" s="36"/>
      <c r="L35" s="36">
        <f t="shared" si="2"/>
        <v>1.2952666506756216</v>
      </c>
    </row>
    <row r="36" spans="1:12" x14ac:dyDescent="0.2">
      <c r="A36" s="36" t="s">
        <v>164</v>
      </c>
      <c r="B36" s="43">
        <v>2</v>
      </c>
      <c r="C36" s="44">
        <v>18</v>
      </c>
      <c r="D36" s="44">
        <v>2653.3</v>
      </c>
      <c r="E36" s="44">
        <v>47833.4</v>
      </c>
      <c r="F36" s="44">
        <v>1034795</v>
      </c>
      <c r="G36" s="44">
        <v>18</v>
      </c>
      <c r="H36" s="44">
        <v>2291.6999999999998</v>
      </c>
      <c r="I36" s="44">
        <v>41314.6</v>
      </c>
      <c r="J36" s="44">
        <v>893771</v>
      </c>
      <c r="K36" s="36"/>
      <c r="L36" s="36">
        <f t="shared" si="2"/>
        <v>1.1577844151946286</v>
      </c>
    </row>
    <row r="37" spans="1:12" x14ac:dyDescent="0.2">
      <c r="A37" s="36" t="s">
        <v>165</v>
      </c>
      <c r="B37" s="43">
        <v>10</v>
      </c>
      <c r="C37" s="44">
        <v>16.2</v>
      </c>
      <c r="D37" s="44">
        <v>3331.2</v>
      </c>
      <c r="E37" s="44">
        <v>54047.9</v>
      </c>
      <c r="F37" s="44">
        <v>1169235</v>
      </c>
      <c r="G37" s="44">
        <v>16.2</v>
      </c>
      <c r="H37" s="44">
        <v>2466.5</v>
      </c>
      <c r="I37" s="44">
        <v>40019.1</v>
      </c>
      <c r="J37" s="44">
        <v>865746</v>
      </c>
      <c r="K37" s="36"/>
      <c r="L37" s="36">
        <f t="shared" si="2"/>
        <v>1.3505526111281865</v>
      </c>
    </row>
    <row r="38" spans="1:12" x14ac:dyDescent="0.2">
      <c r="A38" s="36" t="s">
        <v>166</v>
      </c>
      <c r="B38" s="43">
        <v>2</v>
      </c>
      <c r="C38" s="44">
        <v>12.4</v>
      </c>
      <c r="D38" s="44">
        <v>2803.2</v>
      </c>
      <c r="E38" s="44">
        <v>34726.6</v>
      </c>
      <c r="F38" s="44">
        <v>751251</v>
      </c>
      <c r="G38" s="44">
        <v>12.2</v>
      </c>
      <c r="H38" s="44">
        <v>2458.8000000000002</v>
      </c>
      <c r="I38" s="44">
        <v>29891.599999999999</v>
      </c>
      <c r="J38" s="44">
        <v>646655</v>
      </c>
      <c r="K38" s="36"/>
      <c r="L38" s="36">
        <f t="shared" si="2"/>
        <v>1.1617511274070307</v>
      </c>
    </row>
    <row r="39" spans="1:12" x14ac:dyDescent="0.2">
      <c r="A39" s="36" t="s">
        <v>167</v>
      </c>
      <c r="B39" s="43">
        <v>13</v>
      </c>
      <c r="C39" s="44">
        <v>22</v>
      </c>
      <c r="D39" s="44">
        <v>2660.3</v>
      </c>
      <c r="E39" s="44">
        <v>58534.2</v>
      </c>
      <c r="F39" s="44">
        <v>1266289</v>
      </c>
      <c r="G39" s="44">
        <v>22</v>
      </c>
      <c r="H39" s="44">
        <v>2193.4</v>
      </c>
      <c r="I39" s="44">
        <v>48260.800000000003</v>
      </c>
      <c r="J39" s="44">
        <v>1044041</v>
      </c>
      <c r="K39" s="36"/>
      <c r="L39" s="36">
        <f t="shared" si="2"/>
        <v>1.2128725590955804</v>
      </c>
    </row>
    <row r="40" spans="1:12" x14ac:dyDescent="0.2">
      <c r="A40" s="36" t="s">
        <v>168</v>
      </c>
      <c r="B40" s="43">
        <v>2</v>
      </c>
      <c r="C40" s="44">
        <v>19.600000000000001</v>
      </c>
      <c r="D40" s="44">
        <v>2836.7</v>
      </c>
      <c r="E40" s="44">
        <v>55728.1</v>
      </c>
      <c r="F40" s="44">
        <v>1205584</v>
      </c>
      <c r="G40" s="44">
        <v>19.600000000000001</v>
      </c>
      <c r="H40" s="44">
        <v>2130.6</v>
      </c>
      <c r="I40" s="44">
        <v>41856.800000000003</v>
      </c>
      <c r="J40" s="44">
        <v>905502</v>
      </c>
      <c r="K40" s="36"/>
      <c r="L40" s="36">
        <f t="shared" si="2"/>
        <v>1.3313989602645209</v>
      </c>
    </row>
    <row r="41" spans="1:12" x14ac:dyDescent="0.2">
      <c r="A41" s="36" t="s">
        <v>169</v>
      </c>
      <c r="B41" s="43">
        <v>1</v>
      </c>
      <c r="C41" s="44">
        <v>15.3</v>
      </c>
      <c r="D41" s="44">
        <v>3046.7</v>
      </c>
      <c r="E41" s="44">
        <v>46756.9</v>
      </c>
      <c r="F41" s="44">
        <v>1011507</v>
      </c>
      <c r="G41" s="44">
        <v>15.3</v>
      </c>
      <c r="H41" s="44">
        <v>2212.8000000000002</v>
      </c>
      <c r="I41" s="44">
        <v>33959.300000000003</v>
      </c>
      <c r="J41" s="44">
        <v>734653</v>
      </c>
      <c r="K41" s="36"/>
      <c r="L41" s="36">
        <f t="shared" si="2"/>
        <v>1.3768511129499135</v>
      </c>
    </row>
    <row r="42" spans="1:12" x14ac:dyDescent="0.2">
      <c r="A42" s="36" t="s">
        <v>170</v>
      </c>
      <c r="B42" s="43">
        <v>1</v>
      </c>
      <c r="C42" s="44">
        <v>21</v>
      </c>
      <c r="D42" s="44">
        <v>2796.2</v>
      </c>
      <c r="E42" s="44">
        <v>58681.5</v>
      </c>
      <c r="F42" s="44">
        <v>1269476</v>
      </c>
      <c r="G42" s="44">
        <v>21</v>
      </c>
      <c r="H42" s="44">
        <v>2027.2</v>
      </c>
      <c r="I42" s="44">
        <v>42544</v>
      </c>
      <c r="J42" s="44">
        <v>920368</v>
      </c>
      <c r="K42" s="36"/>
      <c r="L42" s="36">
        <f t="shared" si="2"/>
        <v>1.3793131816472357</v>
      </c>
    </row>
    <row r="43" spans="1:12" x14ac:dyDescent="0.2">
      <c r="A43" s="36" t="s">
        <v>171</v>
      </c>
      <c r="B43" s="43">
        <v>2</v>
      </c>
      <c r="C43" s="44">
        <v>20.5</v>
      </c>
      <c r="D43" s="44">
        <v>2737.8</v>
      </c>
      <c r="E43" s="44">
        <v>56190.6</v>
      </c>
      <c r="F43" s="44">
        <v>1215589</v>
      </c>
      <c r="G43" s="44">
        <v>20.5</v>
      </c>
      <c r="H43" s="44">
        <v>2020.1</v>
      </c>
      <c r="I43" s="44">
        <v>41461</v>
      </c>
      <c r="J43" s="44">
        <v>896939</v>
      </c>
      <c r="K43" s="36"/>
      <c r="L43" s="36">
        <f t="shared" si="2"/>
        <v>1.3552639830201876</v>
      </c>
    </row>
    <row r="44" spans="1:12" x14ac:dyDescent="0.2">
      <c r="A44" s="40"/>
      <c r="B44" s="41"/>
      <c r="C44" s="45"/>
      <c r="D44" s="45"/>
      <c r="E44" s="45"/>
      <c r="F44" s="45"/>
      <c r="G44" s="45"/>
      <c r="H44" s="45"/>
      <c r="I44" s="45"/>
      <c r="J44" s="45"/>
      <c r="K44" s="40"/>
      <c r="L44" s="40"/>
    </row>
    <row r="45" spans="1:12" x14ac:dyDescent="0.2">
      <c r="A45" s="36" t="s">
        <v>172</v>
      </c>
      <c r="B45" s="43">
        <v>15</v>
      </c>
      <c r="C45" s="44">
        <v>28.1</v>
      </c>
      <c r="D45" s="44">
        <v>5683.6</v>
      </c>
      <c r="E45" s="44">
        <v>159474.5</v>
      </c>
      <c r="F45" s="44">
        <v>3449962</v>
      </c>
      <c r="G45" s="44">
        <v>28.1</v>
      </c>
      <c r="H45" s="44">
        <v>1980.2</v>
      </c>
      <c r="I45" s="44">
        <v>55562.2</v>
      </c>
      <c r="J45" s="44">
        <v>1201994</v>
      </c>
      <c r="K45" s="36"/>
      <c r="L45" s="43">
        <f t="shared" ref="L45:L53" si="3">E45/I45</f>
        <v>2.8701977243521677</v>
      </c>
    </row>
    <row r="46" spans="1:12" x14ac:dyDescent="0.2">
      <c r="A46" s="36" t="s">
        <v>173</v>
      </c>
      <c r="B46" s="43">
        <v>7</v>
      </c>
      <c r="C46" s="44">
        <v>33.799999999999997</v>
      </c>
      <c r="D46" s="44">
        <v>5450.4</v>
      </c>
      <c r="E46" s="44">
        <v>184172.3</v>
      </c>
      <c r="F46" s="44">
        <v>3984257</v>
      </c>
      <c r="G46" s="44">
        <v>33.799999999999997</v>
      </c>
      <c r="H46" s="44">
        <v>1904</v>
      </c>
      <c r="I46" s="44">
        <v>64337.4</v>
      </c>
      <c r="J46" s="44">
        <v>1391831</v>
      </c>
      <c r="K46" s="36"/>
      <c r="L46" s="43">
        <f t="shared" si="3"/>
        <v>2.8626009133101427</v>
      </c>
    </row>
    <row r="47" spans="1:12" x14ac:dyDescent="0.2">
      <c r="A47" s="36" t="s">
        <v>174</v>
      </c>
      <c r="B47" s="43">
        <v>3</v>
      </c>
      <c r="C47" s="44">
        <v>21.6</v>
      </c>
      <c r="D47" s="44">
        <v>5078.8</v>
      </c>
      <c r="E47" s="44">
        <v>109872.3</v>
      </c>
      <c r="F47" s="44">
        <v>2376901</v>
      </c>
      <c r="G47" s="44">
        <v>21.6</v>
      </c>
      <c r="H47" s="44">
        <v>2032.1</v>
      </c>
      <c r="I47" s="44">
        <v>43961.7</v>
      </c>
      <c r="J47" s="44">
        <v>951036</v>
      </c>
      <c r="K47" s="36"/>
      <c r="L47" s="43">
        <f t="shared" si="3"/>
        <v>2.4992732310169989</v>
      </c>
    </row>
    <row r="48" spans="1:12" x14ac:dyDescent="0.2">
      <c r="A48" s="36" t="s">
        <v>175</v>
      </c>
      <c r="B48" s="43">
        <v>7</v>
      </c>
      <c r="C48" s="44">
        <v>29.8</v>
      </c>
      <c r="D48" s="44">
        <v>4015</v>
      </c>
      <c r="E48" s="44">
        <v>119521.9</v>
      </c>
      <c r="F48" s="44">
        <v>2585653</v>
      </c>
      <c r="G48" s="44">
        <v>29.8</v>
      </c>
      <c r="H48" s="44">
        <v>1819.2</v>
      </c>
      <c r="I48" s="44">
        <v>54156.1</v>
      </c>
      <c r="J48" s="44">
        <v>1171576</v>
      </c>
      <c r="K48" s="36"/>
      <c r="L48" s="43">
        <f t="shared" si="3"/>
        <v>2.2069886864083639</v>
      </c>
    </row>
    <row r="49" spans="1:12" x14ac:dyDescent="0.2">
      <c r="A49" s="36" t="s">
        <v>176</v>
      </c>
      <c r="B49" s="43">
        <v>12</v>
      </c>
      <c r="C49" s="44">
        <v>27.4</v>
      </c>
      <c r="D49" s="44">
        <v>4063.5</v>
      </c>
      <c r="E49" s="44">
        <v>111199.4</v>
      </c>
      <c r="F49" s="44">
        <v>2405611</v>
      </c>
      <c r="G49" s="44">
        <v>27.4</v>
      </c>
      <c r="H49" s="44">
        <v>1760.8</v>
      </c>
      <c r="I49" s="44">
        <v>48183.8</v>
      </c>
      <c r="J49" s="44">
        <v>1042375</v>
      </c>
      <c r="K49" s="36"/>
      <c r="L49" s="43">
        <f t="shared" si="3"/>
        <v>2.3078171501625024</v>
      </c>
    </row>
    <row r="50" spans="1:12" x14ac:dyDescent="0.2">
      <c r="A50" s="36" t="s">
        <v>177</v>
      </c>
      <c r="B50" s="43">
        <v>1</v>
      </c>
      <c r="C50" s="44">
        <v>25.8</v>
      </c>
      <c r="D50" s="44">
        <v>4728.3999999999996</v>
      </c>
      <c r="E50" s="44">
        <v>122179.7</v>
      </c>
      <c r="F50" s="44">
        <v>2643151</v>
      </c>
      <c r="G50" s="44">
        <v>25.8</v>
      </c>
      <c r="H50" s="44">
        <v>1925.1</v>
      </c>
      <c r="I50" s="44">
        <v>49743.199999999997</v>
      </c>
      <c r="J50" s="44">
        <v>1076109</v>
      </c>
      <c r="K50" s="36"/>
      <c r="L50" s="43">
        <f t="shared" si="3"/>
        <v>2.456209089885653</v>
      </c>
    </row>
    <row r="51" spans="1:12" x14ac:dyDescent="0.2">
      <c r="A51" s="36" t="s">
        <v>178</v>
      </c>
      <c r="B51" s="43">
        <v>10</v>
      </c>
      <c r="C51" s="44">
        <v>28.5</v>
      </c>
      <c r="D51" s="44">
        <v>3001.4</v>
      </c>
      <c r="E51" s="44">
        <v>85601.7</v>
      </c>
      <c r="F51" s="44">
        <v>1851847</v>
      </c>
      <c r="G51" s="44">
        <v>28.5</v>
      </c>
      <c r="H51" s="44">
        <v>1721.8</v>
      </c>
      <c r="I51" s="44">
        <v>49107.7</v>
      </c>
      <c r="J51" s="44">
        <v>1062362</v>
      </c>
      <c r="K51" s="36"/>
      <c r="L51" s="43">
        <f t="shared" si="3"/>
        <v>1.7431421141694683</v>
      </c>
    </row>
    <row r="52" spans="1:12" x14ac:dyDescent="0.2">
      <c r="A52" s="36" t="s">
        <v>179</v>
      </c>
      <c r="B52" s="43">
        <v>4</v>
      </c>
      <c r="C52" s="44">
        <v>23.9</v>
      </c>
      <c r="D52" s="44">
        <v>3643</v>
      </c>
      <c r="E52" s="44">
        <v>87060.5</v>
      </c>
      <c r="F52" s="44">
        <v>1883406</v>
      </c>
      <c r="G52" s="44">
        <v>23.9</v>
      </c>
      <c r="H52" s="44">
        <v>1776.1</v>
      </c>
      <c r="I52" s="44">
        <v>42444.7</v>
      </c>
      <c r="J52" s="44">
        <v>918220</v>
      </c>
      <c r="K52" s="36"/>
      <c r="L52" s="43">
        <f t="shared" si="3"/>
        <v>2.0511512627018216</v>
      </c>
    </row>
    <row r="53" spans="1:12" x14ac:dyDescent="0.2">
      <c r="A53" s="36" t="s">
        <v>180</v>
      </c>
      <c r="B53" s="43">
        <v>16</v>
      </c>
      <c r="C53" s="44">
        <v>32.4</v>
      </c>
      <c r="D53" s="44">
        <v>3067.2</v>
      </c>
      <c r="E53" s="44">
        <v>99532.1</v>
      </c>
      <c r="F53" s="44">
        <v>2153208</v>
      </c>
      <c r="G53" s="44">
        <v>32.4</v>
      </c>
      <c r="H53" s="44">
        <v>1692.8</v>
      </c>
      <c r="I53" s="44">
        <v>54930.2</v>
      </c>
      <c r="J53" s="44">
        <v>1188322</v>
      </c>
      <c r="K53" s="36"/>
      <c r="L53" s="43">
        <f t="shared" si="3"/>
        <v>1.8119741053191143</v>
      </c>
    </row>
    <row r="54" spans="1:12" x14ac:dyDescent="0.2">
      <c r="A54" s="40"/>
      <c r="B54" s="41"/>
      <c r="C54" s="45"/>
      <c r="D54" s="45"/>
      <c r="E54" s="45"/>
      <c r="F54" s="45"/>
      <c r="G54" s="45"/>
      <c r="H54" s="45"/>
      <c r="I54" s="45"/>
      <c r="J54" s="45"/>
      <c r="K54" s="40"/>
      <c r="L54" s="40"/>
    </row>
    <row r="55" spans="1:12" x14ac:dyDescent="0.2">
      <c r="A55" s="36" t="s">
        <v>181</v>
      </c>
      <c r="B55" s="43">
        <v>12</v>
      </c>
      <c r="C55" s="44">
        <v>16.8</v>
      </c>
      <c r="D55" s="44">
        <v>3247</v>
      </c>
      <c r="E55" s="44">
        <v>54633.7</v>
      </c>
      <c r="F55" s="44">
        <v>1181907</v>
      </c>
      <c r="G55" s="44">
        <v>16.8</v>
      </c>
      <c r="H55" s="44">
        <v>2047</v>
      </c>
      <c r="I55" s="44">
        <v>34442.1</v>
      </c>
      <c r="J55" s="44">
        <v>745097</v>
      </c>
      <c r="K55" s="36"/>
      <c r="L55" s="36">
        <f t="shared" ref="L55:L64" si="4">E55/I55</f>
        <v>1.5862476445977451</v>
      </c>
    </row>
    <row r="56" spans="1:12" x14ac:dyDescent="0.2">
      <c r="A56" s="36" t="s">
        <v>182</v>
      </c>
      <c r="B56" s="43">
        <v>10</v>
      </c>
      <c r="C56" s="44">
        <v>14.7</v>
      </c>
      <c r="D56" s="44">
        <v>1940.1</v>
      </c>
      <c r="E56" s="44">
        <v>28608.5</v>
      </c>
      <c r="F56" s="44">
        <v>618897</v>
      </c>
      <c r="G56" s="44">
        <v>14.6</v>
      </c>
      <c r="H56" s="44">
        <v>1182.0999999999999</v>
      </c>
      <c r="I56" s="44">
        <v>17267.599999999999</v>
      </c>
      <c r="J56" s="44">
        <v>373555</v>
      </c>
      <c r="K56" s="36"/>
      <c r="L56" s="36">
        <f t="shared" si="4"/>
        <v>1.6567733790451482</v>
      </c>
    </row>
    <row r="57" spans="1:12" x14ac:dyDescent="0.2">
      <c r="A57" s="36" t="s">
        <v>183</v>
      </c>
      <c r="B57" s="43">
        <v>5</v>
      </c>
      <c r="C57" s="44">
        <v>26.7</v>
      </c>
      <c r="D57" s="44">
        <v>1697.2</v>
      </c>
      <c r="E57" s="44">
        <v>45347.1</v>
      </c>
      <c r="F57" s="44">
        <v>981008</v>
      </c>
      <c r="G57" s="44">
        <v>26.7</v>
      </c>
      <c r="H57" s="44">
        <v>1188.2</v>
      </c>
      <c r="I57" s="44">
        <v>31745.9</v>
      </c>
      <c r="J57" s="44">
        <v>686769</v>
      </c>
      <c r="K57" s="36"/>
      <c r="L57" s="36">
        <f t="shared" si="4"/>
        <v>1.4284395780242487</v>
      </c>
    </row>
    <row r="58" spans="1:12" x14ac:dyDescent="0.2">
      <c r="A58" s="36" t="s">
        <v>184</v>
      </c>
      <c r="B58" s="43">
        <v>23</v>
      </c>
      <c r="C58" s="44">
        <v>22.7</v>
      </c>
      <c r="D58" s="44">
        <v>4133.6000000000004</v>
      </c>
      <c r="E58" s="44">
        <v>93818.2</v>
      </c>
      <c r="F58" s="44">
        <v>2029598</v>
      </c>
      <c r="G58" s="44">
        <v>22.5</v>
      </c>
      <c r="H58" s="44">
        <v>2191.4</v>
      </c>
      <c r="I58" s="44">
        <v>49331.3</v>
      </c>
      <c r="J58" s="44">
        <v>1067199</v>
      </c>
      <c r="K58" s="36"/>
      <c r="L58" s="36">
        <f t="shared" si="4"/>
        <v>1.9017986552148431</v>
      </c>
    </row>
    <row r="59" spans="1:12" x14ac:dyDescent="0.2">
      <c r="A59" s="36" t="s">
        <v>185</v>
      </c>
      <c r="B59" s="43">
        <v>6</v>
      </c>
      <c r="C59" s="44">
        <v>19.8</v>
      </c>
      <c r="D59" s="44">
        <v>1965.9</v>
      </c>
      <c r="E59" s="44">
        <v>38916.300000000003</v>
      </c>
      <c r="F59" s="44">
        <v>3367552</v>
      </c>
      <c r="G59" s="44">
        <v>19.8</v>
      </c>
      <c r="H59" s="44">
        <v>1440.3</v>
      </c>
      <c r="I59" s="44">
        <v>28511.5</v>
      </c>
      <c r="J59" s="44">
        <v>2467193</v>
      </c>
      <c r="K59" s="36"/>
      <c r="L59" s="36">
        <f t="shared" si="4"/>
        <v>1.364933447906985</v>
      </c>
    </row>
    <row r="60" spans="1:12" x14ac:dyDescent="0.2">
      <c r="A60" s="36" t="s">
        <v>186</v>
      </c>
      <c r="B60" s="43">
        <v>9</v>
      </c>
      <c r="C60" s="44">
        <v>23.9</v>
      </c>
      <c r="D60" s="44">
        <v>3178.2</v>
      </c>
      <c r="E60" s="44">
        <v>75952.899999999994</v>
      </c>
      <c r="F60" s="44">
        <v>1643113</v>
      </c>
      <c r="G60" s="44">
        <v>23.9</v>
      </c>
      <c r="H60" s="44">
        <v>1918.1</v>
      </c>
      <c r="I60" s="44">
        <v>45838.5</v>
      </c>
      <c r="J60" s="44">
        <v>991638</v>
      </c>
      <c r="K60" s="36"/>
      <c r="L60" s="36">
        <f t="shared" si="4"/>
        <v>1.6569673964025873</v>
      </c>
    </row>
    <row r="61" spans="1:12" x14ac:dyDescent="0.2">
      <c r="A61" s="36" t="s">
        <v>187</v>
      </c>
      <c r="B61" s="43">
        <v>4</v>
      </c>
      <c r="C61" s="44">
        <v>19.8</v>
      </c>
      <c r="D61" s="44">
        <v>3434.9</v>
      </c>
      <c r="E61" s="44">
        <v>67956.800000000003</v>
      </c>
      <c r="F61" s="44">
        <v>1470130</v>
      </c>
      <c r="G61" s="44">
        <v>19.8</v>
      </c>
      <c r="H61" s="44">
        <v>1725.8</v>
      </c>
      <c r="I61" s="44">
        <v>34143.1</v>
      </c>
      <c r="J61" s="44">
        <v>738629</v>
      </c>
      <c r="K61" s="36"/>
      <c r="L61" s="36">
        <f t="shared" si="4"/>
        <v>1.9903523698785408</v>
      </c>
    </row>
    <row r="62" spans="1:12" x14ac:dyDescent="0.2">
      <c r="A62" s="36" t="s">
        <v>188</v>
      </c>
      <c r="B62" s="43">
        <v>5</v>
      </c>
      <c r="C62" s="44">
        <v>27.6</v>
      </c>
      <c r="D62" s="44">
        <v>3314.6</v>
      </c>
      <c r="E62" s="44">
        <v>91318.1</v>
      </c>
      <c r="F62" s="44">
        <v>1975512</v>
      </c>
      <c r="G62" s="44">
        <v>27.6</v>
      </c>
      <c r="H62" s="44">
        <v>1848.4</v>
      </c>
      <c r="I62" s="44">
        <v>50922.7</v>
      </c>
      <c r="J62" s="44">
        <v>1101626</v>
      </c>
      <c r="K62" s="36"/>
      <c r="L62" s="36">
        <f t="shared" si="4"/>
        <v>1.7932690136226086</v>
      </c>
    </row>
    <row r="63" spans="1:12" x14ac:dyDescent="0.2">
      <c r="A63" s="36" t="s">
        <v>189</v>
      </c>
      <c r="B63" s="43">
        <v>5</v>
      </c>
      <c r="C63" s="44">
        <v>22.4</v>
      </c>
      <c r="D63" s="44">
        <v>5232.3999999999996</v>
      </c>
      <c r="E63" s="44">
        <v>117305.7</v>
      </c>
      <c r="F63" s="44">
        <v>2537711</v>
      </c>
      <c r="G63" s="44">
        <v>22.4</v>
      </c>
      <c r="H63" s="44">
        <v>2039.4</v>
      </c>
      <c r="I63" s="44">
        <v>45721.9</v>
      </c>
      <c r="J63" s="44">
        <v>989117</v>
      </c>
      <c r="K63" s="36"/>
      <c r="L63" s="36">
        <f t="shared" si="4"/>
        <v>2.5656348489454723</v>
      </c>
    </row>
    <row r="64" spans="1:12" x14ac:dyDescent="0.2">
      <c r="A64" s="36" t="s">
        <v>190</v>
      </c>
      <c r="B64" s="43">
        <v>1</v>
      </c>
      <c r="C64" s="44">
        <v>21.3</v>
      </c>
      <c r="D64" s="44">
        <v>3490.9</v>
      </c>
      <c r="E64" s="44">
        <v>74229.600000000006</v>
      </c>
      <c r="F64" s="44">
        <v>1605832</v>
      </c>
      <c r="G64" s="44">
        <v>21.3</v>
      </c>
      <c r="H64" s="44">
        <v>1782.3</v>
      </c>
      <c r="I64" s="44">
        <v>37898.300000000003</v>
      </c>
      <c r="J64" s="44">
        <v>819866</v>
      </c>
      <c r="K64" s="36"/>
      <c r="L64" s="36">
        <f t="shared" si="4"/>
        <v>1.9586524989247538</v>
      </c>
    </row>
    <row r="65" spans="1:12" x14ac:dyDescent="0.2">
      <c r="A65" s="40"/>
      <c r="B65" s="41"/>
      <c r="C65" s="45"/>
      <c r="D65" s="45"/>
      <c r="E65" s="45"/>
      <c r="F65" s="45"/>
      <c r="G65" s="45"/>
      <c r="H65" s="45"/>
      <c r="I65" s="45"/>
      <c r="J65" s="45"/>
      <c r="K65" s="40"/>
      <c r="L65" s="40"/>
    </row>
    <row r="66" spans="1:12" x14ac:dyDescent="0.2">
      <c r="A66" s="36" t="s">
        <v>191</v>
      </c>
      <c r="B66" s="43">
        <v>2</v>
      </c>
      <c r="C66" s="44">
        <v>30.4</v>
      </c>
      <c r="D66" s="44">
        <v>4798.8999999999996</v>
      </c>
      <c r="E66" s="44">
        <v>145740.9</v>
      </c>
      <c r="F66" s="44">
        <v>3152858</v>
      </c>
      <c r="G66" s="44">
        <v>30.4</v>
      </c>
      <c r="H66" s="44">
        <v>2083.6</v>
      </c>
      <c r="I66" s="44">
        <v>63278.9</v>
      </c>
      <c r="J66" s="44">
        <v>1368932</v>
      </c>
      <c r="K66" s="36"/>
      <c r="L66" s="36">
        <f t="shared" ref="L66:L74" si="5">E66/I66</f>
        <v>2.3031516034570765</v>
      </c>
    </row>
    <row r="67" spans="1:12" x14ac:dyDescent="0.2">
      <c r="A67" s="36" t="s">
        <v>192</v>
      </c>
      <c r="B67" s="43">
        <v>2</v>
      </c>
      <c r="C67" s="44">
        <v>27.7</v>
      </c>
      <c r="D67" s="44">
        <v>3940.2</v>
      </c>
      <c r="E67" s="44">
        <v>109282</v>
      </c>
      <c r="F67" s="44">
        <v>2364131</v>
      </c>
      <c r="G67" s="44">
        <v>27.7</v>
      </c>
      <c r="H67" s="44">
        <v>1895.6</v>
      </c>
      <c r="I67" s="44">
        <v>52573.5</v>
      </c>
      <c r="J67" s="44">
        <v>1137339</v>
      </c>
      <c r="K67" s="36"/>
      <c r="L67" s="36">
        <f t="shared" si="5"/>
        <v>2.0786517922527508</v>
      </c>
    </row>
    <row r="68" spans="1:12" x14ac:dyDescent="0.2">
      <c r="A68" s="36" t="s">
        <v>193</v>
      </c>
      <c r="B68" s="43">
        <v>3</v>
      </c>
      <c r="C68" s="44">
        <v>24</v>
      </c>
      <c r="D68" s="44">
        <v>5698.4</v>
      </c>
      <c r="E68" s="44">
        <v>136972.29999999999</v>
      </c>
      <c r="F68" s="44">
        <v>2963165</v>
      </c>
      <c r="G68" s="44">
        <v>24</v>
      </c>
      <c r="H68" s="44">
        <v>2048.9</v>
      </c>
      <c r="I68" s="44">
        <v>49250.2</v>
      </c>
      <c r="J68" s="44">
        <v>1065444</v>
      </c>
      <c r="K68" s="36"/>
      <c r="L68" s="36">
        <f t="shared" si="5"/>
        <v>2.7811521577577349</v>
      </c>
    </row>
    <row r="69" spans="1:12" x14ac:dyDescent="0.2">
      <c r="A69" s="36" t="s">
        <v>194</v>
      </c>
      <c r="B69" s="43">
        <v>1</v>
      </c>
      <c r="C69" s="44">
        <v>26.7</v>
      </c>
      <c r="D69" s="44">
        <v>4757.1000000000004</v>
      </c>
      <c r="E69" s="44">
        <v>126879.3</v>
      </c>
      <c r="F69" s="44">
        <v>2744819</v>
      </c>
      <c r="G69" s="44">
        <v>26.7</v>
      </c>
      <c r="H69" s="44">
        <v>1891.3</v>
      </c>
      <c r="I69" s="44">
        <v>50445.5</v>
      </c>
      <c r="J69" s="44">
        <v>1091302</v>
      </c>
      <c r="K69" s="36"/>
      <c r="L69" s="36">
        <f t="shared" si="5"/>
        <v>2.5151757837666393</v>
      </c>
    </row>
    <row r="70" spans="1:12" x14ac:dyDescent="0.2">
      <c r="A70" s="36" t="s">
        <v>195</v>
      </c>
      <c r="B70" s="43">
        <v>8</v>
      </c>
      <c r="C70" s="44">
        <v>28.1</v>
      </c>
      <c r="D70" s="44">
        <v>3705.1</v>
      </c>
      <c r="E70" s="44">
        <v>103961.2</v>
      </c>
      <c r="F70" s="44">
        <v>2249024</v>
      </c>
      <c r="G70" s="44">
        <v>28.1</v>
      </c>
      <c r="H70" s="44">
        <v>1766.5</v>
      </c>
      <c r="I70" s="44">
        <v>49566.8</v>
      </c>
      <c r="J70" s="44">
        <v>1072294</v>
      </c>
      <c r="K70" s="36"/>
      <c r="L70" s="36">
        <f t="shared" si="5"/>
        <v>2.0973958375364155</v>
      </c>
    </row>
    <row r="71" spans="1:12" x14ac:dyDescent="0.2">
      <c r="A71" s="46" t="s">
        <v>196</v>
      </c>
      <c r="B71" s="43">
        <v>5</v>
      </c>
      <c r="C71" s="44">
        <v>30</v>
      </c>
      <c r="D71" s="44">
        <v>4539.8999999999996</v>
      </c>
      <c r="E71" s="44">
        <v>135987.79999999999</v>
      </c>
      <c r="F71" s="44">
        <v>2941865</v>
      </c>
      <c r="G71" s="44">
        <v>29.9</v>
      </c>
      <c r="H71" s="44">
        <v>1823.2</v>
      </c>
      <c r="I71" s="44">
        <v>54527</v>
      </c>
      <c r="J71" s="44">
        <v>1179599</v>
      </c>
      <c r="K71" s="36"/>
      <c r="L71" s="36">
        <f t="shared" si="5"/>
        <v>2.4939534542520216</v>
      </c>
    </row>
    <row r="72" spans="1:12" x14ac:dyDescent="0.2">
      <c r="A72" s="46" t="s">
        <v>197</v>
      </c>
      <c r="B72" s="43"/>
      <c r="C72" s="44">
        <v>24.6</v>
      </c>
      <c r="D72" s="44">
        <v>1608.1</v>
      </c>
      <c r="E72" s="44">
        <v>39620.199999999997</v>
      </c>
      <c r="F72" s="44">
        <v>857115</v>
      </c>
      <c r="G72" s="44">
        <v>24.6</v>
      </c>
      <c r="H72" s="44">
        <v>1181</v>
      </c>
      <c r="I72" s="44">
        <v>29098.6</v>
      </c>
      <c r="J72" s="44">
        <v>629499</v>
      </c>
      <c r="K72" s="36"/>
      <c r="L72" s="36">
        <f t="shared" si="5"/>
        <v>1.3615844061226312</v>
      </c>
    </row>
    <row r="73" spans="1:12" x14ac:dyDescent="0.2">
      <c r="A73" s="46" t="s">
        <v>198</v>
      </c>
      <c r="B73" s="43"/>
      <c r="C73" s="44">
        <v>27.2</v>
      </c>
      <c r="D73" s="44">
        <v>3647.5</v>
      </c>
      <c r="E73" s="44">
        <v>99309.6</v>
      </c>
      <c r="F73" s="44">
        <v>2148395</v>
      </c>
      <c r="G73" s="44">
        <v>27.2</v>
      </c>
      <c r="H73" s="44">
        <v>1765.8</v>
      </c>
      <c r="I73" s="44">
        <v>48077.599999999999</v>
      </c>
      <c r="J73" s="44">
        <v>1040078</v>
      </c>
      <c r="K73" s="36"/>
      <c r="L73" s="36">
        <f t="shared" si="5"/>
        <v>2.0656105962028057</v>
      </c>
    </row>
    <row r="74" spans="1:12" x14ac:dyDescent="0.2">
      <c r="A74" s="46" t="s">
        <v>199</v>
      </c>
      <c r="B74" s="43">
        <v>1</v>
      </c>
      <c r="C74" s="44">
        <v>22.7</v>
      </c>
      <c r="D74" s="44">
        <v>2989.6</v>
      </c>
      <c r="E74" s="44">
        <v>67992.2</v>
      </c>
      <c r="F74" s="44">
        <v>1470896</v>
      </c>
      <c r="G74" s="44">
        <v>22.7</v>
      </c>
      <c r="H74" s="44">
        <v>1712.7</v>
      </c>
      <c r="I74" s="44">
        <v>38952.199999999997</v>
      </c>
      <c r="J74" s="44">
        <v>842664</v>
      </c>
      <c r="K74" s="36"/>
      <c r="L74" s="36">
        <f t="shared" si="5"/>
        <v>1.7455291357099214</v>
      </c>
    </row>
    <row r="75" spans="1:12" x14ac:dyDescent="0.2">
      <c r="A75" s="40"/>
      <c r="B75" s="41"/>
      <c r="C75" s="45"/>
      <c r="D75" s="45"/>
      <c r="E75" s="45"/>
      <c r="F75" s="45"/>
      <c r="G75" s="45"/>
      <c r="H75" s="45"/>
      <c r="I75" s="45"/>
      <c r="J75" s="45"/>
      <c r="K75" s="40"/>
      <c r="L75" s="40"/>
    </row>
    <row r="76" spans="1:12" x14ac:dyDescent="0.2">
      <c r="A76" s="36" t="s">
        <v>200</v>
      </c>
      <c r="B76" s="43">
        <v>4</v>
      </c>
      <c r="C76" s="44">
        <v>9.5</v>
      </c>
      <c r="D76" s="44">
        <v>4955.8999999999996</v>
      </c>
      <c r="E76" s="44">
        <v>46962.9</v>
      </c>
      <c r="F76" s="44">
        <v>1015963</v>
      </c>
      <c r="G76" s="44">
        <v>9.5</v>
      </c>
      <c r="H76" s="44">
        <v>2327</v>
      </c>
      <c r="I76" s="44">
        <v>22050.5</v>
      </c>
      <c r="J76" s="44">
        <v>477025</v>
      </c>
      <c r="K76" s="36"/>
      <c r="L76" s="36">
        <f t="shared" ref="L76:L87" si="6">E76/I76</f>
        <v>2.1297884401714247</v>
      </c>
    </row>
    <row r="77" spans="1:12" x14ac:dyDescent="0.2">
      <c r="A77" s="36" t="s">
        <v>201</v>
      </c>
      <c r="B77" s="43">
        <v>2</v>
      </c>
      <c r="C77" s="44">
        <v>23.9</v>
      </c>
      <c r="D77" s="44">
        <v>4176.8</v>
      </c>
      <c r="E77" s="44">
        <v>99819.5</v>
      </c>
      <c r="F77" s="44">
        <v>2159427</v>
      </c>
      <c r="G77" s="44">
        <v>23.2</v>
      </c>
      <c r="H77" s="44">
        <v>2003.1</v>
      </c>
      <c r="I77" s="44">
        <v>46389.4</v>
      </c>
      <c r="J77" s="44">
        <v>1003556</v>
      </c>
      <c r="K77" s="36"/>
      <c r="L77" s="36">
        <f t="shared" si="6"/>
        <v>2.1517738966229354</v>
      </c>
    </row>
    <row r="78" spans="1:12" x14ac:dyDescent="0.2">
      <c r="A78" s="36" t="s">
        <v>202</v>
      </c>
      <c r="B78" s="43">
        <v>10</v>
      </c>
      <c r="C78" s="44">
        <v>16.7</v>
      </c>
      <c r="D78" s="44">
        <v>4783.5</v>
      </c>
      <c r="E78" s="44">
        <v>80045.3</v>
      </c>
      <c r="F78" s="44">
        <v>1731645</v>
      </c>
      <c r="G78" s="44">
        <v>16.7</v>
      </c>
      <c r="H78" s="44">
        <v>2104.3000000000002</v>
      </c>
      <c r="I78" s="44">
        <v>35212.9</v>
      </c>
      <c r="J78" s="44">
        <v>761772</v>
      </c>
      <c r="K78" s="36"/>
      <c r="L78" s="36">
        <f t="shared" si="6"/>
        <v>2.2731811353225666</v>
      </c>
    </row>
    <row r="79" spans="1:12" x14ac:dyDescent="0.2">
      <c r="A79" s="36" t="s">
        <v>203</v>
      </c>
      <c r="B79" s="43">
        <v>12</v>
      </c>
      <c r="C79" s="44">
        <v>22.2</v>
      </c>
      <c r="D79" s="44">
        <v>3854.7</v>
      </c>
      <c r="E79" s="44">
        <v>85528.1</v>
      </c>
      <c r="F79" s="44">
        <v>1850256</v>
      </c>
      <c r="G79" s="44">
        <v>22.2</v>
      </c>
      <c r="H79" s="44">
        <v>1918.2</v>
      </c>
      <c r="I79" s="44">
        <v>42560.800000000003</v>
      </c>
      <c r="J79" s="44">
        <v>920731</v>
      </c>
      <c r="K79" s="36"/>
      <c r="L79" s="36">
        <f t="shared" si="6"/>
        <v>2.0095510422736416</v>
      </c>
    </row>
    <row r="80" spans="1:12" x14ac:dyDescent="0.2">
      <c r="A80" s="36" t="s">
        <v>204</v>
      </c>
      <c r="B80" s="43">
        <v>1</v>
      </c>
      <c r="C80" s="44">
        <v>13</v>
      </c>
      <c r="D80" s="44">
        <v>3240</v>
      </c>
      <c r="E80" s="44">
        <v>42235.3</v>
      </c>
      <c r="F80" s="44">
        <v>913689</v>
      </c>
      <c r="G80" s="44">
        <v>13</v>
      </c>
      <c r="H80" s="44">
        <v>1937.4</v>
      </c>
      <c r="I80" s="44">
        <v>25255.200000000001</v>
      </c>
      <c r="J80" s="44">
        <v>546353</v>
      </c>
      <c r="K80" s="36"/>
      <c r="L80" s="36">
        <f t="shared" si="6"/>
        <v>1.6723407456682189</v>
      </c>
    </row>
    <row r="81" spans="1:12" x14ac:dyDescent="0.2">
      <c r="A81" s="36" t="s">
        <v>205</v>
      </c>
      <c r="B81" s="43">
        <v>6</v>
      </c>
      <c r="C81" s="44">
        <v>25.3</v>
      </c>
      <c r="D81" s="44">
        <v>2744.2</v>
      </c>
      <c r="E81" s="44">
        <v>69386.399999999994</v>
      </c>
      <c r="F81" s="44">
        <v>1501057</v>
      </c>
      <c r="G81" s="44">
        <v>25.3</v>
      </c>
      <c r="H81" s="44">
        <v>1772.5</v>
      </c>
      <c r="I81" s="44">
        <v>44818.7</v>
      </c>
      <c r="J81" s="44">
        <v>969577</v>
      </c>
      <c r="K81" s="36"/>
      <c r="L81" s="36">
        <f t="shared" si="6"/>
        <v>1.5481573539616276</v>
      </c>
    </row>
    <row r="82" spans="1:12" x14ac:dyDescent="0.2">
      <c r="A82" s="36" t="s">
        <v>206</v>
      </c>
      <c r="B82" s="43">
        <v>2</v>
      </c>
      <c r="C82" s="44">
        <v>25.2</v>
      </c>
      <c r="D82" s="44">
        <v>4513.2</v>
      </c>
      <c r="E82" s="44">
        <v>113699.4</v>
      </c>
      <c r="F82" s="44">
        <v>2459695</v>
      </c>
      <c r="G82" s="44">
        <v>25.2</v>
      </c>
      <c r="H82" s="44">
        <v>1864.2</v>
      </c>
      <c r="I82" s="44">
        <v>46964.2</v>
      </c>
      <c r="J82" s="44">
        <v>1015991</v>
      </c>
      <c r="K82" s="36"/>
      <c r="L82" s="36">
        <f t="shared" si="6"/>
        <v>2.420980236009556</v>
      </c>
    </row>
    <row r="83" spans="1:12" x14ac:dyDescent="0.2">
      <c r="A83" s="36" t="s">
        <v>207</v>
      </c>
      <c r="B83" s="43">
        <v>6</v>
      </c>
      <c r="C83" s="44">
        <v>25.5</v>
      </c>
      <c r="D83" s="44">
        <v>2381.5</v>
      </c>
      <c r="E83" s="44">
        <v>60657.1</v>
      </c>
      <c r="F83" s="44">
        <v>1312214</v>
      </c>
      <c r="G83" s="44">
        <v>25.5</v>
      </c>
      <c r="H83" s="44">
        <v>1766.9</v>
      </c>
      <c r="I83" s="44">
        <v>45003.4</v>
      </c>
      <c r="J83" s="44">
        <v>973572</v>
      </c>
      <c r="K83" s="36"/>
      <c r="L83" s="36">
        <f t="shared" si="6"/>
        <v>1.3478337192301026</v>
      </c>
    </row>
    <row r="84" spans="1:12" x14ac:dyDescent="0.2">
      <c r="A84" s="36" t="s">
        <v>208</v>
      </c>
      <c r="B84" s="43">
        <v>1</v>
      </c>
      <c r="C84" s="44">
        <v>13.5</v>
      </c>
      <c r="D84" s="44">
        <v>2911.6</v>
      </c>
      <c r="E84" s="44">
        <v>39299.599999999999</v>
      </c>
      <c r="F84" s="44">
        <v>850181</v>
      </c>
      <c r="G84" s="44">
        <v>13.2</v>
      </c>
      <c r="H84" s="44">
        <v>1934</v>
      </c>
      <c r="I84" s="44">
        <v>25568.3</v>
      </c>
      <c r="J84" s="44">
        <v>553126</v>
      </c>
      <c r="K84" s="36"/>
      <c r="L84" s="36">
        <f t="shared" si="6"/>
        <v>1.5370439176636694</v>
      </c>
    </row>
    <row r="85" spans="1:12" x14ac:dyDescent="0.2">
      <c r="A85" s="36" t="s">
        <v>209</v>
      </c>
      <c r="B85" s="43">
        <v>4</v>
      </c>
      <c r="C85" s="44">
        <v>15.4</v>
      </c>
      <c r="D85" s="44">
        <v>3632.6</v>
      </c>
      <c r="E85" s="44">
        <v>56084.3</v>
      </c>
      <c r="F85" s="44">
        <v>1213289</v>
      </c>
      <c r="G85" s="44">
        <v>15.3</v>
      </c>
      <c r="H85" s="44">
        <v>2112.5</v>
      </c>
      <c r="I85" s="44">
        <v>32322.7</v>
      </c>
      <c r="J85" s="44">
        <v>699248</v>
      </c>
      <c r="K85" s="36"/>
      <c r="L85" s="36">
        <f t="shared" si="6"/>
        <v>1.735136606780993</v>
      </c>
    </row>
    <row r="86" spans="1:12" x14ac:dyDescent="0.2">
      <c r="A86" s="36" t="s">
        <v>210</v>
      </c>
      <c r="B86" s="43">
        <v>15</v>
      </c>
      <c r="C86" s="44">
        <v>22.7</v>
      </c>
      <c r="D86" s="44">
        <v>2678.1</v>
      </c>
      <c r="E86" s="44">
        <v>60659.7</v>
      </c>
      <c r="F86" s="44">
        <v>1312270</v>
      </c>
      <c r="G86" s="44">
        <v>22.7</v>
      </c>
      <c r="H86" s="44">
        <v>1761.3</v>
      </c>
      <c r="I86" s="44">
        <v>39894.6</v>
      </c>
      <c r="J86" s="44">
        <v>863052</v>
      </c>
      <c r="K86" s="36"/>
      <c r="L86" s="36">
        <f t="shared" si="6"/>
        <v>1.5204990149042727</v>
      </c>
    </row>
    <row r="87" spans="1:12" x14ac:dyDescent="0.2">
      <c r="A87" s="36" t="s">
        <v>211</v>
      </c>
      <c r="B87" s="43">
        <v>1</v>
      </c>
      <c r="C87" s="44">
        <v>17.600000000000001</v>
      </c>
      <c r="D87" s="44">
        <v>3020.3</v>
      </c>
      <c r="E87" s="44">
        <v>53193</v>
      </c>
      <c r="F87" s="44">
        <v>1150741</v>
      </c>
      <c r="G87" s="44">
        <v>17.600000000000001</v>
      </c>
      <c r="H87" s="44">
        <v>1930.5</v>
      </c>
      <c r="I87" s="44">
        <v>33999.800000000003</v>
      </c>
      <c r="J87" s="44">
        <v>735528</v>
      </c>
      <c r="K87" s="36"/>
      <c r="L87" s="36">
        <f t="shared" si="6"/>
        <v>1.5645092029953116</v>
      </c>
    </row>
  </sheetData>
  <mergeCells count="4">
    <mergeCell ref="A1:A2"/>
    <mergeCell ref="B1:B2"/>
    <mergeCell ref="C1:F1"/>
    <mergeCell ref="G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6BA8-E810-1B41-B046-DCF30B10F6D5}">
  <dimension ref="A1:AB76"/>
  <sheetViews>
    <sheetView tabSelected="1" topLeftCell="G12" workbookViewId="0">
      <selection activeCell="J18" sqref="J18:K28"/>
    </sheetView>
  </sheetViews>
  <sheetFormatPr baseColWidth="10" defaultRowHeight="16" x14ac:dyDescent="0.2"/>
  <cols>
    <col min="1" max="1" width="29.5" bestFit="1" customWidth="1"/>
    <col min="2" max="8" width="16.83203125" customWidth="1"/>
    <col min="10" max="10" width="33.83203125" bestFit="1" customWidth="1"/>
    <col min="11" max="11" width="9" bestFit="1" customWidth="1"/>
    <col min="12" max="12" width="14.6640625" bestFit="1" customWidth="1"/>
    <col min="13" max="13" width="10.1640625" bestFit="1" customWidth="1"/>
    <col min="14" max="14" width="14.1640625" bestFit="1" customWidth="1"/>
    <col min="15" max="15" width="14.6640625" bestFit="1" customWidth="1"/>
    <col min="16" max="16" width="3.83203125" bestFit="1" customWidth="1"/>
    <col min="17" max="17" width="11.5" bestFit="1" customWidth="1"/>
    <col min="18" max="18" width="3.33203125" bestFit="1" customWidth="1"/>
    <col min="20" max="20" width="33.83203125" bestFit="1" customWidth="1"/>
    <col min="21" max="21" width="12.1640625" bestFit="1" customWidth="1"/>
    <col min="22" max="22" width="15.6640625" bestFit="1" customWidth="1"/>
    <col min="23" max="23" width="10.1640625" bestFit="1" customWidth="1"/>
    <col min="24" max="24" width="14.1640625" bestFit="1" customWidth="1"/>
    <col min="25" max="25" width="14.6640625" bestFit="1" customWidth="1"/>
    <col min="26" max="26" width="3.83203125" bestFit="1" customWidth="1"/>
    <col min="27" max="27" width="16.83203125" bestFit="1" customWidth="1"/>
    <col min="28" max="28" width="3.33203125" bestFit="1" customWidth="1"/>
  </cols>
  <sheetData>
    <row r="1" spans="1:28" x14ac:dyDescent="0.2">
      <c r="A1" s="2" t="s">
        <v>90</v>
      </c>
    </row>
    <row r="2" spans="1:28" x14ac:dyDescent="0.2">
      <c r="A2" s="4" t="s">
        <v>37</v>
      </c>
      <c r="B2" s="56" t="s">
        <v>8</v>
      </c>
      <c r="C2" s="56"/>
      <c r="D2" s="56"/>
      <c r="E2" s="57" t="s">
        <v>9</v>
      </c>
      <c r="F2" s="57"/>
      <c r="G2" s="57"/>
      <c r="H2" s="57"/>
    </row>
    <row r="3" spans="1:28" ht="34" x14ac:dyDescent="0.2">
      <c r="A3" s="4" t="s">
        <v>38</v>
      </c>
      <c r="B3" s="5" t="s">
        <v>10</v>
      </c>
      <c r="C3" s="6" t="s">
        <v>11</v>
      </c>
      <c r="D3" s="6" t="s">
        <v>12</v>
      </c>
      <c r="E3" s="7" t="s">
        <v>10</v>
      </c>
      <c r="F3" s="8" t="s">
        <v>11</v>
      </c>
      <c r="G3" s="8" t="s">
        <v>13</v>
      </c>
      <c r="H3" s="9" t="s">
        <v>14</v>
      </c>
      <c r="J3" s="26" t="s">
        <v>7</v>
      </c>
      <c r="T3" s="26" t="s">
        <v>80</v>
      </c>
    </row>
    <row r="4" spans="1:28" x14ac:dyDescent="0.2">
      <c r="A4" s="4" t="s">
        <v>39</v>
      </c>
      <c r="B4" s="10" t="s">
        <v>0</v>
      </c>
      <c r="C4" s="10" t="s">
        <v>1</v>
      </c>
      <c r="D4" s="10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J4" s="27" t="s">
        <v>15</v>
      </c>
      <c r="K4" s="23">
        <v>1</v>
      </c>
      <c r="L4" s="23"/>
      <c r="M4" s="23"/>
      <c r="N4" s="23"/>
      <c r="O4" s="23"/>
      <c r="P4" s="23"/>
      <c r="Q4" s="23"/>
      <c r="R4" s="23"/>
      <c r="T4" s="50" t="s">
        <v>15</v>
      </c>
      <c r="U4" s="51">
        <v>1</v>
      </c>
      <c r="V4" s="51"/>
      <c r="W4" s="51"/>
      <c r="X4" s="51"/>
      <c r="Y4" s="51"/>
      <c r="Z4" s="51"/>
      <c r="AA4" s="51"/>
      <c r="AB4" s="51"/>
    </row>
    <row r="5" spans="1:28" x14ac:dyDescent="0.2">
      <c r="B5" s="12">
        <v>1.6774219100000001</v>
      </c>
      <c r="C5" s="13">
        <v>1.5700177200000001</v>
      </c>
      <c r="D5" s="13">
        <v>1.2627718400000001</v>
      </c>
      <c r="E5" s="13">
        <v>2.8701977200000002</v>
      </c>
      <c r="F5" s="13">
        <v>1.5862476400000001</v>
      </c>
      <c r="G5" s="13">
        <v>2.3031516000000001</v>
      </c>
      <c r="H5" s="14">
        <v>2.12978844</v>
      </c>
      <c r="J5" s="27" t="s">
        <v>16</v>
      </c>
      <c r="K5" s="23">
        <v>3</v>
      </c>
      <c r="L5" s="23"/>
      <c r="M5" s="23"/>
      <c r="N5" s="23"/>
      <c r="O5" s="23"/>
      <c r="P5" s="23"/>
      <c r="Q5" s="23"/>
      <c r="R5" s="23"/>
      <c r="T5" s="50" t="s">
        <v>16</v>
      </c>
      <c r="U5" s="51">
        <v>6</v>
      </c>
      <c r="V5" s="51"/>
      <c r="W5" s="51"/>
      <c r="X5" s="51"/>
      <c r="Y5" s="51"/>
      <c r="Z5" s="51"/>
      <c r="AA5" s="51"/>
      <c r="AB5" s="51"/>
    </row>
    <row r="6" spans="1:28" x14ac:dyDescent="0.2">
      <c r="B6" s="15">
        <v>2.2019001</v>
      </c>
      <c r="C6" s="1">
        <v>1.8815204299999999</v>
      </c>
      <c r="D6" s="1">
        <v>1.3508725699999999</v>
      </c>
      <c r="E6" s="1">
        <v>2.8626009099999998</v>
      </c>
      <c r="F6" s="1">
        <v>1.65677338</v>
      </c>
      <c r="G6" s="1">
        <v>2.0786517899999999</v>
      </c>
      <c r="H6" s="16">
        <v>2.1517738999999998</v>
      </c>
      <c r="J6" s="27" t="s">
        <v>17</v>
      </c>
      <c r="K6" s="23">
        <v>0.05</v>
      </c>
      <c r="L6" s="23"/>
      <c r="M6" s="23"/>
      <c r="N6" s="52"/>
      <c r="O6" s="23"/>
      <c r="P6" s="23"/>
      <c r="Q6" s="23"/>
      <c r="R6" s="23"/>
      <c r="T6" s="50" t="s">
        <v>17</v>
      </c>
      <c r="U6" s="51">
        <v>0.05</v>
      </c>
      <c r="V6" s="51"/>
      <c r="W6" s="51"/>
      <c r="X6" s="51"/>
      <c r="Y6" s="51"/>
      <c r="Z6" s="51"/>
      <c r="AA6" s="51"/>
      <c r="AB6" s="51"/>
    </row>
    <row r="7" spans="1:28" x14ac:dyDescent="0.2">
      <c r="B7" s="15">
        <v>1.9604672299999999</v>
      </c>
      <c r="C7" s="1">
        <v>1.7334181900000001</v>
      </c>
      <c r="D7" s="1">
        <v>1.2952666500000001</v>
      </c>
      <c r="E7" s="1">
        <v>2.49927323</v>
      </c>
      <c r="F7" s="1">
        <v>1.42843958</v>
      </c>
      <c r="G7" s="1">
        <v>2.78115216</v>
      </c>
      <c r="H7" s="16">
        <v>2.2731811400000002</v>
      </c>
      <c r="J7" s="27"/>
      <c r="K7" s="23"/>
      <c r="L7" s="23"/>
      <c r="M7" s="23"/>
      <c r="N7" s="23"/>
      <c r="O7" s="23"/>
      <c r="P7" s="23"/>
      <c r="Q7" s="23"/>
      <c r="R7" s="23"/>
      <c r="T7" s="50"/>
      <c r="U7" s="51"/>
      <c r="V7" s="51"/>
      <c r="W7" s="51"/>
      <c r="X7" s="51"/>
      <c r="Y7" s="51"/>
      <c r="Z7" s="51"/>
      <c r="AA7" s="51"/>
      <c r="AB7" s="51"/>
    </row>
    <row r="8" spans="1:28" x14ac:dyDescent="0.2">
      <c r="B8" s="15">
        <v>1.56876412</v>
      </c>
      <c r="C8" s="1">
        <v>1.7600048399999999</v>
      </c>
      <c r="D8" s="1">
        <v>1.15778442</v>
      </c>
      <c r="E8" s="1">
        <v>2.2069886900000002</v>
      </c>
      <c r="F8" s="1">
        <v>1.9017986600000001</v>
      </c>
      <c r="G8" s="1">
        <v>2.5151757799999999</v>
      </c>
      <c r="H8" s="16">
        <v>2.0095510399999998</v>
      </c>
      <c r="J8" s="27" t="s">
        <v>213</v>
      </c>
      <c r="K8" s="23" t="s">
        <v>18</v>
      </c>
      <c r="L8" s="23" t="s">
        <v>19</v>
      </c>
      <c r="M8" s="23" t="s">
        <v>20</v>
      </c>
      <c r="N8" s="23" t="s">
        <v>21</v>
      </c>
      <c r="O8" s="23" t="s">
        <v>22</v>
      </c>
      <c r="P8" s="23"/>
      <c r="Q8" s="23"/>
      <c r="R8" s="23"/>
      <c r="T8" s="50" t="s">
        <v>213</v>
      </c>
      <c r="U8" s="51" t="s">
        <v>18</v>
      </c>
      <c r="V8" s="51" t="s">
        <v>19</v>
      </c>
      <c r="W8" s="51" t="s">
        <v>20</v>
      </c>
      <c r="X8" s="51" t="s">
        <v>21</v>
      </c>
      <c r="Y8" s="51" t="s">
        <v>22</v>
      </c>
      <c r="Z8" s="51"/>
      <c r="AA8" s="51"/>
      <c r="AB8" s="51"/>
    </row>
    <row r="9" spans="1:28" x14ac:dyDescent="0.2">
      <c r="B9" s="15">
        <v>1.41844627</v>
      </c>
      <c r="C9" s="1">
        <v>1.4937007499999999</v>
      </c>
      <c r="D9" s="1">
        <v>1.35055261</v>
      </c>
      <c r="E9" s="1">
        <v>2.30781715</v>
      </c>
      <c r="F9" s="1">
        <v>1.3649334500000001</v>
      </c>
      <c r="G9" s="1">
        <v>2.0973958399999999</v>
      </c>
      <c r="H9" s="16">
        <v>1.67234075</v>
      </c>
      <c r="J9" s="27" t="s">
        <v>23</v>
      </c>
      <c r="K9" s="23">
        <v>0.37940000000000002</v>
      </c>
      <c r="L9" s="23" t="s">
        <v>235</v>
      </c>
      <c r="M9" s="23" t="s">
        <v>24</v>
      </c>
      <c r="N9" s="23" t="s">
        <v>25</v>
      </c>
      <c r="O9" s="23">
        <v>2.0000000000000001E-4</v>
      </c>
      <c r="P9" s="23" t="s">
        <v>236</v>
      </c>
      <c r="Q9" s="23"/>
      <c r="R9" s="23"/>
      <c r="T9" s="50" t="s">
        <v>40</v>
      </c>
      <c r="U9" s="51">
        <v>0.52180000000000004</v>
      </c>
      <c r="V9" s="51" t="s">
        <v>214</v>
      </c>
      <c r="W9" s="51" t="s">
        <v>24</v>
      </c>
      <c r="X9" s="51" t="s">
        <v>41</v>
      </c>
      <c r="Y9" s="51">
        <v>2.5399999999999999E-2</v>
      </c>
      <c r="Z9" s="51" t="s">
        <v>215</v>
      </c>
      <c r="AA9" s="51"/>
      <c r="AB9" s="51"/>
    </row>
    <row r="10" spans="1:28" x14ac:dyDescent="0.2">
      <c r="B10" s="15">
        <v>1.6780082000000001</v>
      </c>
      <c r="C10" s="1">
        <v>1.3372538700000001</v>
      </c>
      <c r="D10" s="1">
        <v>1.1617511300000001</v>
      </c>
      <c r="E10" s="1">
        <v>2.4562090900000002</v>
      </c>
      <c r="F10" s="1">
        <v>1.6569674000000001</v>
      </c>
      <c r="G10" s="1">
        <v>2.4939534499999998</v>
      </c>
      <c r="H10" s="16">
        <v>1.5481573500000001</v>
      </c>
      <c r="J10" s="27" t="s">
        <v>26</v>
      </c>
      <c r="K10" s="23">
        <v>0.47520000000000001</v>
      </c>
      <c r="L10" s="23" t="s">
        <v>237</v>
      </c>
      <c r="M10" s="23" t="s">
        <v>24</v>
      </c>
      <c r="N10" s="23" t="s">
        <v>27</v>
      </c>
      <c r="O10" s="23" t="s">
        <v>28</v>
      </c>
      <c r="P10" s="23" t="s">
        <v>238</v>
      </c>
      <c r="Q10" s="23"/>
      <c r="R10" s="23"/>
      <c r="T10" s="50" t="s">
        <v>42</v>
      </c>
      <c r="U10" s="51">
        <v>0.15190000000000001</v>
      </c>
      <c r="V10" s="51" t="s">
        <v>216</v>
      </c>
      <c r="W10" s="51" t="s">
        <v>43</v>
      </c>
      <c r="X10" s="51" t="s">
        <v>44</v>
      </c>
      <c r="Y10" s="51">
        <v>0.83260000000000001</v>
      </c>
      <c r="Z10" s="51" t="s">
        <v>217</v>
      </c>
      <c r="AA10" s="51"/>
      <c r="AB10" s="51"/>
    </row>
    <row r="11" spans="1:28" x14ac:dyDescent="0.2">
      <c r="B11" s="15">
        <v>1.50986865</v>
      </c>
      <c r="C11" s="1">
        <v>1.15025043</v>
      </c>
      <c r="D11" s="1">
        <v>1.2128725600000001</v>
      </c>
      <c r="E11" s="1">
        <v>1.74314211</v>
      </c>
      <c r="F11" s="1">
        <v>1.9903523700000001</v>
      </c>
      <c r="G11" s="1">
        <v>1.3615844100000001</v>
      </c>
      <c r="H11" s="16">
        <v>2.42098024</v>
      </c>
      <c r="J11" s="27" t="s">
        <v>239</v>
      </c>
      <c r="K11" s="23">
        <v>9.5729999999999996E-2</v>
      </c>
      <c r="L11" s="23" t="s">
        <v>240</v>
      </c>
      <c r="M11" s="23" t="s">
        <v>43</v>
      </c>
      <c r="N11" s="23" t="s">
        <v>44</v>
      </c>
      <c r="O11" s="23">
        <v>0.52400000000000002</v>
      </c>
      <c r="P11" s="23" t="s">
        <v>241</v>
      </c>
      <c r="Q11" s="23"/>
      <c r="R11" s="23"/>
      <c r="T11" s="50" t="s">
        <v>46</v>
      </c>
      <c r="U11" s="51">
        <v>0.48630000000000001</v>
      </c>
      <c r="V11" s="51" t="s">
        <v>218</v>
      </c>
      <c r="W11" s="51" t="s">
        <v>24</v>
      </c>
      <c r="X11" s="51" t="s">
        <v>41</v>
      </c>
      <c r="Y11" s="51">
        <v>3.1399999999999997E-2</v>
      </c>
      <c r="Z11" s="51" t="s">
        <v>219</v>
      </c>
      <c r="AA11" s="51"/>
      <c r="AB11" s="51"/>
    </row>
    <row r="12" spans="1:28" x14ac:dyDescent="0.2">
      <c r="B12" s="15">
        <v>1.8496524000000001</v>
      </c>
      <c r="C12" s="1">
        <v>1.16880826</v>
      </c>
      <c r="D12" s="1">
        <v>1.33139896</v>
      </c>
      <c r="E12" s="1">
        <v>2.0511512600000001</v>
      </c>
      <c r="F12" s="1">
        <v>1.7932690099999999</v>
      </c>
      <c r="G12" s="1">
        <v>2.0656105999999999</v>
      </c>
      <c r="H12" s="16">
        <v>1.3478337199999999</v>
      </c>
      <c r="J12" s="27"/>
      <c r="K12" s="23"/>
      <c r="L12" s="23"/>
      <c r="M12" s="23"/>
      <c r="N12" s="23"/>
      <c r="O12" s="23"/>
      <c r="P12" s="23"/>
      <c r="Q12" s="23"/>
      <c r="R12" s="23"/>
      <c r="T12" s="50" t="s">
        <v>220</v>
      </c>
      <c r="U12" s="51">
        <v>-0.36990000000000001</v>
      </c>
      <c r="V12" s="51" t="s">
        <v>221</v>
      </c>
      <c r="W12" s="51" t="s">
        <v>43</v>
      </c>
      <c r="X12" s="51" t="s">
        <v>44</v>
      </c>
      <c r="Y12" s="51">
        <v>0.16889999999999999</v>
      </c>
      <c r="Z12" s="51" t="s">
        <v>222</v>
      </c>
      <c r="AA12" s="51"/>
      <c r="AB12" s="51"/>
    </row>
    <row r="13" spans="1:28" x14ac:dyDescent="0.2">
      <c r="B13" s="15">
        <v>1.8587686000000001</v>
      </c>
      <c r="C13" s="1">
        <v>1.27003658</v>
      </c>
      <c r="D13" s="1">
        <v>1.37685111</v>
      </c>
      <c r="E13" s="1">
        <v>1.81197411</v>
      </c>
      <c r="F13" s="1">
        <v>2.5656348499999999</v>
      </c>
      <c r="G13" s="1">
        <v>1.7455291399999999</v>
      </c>
      <c r="H13" s="16">
        <v>1.5370439199999999</v>
      </c>
      <c r="J13" s="27" t="s">
        <v>29</v>
      </c>
      <c r="K13" s="23" t="s">
        <v>30</v>
      </c>
      <c r="L13" s="23" t="s">
        <v>31</v>
      </c>
      <c r="M13" s="23" t="s">
        <v>18</v>
      </c>
      <c r="N13" s="23" t="s">
        <v>32</v>
      </c>
      <c r="O13" s="23" t="s">
        <v>33</v>
      </c>
      <c r="P13" s="23" t="s">
        <v>34</v>
      </c>
      <c r="Q13" s="23" t="s">
        <v>35</v>
      </c>
      <c r="R13" s="23" t="s">
        <v>36</v>
      </c>
      <c r="T13" s="50" t="s">
        <v>223</v>
      </c>
      <c r="U13" s="51">
        <v>-3.5589999999999997E-2</v>
      </c>
      <c r="V13" s="51" t="s">
        <v>224</v>
      </c>
      <c r="W13" s="51" t="s">
        <v>43</v>
      </c>
      <c r="X13" s="51" t="s">
        <v>44</v>
      </c>
      <c r="Y13" s="51">
        <v>0.99629999999999996</v>
      </c>
      <c r="Z13" s="51" t="s">
        <v>225</v>
      </c>
      <c r="AA13" s="51"/>
      <c r="AB13" s="51"/>
    </row>
    <row r="14" spans="1:28" x14ac:dyDescent="0.2">
      <c r="B14" s="15">
        <v>1.9526675200000001</v>
      </c>
      <c r="C14" s="1">
        <v>1.09666379</v>
      </c>
      <c r="D14" s="1">
        <v>1.37931318</v>
      </c>
      <c r="F14" s="1">
        <v>1.9586524999999999</v>
      </c>
      <c r="G14" s="1"/>
      <c r="H14" s="16">
        <v>1.7351366100000001</v>
      </c>
      <c r="J14" s="27" t="s">
        <v>23</v>
      </c>
      <c r="K14" s="23">
        <v>1.7689999999999999</v>
      </c>
      <c r="L14" s="23">
        <v>1.39</v>
      </c>
      <c r="M14" s="23">
        <v>0.37940000000000002</v>
      </c>
      <c r="N14" s="23">
        <v>8.3540000000000003E-2</v>
      </c>
      <c r="O14" s="23">
        <v>13</v>
      </c>
      <c r="P14" s="23">
        <v>15</v>
      </c>
      <c r="Q14" s="23">
        <v>6.423</v>
      </c>
      <c r="R14" s="23">
        <v>36</v>
      </c>
      <c r="T14" s="50" t="s">
        <v>226</v>
      </c>
      <c r="U14" s="51">
        <v>0.33429999999999999</v>
      </c>
      <c r="V14" s="51" t="s">
        <v>227</v>
      </c>
      <c r="W14" s="51" t="s">
        <v>43</v>
      </c>
      <c r="X14" s="51" t="s">
        <v>44</v>
      </c>
      <c r="Y14" s="51">
        <v>0.21129999999999999</v>
      </c>
      <c r="Z14" s="51" t="s">
        <v>228</v>
      </c>
      <c r="AA14" s="51"/>
      <c r="AB14" s="51"/>
    </row>
    <row r="15" spans="1:28" x14ac:dyDescent="0.2">
      <c r="B15" s="15">
        <v>1.5101001000000001</v>
      </c>
      <c r="C15" s="1">
        <v>1.12781445</v>
      </c>
      <c r="D15" s="1">
        <v>1.3552639799999999</v>
      </c>
      <c r="F15" s="1"/>
      <c r="G15" s="1"/>
      <c r="H15" s="16">
        <v>1.52049901</v>
      </c>
      <c r="J15" s="27" t="s">
        <v>26</v>
      </c>
      <c r="K15" s="23">
        <v>1.7689999999999999</v>
      </c>
      <c r="L15" s="23">
        <v>1.294</v>
      </c>
      <c r="M15" s="23">
        <v>0.47520000000000001</v>
      </c>
      <c r="N15" s="23">
        <v>9.0319999999999998E-2</v>
      </c>
      <c r="O15" s="23">
        <v>13</v>
      </c>
      <c r="P15" s="23">
        <v>11</v>
      </c>
      <c r="Q15" s="23">
        <v>7.44</v>
      </c>
      <c r="R15" s="23">
        <v>36</v>
      </c>
      <c r="T15" s="50"/>
      <c r="U15" s="51"/>
      <c r="V15" s="51"/>
      <c r="W15" s="51"/>
      <c r="X15" s="51"/>
      <c r="Y15" s="51"/>
      <c r="Z15" s="51"/>
      <c r="AA15" s="51"/>
      <c r="AB15" s="51"/>
    </row>
    <row r="16" spans="1:28" x14ac:dyDescent="0.2">
      <c r="B16" s="15">
        <v>1.6583964</v>
      </c>
      <c r="C16" s="1">
        <v>1.16815074</v>
      </c>
      <c r="E16" s="1"/>
      <c r="F16" s="1"/>
      <c r="G16" s="1"/>
      <c r="H16" s="16">
        <v>1.5645092</v>
      </c>
      <c r="J16" s="27" t="s">
        <v>239</v>
      </c>
      <c r="K16" s="23">
        <v>1.39</v>
      </c>
      <c r="L16" s="23">
        <v>1.294</v>
      </c>
      <c r="M16" s="23">
        <v>9.5729999999999996E-2</v>
      </c>
      <c r="N16" s="23">
        <v>8.7510000000000004E-2</v>
      </c>
      <c r="O16" s="23">
        <v>15</v>
      </c>
      <c r="P16" s="23">
        <v>11</v>
      </c>
      <c r="Q16" s="23">
        <v>1.5469999999999999</v>
      </c>
      <c r="R16" s="23">
        <v>36</v>
      </c>
      <c r="T16" s="50" t="s">
        <v>29</v>
      </c>
      <c r="U16" s="51" t="s">
        <v>30</v>
      </c>
      <c r="V16" s="51" t="s">
        <v>31</v>
      </c>
      <c r="W16" s="51" t="s">
        <v>18</v>
      </c>
      <c r="X16" s="51" t="s">
        <v>32</v>
      </c>
      <c r="Y16" s="51" t="s">
        <v>33</v>
      </c>
      <c r="Z16" s="51" t="s">
        <v>34</v>
      </c>
      <c r="AA16" s="51" t="s">
        <v>35</v>
      </c>
      <c r="AB16" s="51" t="s">
        <v>36</v>
      </c>
    </row>
    <row r="17" spans="1:28" x14ac:dyDescent="0.2">
      <c r="B17" s="15">
        <v>2.1555852</v>
      </c>
      <c r="C17" s="1">
        <v>1.25137806</v>
      </c>
      <c r="D17" s="1"/>
      <c r="H17" s="17"/>
      <c r="J17" s="28"/>
      <c r="P17" s="1"/>
      <c r="Q17" s="1"/>
      <c r="R17" s="1"/>
      <c r="T17" s="50" t="s">
        <v>40</v>
      </c>
      <c r="U17" s="51">
        <v>2.3119999999999998</v>
      </c>
      <c r="V17" s="51">
        <v>1.79</v>
      </c>
      <c r="W17" s="51">
        <v>0.52180000000000004</v>
      </c>
      <c r="X17" s="51">
        <v>0.17519999999999999</v>
      </c>
      <c r="Y17" s="51">
        <v>9</v>
      </c>
      <c r="Z17" s="51">
        <v>10</v>
      </c>
      <c r="AA17" s="51">
        <v>4.2119999999999997</v>
      </c>
      <c r="AB17" s="51">
        <v>36</v>
      </c>
    </row>
    <row r="18" spans="1:28" x14ac:dyDescent="0.2">
      <c r="B18" s="15"/>
      <c r="C18" s="1">
        <v>1.56802028</v>
      </c>
      <c r="D18" s="1"/>
      <c r="H18" s="17"/>
      <c r="J18" s="3" t="s">
        <v>245</v>
      </c>
      <c r="K18" s="1"/>
      <c r="L18" s="1"/>
      <c r="M18" s="1"/>
      <c r="N18" s="1"/>
      <c r="O18" s="1"/>
      <c r="P18" s="24"/>
      <c r="Q18" s="24"/>
      <c r="R18" s="24"/>
      <c r="S18" s="25"/>
      <c r="T18" s="50" t="s">
        <v>42</v>
      </c>
      <c r="U18" s="51">
        <v>2.3119999999999998</v>
      </c>
      <c r="V18" s="51">
        <v>2.16</v>
      </c>
      <c r="W18" s="51">
        <v>0.15190000000000001</v>
      </c>
      <c r="X18" s="51">
        <v>0.17979999999999999</v>
      </c>
      <c r="Y18" s="51">
        <v>9</v>
      </c>
      <c r="Z18" s="51">
        <v>9</v>
      </c>
      <c r="AA18" s="51">
        <v>1.1950000000000001</v>
      </c>
      <c r="AB18" s="51">
        <v>36</v>
      </c>
    </row>
    <row r="19" spans="1:28" x14ac:dyDescent="0.2">
      <c r="B19" s="18"/>
      <c r="C19" s="19">
        <v>1.26988503</v>
      </c>
      <c r="D19" s="19"/>
      <c r="E19" s="20"/>
      <c r="F19" s="20"/>
      <c r="G19" s="20"/>
      <c r="H19" s="21"/>
      <c r="J19" s="3" t="s">
        <v>48</v>
      </c>
      <c r="K19" s="1">
        <v>2.0000000000000001E-4</v>
      </c>
      <c r="L19" s="23"/>
      <c r="M19" s="23"/>
      <c r="N19" s="23"/>
      <c r="O19" s="23"/>
      <c r="P19" s="1"/>
      <c r="Q19" s="1"/>
      <c r="R19" s="1"/>
      <c r="T19" s="50" t="s">
        <v>46</v>
      </c>
      <c r="U19" s="51">
        <v>2.3119999999999998</v>
      </c>
      <c r="V19" s="51">
        <v>1.8260000000000001</v>
      </c>
      <c r="W19" s="51">
        <v>0.48630000000000001</v>
      </c>
      <c r="X19" s="51">
        <v>0.16819999999999999</v>
      </c>
      <c r="Y19" s="51">
        <v>9</v>
      </c>
      <c r="Z19" s="51">
        <v>12</v>
      </c>
      <c r="AA19" s="51">
        <v>4.0890000000000004</v>
      </c>
      <c r="AB19" s="51">
        <v>36</v>
      </c>
    </row>
    <row r="20" spans="1:28" x14ac:dyDescent="0.2">
      <c r="A20" s="22" t="s">
        <v>68</v>
      </c>
      <c r="B20" s="1"/>
      <c r="C20" s="1"/>
      <c r="D20" s="1"/>
      <c r="E20" s="1"/>
      <c r="F20" s="1"/>
      <c r="G20" s="1"/>
      <c r="H20" s="1"/>
      <c r="J20" s="3" t="s">
        <v>246</v>
      </c>
      <c r="K20" s="1" t="s">
        <v>247</v>
      </c>
      <c r="L20" s="23"/>
      <c r="M20" s="23"/>
      <c r="N20" s="23"/>
      <c r="O20" s="23"/>
      <c r="P20" s="1"/>
      <c r="Q20" s="1"/>
      <c r="R20" s="1"/>
      <c r="T20" s="50" t="s">
        <v>220</v>
      </c>
      <c r="U20" s="51">
        <v>1.79</v>
      </c>
      <c r="V20" s="51">
        <v>2.16</v>
      </c>
      <c r="W20" s="51">
        <v>-0.36990000000000001</v>
      </c>
      <c r="X20" s="51">
        <v>0.17519999999999999</v>
      </c>
      <c r="Y20" s="51">
        <v>10</v>
      </c>
      <c r="Z20" s="51">
        <v>9</v>
      </c>
      <c r="AA20" s="51">
        <v>2.9860000000000002</v>
      </c>
      <c r="AB20" s="51">
        <v>36</v>
      </c>
    </row>
    <row r="21" spans="1:28" x14ac:dyDescent="0.2">
      <c r="A21" s="3" t="s">
        <v>69</v>
      </c>
      <c r="B21" s="1"/>
      <c r="C21" s="1"/>
      <c r="D21" s="1"/>
      <c r="E21" s="1"/>
      <c r="F21" s="1"/>
      <c r="G21" s="1"/>
      <c r="H21" s="1"/>
      <c r="J21" s="3" t="s">
        <v>49</v>
      </c>
      <c r="K21" s="1" t="s">
        <v>25</v>
      </c>
      <c r="L21" s="23"/>
      <c r="M21" s="23"/>
      <c r="N21" s="23"/>
      <c r="O21" s="23"/>
      <c r="P21" s="1"/>
      <c r="Q21" s="1"/>
      <c r="R21" s="1"/>
      <c r="T21" s="50" t="s">
        <v>223</v>
      </c>
      <c r="U21" s="51">
        <v>1.79</v>
      </c>
      <c r="V21" s="51">
        <v>1.8260000000000001</v>
      </c>
      <c r="W21" s="51">
        <v>-3.5589999999999997E-2</v>
      </c>
      <c r="X21" s="51">
        <v>0.1633</v>
      </c>
      <c r="Y21" s="51">
        <v>10</v>
      </c>
      <c r="Z21" s="51">
        <v>12</v>
      </c>
      <c r="AA21" s="51">
        <v>0.30830000000000002</v>
      </c>
      <c r="AB21" s="51">
        <v>36</v>
      </c>
    </row>
    <row r="22" spans="1:28" x14ac:dyDescent="0.2">
      <c r="A22" s="3" t="s">
        <v>70</v>
      </c>
      <c r="B22" s="23">
        <v>0.3044</v>
      </c>
      <c r="C22" s="23">
        <v>0.64739999999999998</v>
      </c>
      <c r="D22" s="23">
        <v>0.62819999999999998</v>
      </c>
      <c r="E22" s="23">
        <v>0.2122</v>
      </c>
      <c r="F22" s="23">
        <v>0.35949999999999999</v>
      </c>
      <c r="G22" s="23">
        <v>0.2321</v>
      </c>
      <c r="H22" s="23">
        <v>0.51359999999999995</v>
      </c>
      <c r="J22" s="3" t="s">
        <v>248</v>
      </c>
      <c r="K22" s="1" t="s">
        <v>24</v>
      </c>
      <c r="L22" s="23"/>
      <c r="M22" s="23"/>
      <c r="N22" s="23"/>
      <c r="O22" s="23"/>
      <c r="P22" s="1"/>
      <c r="Q22" s="1"/>
      <c r="R22" s="1"/>
      <c r="T22" s="50" t="s">
        <v>226</v>
      </c>
      <c r="U22" s="51">
        <v>2.16</v>
      </c>
      <c r="V22" s="51">
        <v>1.8260000000000001</v>
      </c>
      <c r="W22" s="51">
        <v>0.33429999999999999</v>
      </c>
      <c r="X22" s="51">
        <v>0.16819999999999999</v>
      </c>
      <c r="Y22" s="51">
        <v>9</v>
      </c>
      <c r="Z22" s="51">
        <v>12</v>
      </c>
      <c r="AA22" s="51">
        <v>2.8119999999999998</v>
      </c>
      <c r="AB22" s="51">
        <v>36</v>
      </c>
    </row>
    <row r="23" spans="1:28" x14ac:dyDescent="0.2">
      <c r="A23" s="3" t="s">
        <v>48</v>
      </c>
      <c r="B23" s="23">
        <v>0.52110000000000001</v>
      </c>
      <c r="C23" s="23">
        <v>7.3200000000000001E-2</v>
      </c>
      <c r="D23" s="23">
        <v>7.46E-2</v>
      </c>
      <c r="E23" s="23">
        <v>0.78990000000000005</v>
      </c>
      <c r="F23" s="23">
        <v>0.37340000000000001</v>
      </c>
      <c r="G23" s="23">
        <v>0.71840000000000004</v>
      </c>
      <c r="H23" s="23">
        <v>0.15340000000000001</v>
      </c>
      <c r="J23" s="3" t="s">
        <v>249</v>
      </c>
      <c r="K23" s="1">
        <v>4</v>
      </c>
      <c r="L23" s="23"/>
      <c r="M23" s="23"/>
      <c r="N23" s="23"/>
      <c r="O23" s="23"/>
      <c r="P23" s="1"/>
      <c r="Q23" s="1"/>
      <c r="R23" s="1"/>
      <c r="T23" s="27"/>
      <c r="U23" s="1"/>
      <c r="V23" s="1"/>
      <c r="W23" s="1"/>
      <c r="X23" s="1"/>
      <c r="Y23" s="1"/>
    </row>
    <row r="24" spans="1:28" x14ac:dyDescent="0.2">
      <c r="A24" s="3" t="s">
        <v>71</v>
      </c>
      <c r="B24" s="23" t="s">
        <v>24</v>
      </c>
      <c r="C24" s="23" t="s">
        <v>24</v>
      </c>
      <c r="D24" s="23" t="s">
        <v>24</v>
      </c>
      <c r="E24" s="23" t="s">
        <v>24</v>
      </c>
      <c r="F24" s="23" t="s">
        <v>24</v>
      </c>
      <c r="G24" s="23" t="s">
        <v>24</v>
      </c>
      <c r="H24" s="23" t="s">
        <v>24</v>
      </c>
      <c r="J24" s="3" t="s">
        <v>250</v>
      </c>
      <c r="K24" s="1">
        <v>19.91</v>
      </c>
      <c r="L24" s="23"/>
      <c r="M24" s="23"/>
      <c r="N24" s="23"/>
      <c r="O24" s="23"/>
      <c r="P24" s="1"/>
      <c r="Q24" s="1"/>
      <c r="R24" s="1"/>
      <c r="T24" s="30" t="s">
        <v>47</v>
      </c>
      <c r="U24" s="48"/>
      <c r="V24" s="48"/>
      <c r="W24" s="48"/>
      <c r="X24" s="48"/>
      <c r="Y24" s="48"/>
    </row>
    <row r="25" spans="1:28" x14ac:dyDescent="0.2">
      <c r="A25" s="3" t="s">
        <v>49</v>
      </c>
      <c r="B25" s="23" t="s">
        <v>44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J25" s="3"/>
      <c r="K25" s="1"/>
      <c r="L25" s="23"/>
      <c r="M25" s="23"/>
      <c r="N25" s="23"/>
      <c r="O25" s="23"/>
      <c r="P25" s="1"/>
      <c r="Q25" s="1"/>
      <c r="R25" s="1"/>
      <c r="T25" s="50" t="s">
        <v>45</v>
      </c>
      <c r="U25" s="51">
        <v>4.38</v>
      </c>
      <c r="V25" s="51"/>
      <c r="W25" s="51"/>
      <c r="X25" s="51"/>
      <c r="Y25" s="51"/>
    </row>
    <row r="26" spans="1:28" x14ac:dyDescent="0.2">
      <c r="A26" s="3"/>
      <c r="B26" s="23"/>
      <c r="C26" s="23"/>
      <c r="D26" s="23"/>
      <c r="E26" s="23"/>
      <c r="F26" s="23"/>
      <c r="G26" s="23"/>
      <c r="H26" s="23"/>
      <c r="J26" s="3" t="s">
        <v>65</v>
      </c>
      <c r="K26" s="1"/>
      <c r="L26" s="23"/>
      <c r="M26" s="23"/>
      <c r="N26" s="23"/>
      <c r="O26" s="23"/>
      <c r="P26" s="1"/>
      <c r="Q26" s="1"/>
      <c r="R26" s="1"/>
      <c r="T26" s="50" t="s">
        <v>48</v>
      </c>
      <c r="U26" s="51">
        <v>0.01</v>
      </c>
      <c r="V26" s="51"/>
      <c r="W26" s="51"/>
      <c r="X26" s="51"/>
      <c r="Y26" s="51"/>
    </row>
    <row r="27" spans="1:28" x14ac:dyDescent="0.2">
      <c r="A27" s="3" t="s">
        <v>72</v>
      </c>
      <c r="B27" s="23"/>
      <c r="C27" s="23"/>
      <c r="D27" s="23"/>
      <c r="E27" s="23"/>
      <c r="F27" s="23"/>
      <c r="G27" s="23"/>
      <c r="H27" s="23"/>
      <c r="J27" s="3" t="s">
        <v>66</v>
      </c>
      <c r="K27" s="1">
        <v>4</v>
      </c>
      <c r="L27" s="23"/>
      <c r="M27" s="23"/>
      <c r="N27" s="23"/>
      <c r="O27" s="23"/>
      <c r="P27" s="1"/>
      <c r="Q27" s="1"/>
      <c r="R27" s="1"/>
      <c r="T27" s="50" t="s">
        <v>49</v>
      </c>
      <c r="U27" s="51" t="s">
        <v>57</v>
      </c>
      <c r="V27" s="51"/>
      <c r="W27" s="51"/>
      <c r="X27" s="51"/>
      <c r="Y27" s="51"/>
    </row>
    <row r="28" spans="1:28" x14ac:dyDescent="0.2">
      <c r="A28" s="3" t="s">
        <v>73</v>
      </c>
      <c r="B28" s="23">
        <v>1.0229999999999999</v>
      </c>
      <c r="C28" s="23">
        <v>2.2269999999999999</v>
      </c>
      <c r="D28" s="23">
        <v>2.0169999999999999</v>
      </c>
      <c r="E28" s="23">
        <v>0.51759999999999995</v>
      </c>
      <c r="F28" s="23">
        <v>4.992</v>
      </c>
      <c r="G28" s="23">
        <v>0.71579999999999999</v>
      </c>
      <c r="H28" s="23">
        <v>2.262</v>
      </c>
      <c r="J28" s="3" t="s">
        <v>67</v>
      </c>
      <c r="K28" s="1">
        <v>41</v>
      </c>
      <c r="L28" s="23"/>
      <c r="M28" s="23"/>
      <c r="N28" s="23"/>
      <c r="O28" s="23"/>
      <c r="P28" s="1"/>
      <c r="Q28" s="1"/>
      <c r="R28" s="1"/>
      <c r="T28" s="50" t="s">
        <v>50</v>
      </c>
      <c r="U28" s="51" t="s">
        <v>24</v>
      </c>
      <c r="V28" s="51"/>
      <c r="W28" s="51"/>
      <c r="X28" s="51"/>
      <c r="Y28" s="51"/>
    </row>
    <row r="29" spans="1:28" x14ac:dyDescent="0.2">
      <c r="A29" s="3" t="s">
        <v>48</v>
      </c>
      <c r="B29" s="23">
        <v>0.59960000000000002</v>
      </c>
      <c r="C29" s="23">
        <v>0.32840000000000003</v>
      </c>
      <c r="D29" s="23">
        <v>0.36470000000000002</v>
      </c>
      <c r="E29" s="23">
        <v>0.77200000000000002</v>
      </c>
      <c r="F29" s="23">
        <v>8.2400000000000001E-2</v>
      </c>
      <c r="G29" s="23">
        <v>0.69910000000000005</v>
      </c>
      <c r="H29" s="23">
        <v>0.32269999999999999</v>
      </c>
      <c r="J29" s="27"/>
      <c r="K29" s="23"/>
      <c r="L29" s="23"/>
      <c r="M29" s="23"/>
      <c r="N29" s="23"/>
      <c r="O29" s="23"/>
      <c r="T29" s="50" t="s">
        <v>51</v>
      </c>
      <c r="U29" s="51">
        <v>0.26740000000000003</v>
      </c>
      <c r="V29" s="51"/>
      <c r="W29" s="51"/>
      <c r="X29" s="51"/>
      <c r="Y29" s="51"/>
    </row>
    <row r="30" spans="1:28" x14ac:dyDescent="0.2">
      <c r="A30" s="3" t="s">
        <v>71</v>
      </c>
      <c r="B30" s="23" t="s">
        <v>24</v>
      </c>
      <c r="C30" s="23" t="s">
        <v>24</v>
      </c>
      <c r="D30" s="23" t="s">
        <v>24</v>
      </c>
      <c r="E30" s="23" t="s">
        <v>24</v>
      </c>
      <c r="F30" s="23" t="s">
        <v>24</v>
      </c>
      <c r="G30" s="23" t="s">
        <v>24</v>
      </c>
      <c r="H30" s="23" t="s">
        <v>24</v>
      </c>
      <c r="J30" s="27"/>
      <c r="K30" s="23"/>
      <c r="L30" s="23"/>
      <c r="M30" s="23"/>
      <c r="N30" s="23"/>
      <c r="O30" s="23"/>
      <c r="T30" s="50"/>
      <c r="U30" s="51"/>
      <c r="V30" s="51"/>
      <c r="W30" s="51"/>
      <c r="X30" s="51"/>
      <c r="Y30" s="51"/>
    </row>
    <row r="31" spans="1:28" x14ac:dyDescent="0.2">
      <c r="A31" s="3" t="s">
        <v>49</v>
      </c>
      <c r="B31" s="23" t="s">
        <v>44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J31" s="27"/>
      <c r="K31" s="23"/>
      <c r="L31" s="23"/>
      <c r="M31" s="23"/>
      <c r="N31" s="23"/>
      <c r="O31" s="23"/>
      <c r="T31" s="50" t="s">
        <v>52</v>
      </c>
      <c r="U31" s="51"/>
      <c r="V31" s="51"/>
      <c r="W31" s="51"/>
      <c r="X31" s="51"/>
      <c r="Y31" s="51"/>
    </row>
    <row r="32" spans="1:28" x14ac:dyDescent="0.2">
      <c r="A32" s="3"/>
      <c r="B32" s="23"/>
      <c r="C32" s="23"/>
      <c r="D32" s="23"/>
      <c r="E32" s="23"/>
      <c r="F32" s="23"/>
      <c r="G32" s="23"/>
      <c r="H32" s="23"/>
      <c r="J32" s="27"/>
      <c r="K32" s="23"/>
      <c r="L32" s="23"/>
      <c r="M32" s="23"/>
      <c r="N32" s="23"/>
      <c r="O32" s="23"/>
      <c r="T32" s="50" t="s">
        <v>53</v>
      </c>
      <c r="U32" s="51" t="s">
        <v>81</v>
      </c>
      <c r="V32" s="51"/>
      <c r="W32" s="51"/>
      <c r="X32" s="51"/>
      <c r="Y32" s="51"/>
    </row>
    <row r="33" spans="1:25" x14ac:dyDescent="0.2">
      <c r="A33" s="3" t="s">
        <v>74</v>
      </c>
      <c r="B33" s="23"/>
      <c r="C33" s="23"/>
      <c r="D33" s="23"/>
      <c r="E33" s="23"/>
      <c r="F33" s="23"/>
      <c r="G33" s="23"/>
      <c r="H33" s="23"/>
      <c r="J33" s="27"/>
      <c r="K33" s="23"/>
      <c r="L33" s="23"/>
      <c r="M33" s="23"/>
      <c r="N33" s="23"/>
      <c r="O33" s="23"/>
      <c r="T33" s="50" t="s">
        <v>48</v>
      </c>
      <c r="U33" s="51">
        <v>0.91739999999999999</v>
      </c>
      <c r="V33" s="51"/>
      <c r="W33" s="51"/>
      <c r="X33" s="51"/>
      <c r="Y33" s="51"/>
    </row>
    <row r="34" spans="1:25" x14ac:dyDescent="0.2">
      <c r="A34" s="3" t="s">
        <v>75</v>
      </c>
      <c r="B34" s="23">
        <v>0.94350000000000001</v>
      </c>
      <c r="C34" s="23">
        <v>0.89280000000000004</v>
      </c>
      <c r="D34" s="23">
        <v>0.8589</v>
      </c>
      <c r="E34" s="23">
        <v>0.94230000000000003</v>
      </c>
      <c r="F34" s="23">
        <v>0.91339999999999999</v>
      </c>
      <c r="G34" s="23">
        <v>0.96389999999999998</v>
      </c>
      <c r="H34" s="23">
        <v>0.91210000000000002</v>
      </c>
      <c r="J34" s="27"/>
      <c r="K34" s="23"/>
      <c r="L34" s="23"/>
      <c r="M34" s="23"/>
      <c r="N34" s="23"/>
      <c r="O34" s="23"/>
      <c r="T34" s="50" t="s">
        <v>49</v>
      </c>
      <c r="U34" s="51" t="s">
        <v>44</v>
      </c>
      <c r="V34" s="51"/>
      <c r="W34" s="51"/>
      <c r="X34" s="51"/>
      <c r="Y34" s="51"/>
    </row>
    <row r="35" spans="1:25" x14ac:dyDescent="0.2">
      <c r="A35" s="3" t="s">
        <v>48</v>
      </c>
      <c r="B35" s="23">
        <v>0.50429999999999997</v>
      </c>
      <c r="C35" s="23">
        <v>7.3999999999999996E-2</v>
      </c>
      <c r="D35" s="23">
        <v>5.5800000000000002E-2</v>
      </c>
      <c r="E35" s="23">
        <v>0.60609999999999997</v>
      </c>
      <c r="F35" s="23">
        <v>0.30499999999999999</v>
      </c>
      <c r="G35" s="23">
        <v>0.83850000000000002</v>
      </c>
      <c r="H35" s="23">
        <v>0.2268</v>
      </c>
      <c r="J35" s="27"/>
      <c r="K35" s="23"/>
      <c r="L35" s="23"/>
      <c r="M35" s="23"/>
      <c r="N35" s="23"/>
      <c r="O35" s="23"/>
      <c r="T35" s="50" t="s">
        <v>54</v>
      </c>
      <c r="U35" s="51" t="s">
        <v>43</v>
      </c>
      <c r="V35" s="51"/>
      <c r="W35" s="51"/>
      <c r="X35" s="51"/>
      <c r="Y35" s="51"/>
    </row>
    <row r="36" spans="1:25" x14ac:dyDescent="0.2">
      <c r="A36" s="3" t="s">
        <v>71</v>
      </c>
      <c r="B36" s="23" t="s">
        <v>24</v>
      </c>
      <c r="C36" s="23" t="s">
        <v>24</v>
      </c>
      <c r="D36" s="23" t="s">
        <v>24</v>
      </c>
      <c r="E36" s="23" t="s">
        <v>24</v>
      </c>
      <c r="F36" s="23" t="s">
        <v>24</v>
      </c>
      <c r="G36" s="23" t="s">
        <v>24</v>
      </c>
      <c r="H36" s="23" t="s">
        <v>24</v>
      </c>
      <c r="J36" s="27"/>
      <c r="K36" s="23"/>
      <c r="L36" s="23"/>
      <c r="M36" s="23"/>
      <c r="N36" s="23"/>
      <c r="O36" s="23"/>
      <c r="T36" s="50"/>
      <c r="U36" s="51"/>
      <c r="V36" s="51"/>
      <c r="W36" s="51"/>
      <c r="X36" s="51"/>
      <c r="Y36" s="51"/>
    </row>
    <row r="37" spans="1:25" x14ac:dyDescent="0.2">
      <c r="A37" s="3" t="s">
        <v>49</v>
      </c>
      <c r="B37" s="23" t="s">
        <v>44</v>
      </c>
      <c r="C37" s="23" t="s">
        <v>44</v>
      </c>
      <c r="D37" s="23" t="s">
        <v>44</v>
      </c>
      <c r="E37" s="23" t="s">
        <v>44</v>
      </c>
      <c r="F37" s="23" t="s">
        <v>44</v>
      </c>
      <c r="G37" s="23" t="s">
        <v>44</v>
      </c>
      <c r="H37" s="23" t="s">
        <v>44</v>
      </c>
      <c r="J37" s="27"/>
      <c r="K37" s="23"/>
      <c r="L37" s="23"/>
      <c r="M37" s="23"/>
      <c r="N37" s="23"/>
      <c r="O37" s="23"/>
      <c r="T37" s="50" t="s">
        <v>55</v>
      </c>
      <c r="U37" s="51"/>
      <c r="V37" s="51"/>
      <c r="W37" s="51"/>
      <c r="X37" s="51"/>
      <c r="Y37" s="51"/>
    </row>
    <row r="38" spans="1:25" x14ac:dyDescent="0.2">
      <c r="A38" s="3"/>
      <c r="B38" s="23"/>
      <c r="C38" s="23"/>
      <c r="D38" s="23"/>
      <c r="E38" s="23"/>
      <c r="F38" s="23"/>
      <c r="G38" s="23"/>
      <c r="H38" s="23"/>
      <c r="J38" s="27"/>
      <c r="K38" s="23"/>
      <c r="L38" s="23"/>
      <c r="M38" s="23"/>
      <c r="N38" s="23"/>
      <c r="O38" s="23"/>
      <c r="T38" s="50" t="s">
        <v>56</v>
      </c>
      <c r="U38" s="51">
        <v>0.57889999999999997</v>
      </c>
      <c r="V38" s="51"/>
      <c r="W38" s="51"/>
      <c r="X38" s="51"/>
      <c r="Y38" s="51"/>
    </row>
    <row r="39" spans="1:25" x14ac:dyDescent="0.2">
      <c r="A39" s="3" t="s">
        <v>76</v>
      </c>
      <c r="B39" s="23"/>
      <c r="C39" s="23"/>
      <c r="D39" s="23"/>
      <c r="E39" s="23"/>
      <c r="F39" s="23"/>
      <c r="G39" s="23"/>
      <c r="H39" s="23"/>
      <c r="J39" s="27"/>
      <c r="K39" s="23"/>
      <c r="L39" s="23"/>
      <c r="M39" s="23"/>
      <c r="N39" s="23"/>
      <c r="O39" s="23"/>
      <c r="T39" s="50" t="s">
        <v>48</v>
      </c>
      <c r="U39" s="51">
        <v>0.9012</v>
      </c>
      <c r="V39" s="51"/>
      <c r="W39" s="51"/>
      <c r="X39" s="51"/>
      <c r="Y39" s="51"/>
    </row>
    <row r="40" spans="1:25" x14ac:dyDescent="0.2">
      <c r="A40" s="3" t="s">
        <v>77</v>
      </c>
      <c r="B40" s="23">
        <v>0.18110000000000001</v>
      </c>
      <c r="C40" s="23">
        <v>0.21199999999999999</v>
      </c>
      <c r="D40" s="23">
        <v>0.2185</v>
      </c>
      <c r="E40" s="23">
        <v>0.1343</v>
      </c>
      <c r="F40" s="23">
        <v>0.18099999999999999</v>
      </c>
      <c r="G40" s="23">
        <v>0.1905</v>
      </c>
      <c r="H40" s="23">
        <v>0.18729999999999999</v>
      </c>
      <c r="J40" s="27"/>
      <c r="K40" s="23"/>
      <c r="L40" s="23"/>
      <c r="M40" s="23"/>
      <c r="N40" s="23"/>
      <c r="O40" s="23"/>
      <c r="T40" s="50" t="s">
        <v>49</v>
      </c>
      <c r="U40" s="51" t="s">
        <v>44</v>
      </c>
      <c r="V40" s="51"/>
      <c r="W40" s="51"/>
      <c r="X40" s="51"/>
      <c r="Y40" s="51"/>
    </row>
    <row r="41" spans="1:25" x14ac:dyDescent="0.2">
      <c r="A41" s="3" t="s">
        <v>48</v>
      </c>
      <c r="B41" s="23" t="s">
        <v>78</v>
      </c>
      <c r="C41" s="23">
        <v>6.8199999999999997E-2</v>
      </c>
      <c r="D41" s="23" t="s">
        <v>78</v>
      </c>
      <c r="E41" s="23" t="s">
        <v>78</v>
      </c>
      <c r="F41" s="23" t="s">
        <v>78</v>
      </c>
      <c r="G41" s="23" t="s">
        <v>78</v>
      </c>
      <c r="H41" s="23" t="s">
        <v>78</v>
      </c>
      <c r="J41" s="27"/>
      <c r="K41" s="23"/>
      <c r="L41" s="23"/>
      <c r="M41" s="23"/>
      <c r="N41" s="23"/>
      <c r="O41" s="23"/>
      <c r="T41" s="50" t="s">
        <v>54</v>
      </c>
      <c r="U41" s="51" t="s">
        <v>43</v>
      </c>
      <c r="V41" s="51"/>
      <c r="W41" s="51"/>
      <c r="X41" s="51"/>
      <c r="Y41" s="51"/>
    </row>
    <row r="42" spans="1:25" x14ac:dyDescent="0.2">
      <c r="A42" s="3" t="s">
        <v>71</v>
      </c>
      <c r="B42" s="23" t="s">
        <v>24</v>
      </c>
      <c r="C42" s="23" t="s">
        <v>24</v>
      </c>
      <c r="D42" s="23" t="s">
        <v>24</v>
      </c>
      <c r="E42" s="23" t="s">
        <v>24</v>
      </c>
      <c r="F42" s="23" t="s">
        <v>24</v>
      </c>
      <c r="G42" s="23" t="s">
        <v>24</v>
      </c>
      <c r="H42" s="23" t="s">
        <v>24</v>
      </c>
      <c r="J42" s="27"/>
      <c r="K42" s="23"/>
      <c r="L42" s="23"/>
      <c r="M42" s="23"/>
      <c r="N42" s="23"/>
      <c r="O42" s="23"/>
      <c r="T42" s="50"/>
      <c r="U42" s="51"/>
      <c r="V42" s="51"/>
      <c r="W42" s="51"/>
      <c r="X42" s="51"/>
      <c r="Y42" s="51"/>
    </row>
    <row r="43" spans="1:25" x14ac:dyDescent="0.2">
      <c r="A43" s="3" t="s">
        <v>49</v>
      </c>
      <c r="B43" s="23" t="s">
        <v>44</v>
      </c>
      <c r="C43" s="23" t="s">
        <v>44</v>
      </c>
      <c r="D43" s="23" t="s">
        <v>44</v>
      </c>
      <c r="E43" s="23" t="s">
        <v>44</v>
      </c>
      <c r="F43" s="23" t="s">
        <v>44</v>
      </c>
      <c r="G43" s="23" t="s">
        <v>44</v>
      </c>
      <c r="H43" s="23" t="s">
        <v>44</v>
      </c>
      <c r="J43" s="27"/>
      <c r="K43" s="23"/>
      <c r="L43" s="23"/>
      <c r="M43" s="23"/>
      <c r="N43" s="23"/>
      <c r="O43" s="23"/>
      <c r="T43" s="50" t="s">
        <v>58</v>
      </c>
      <c r="U43" s="51" t="s">
        <v>59</v>
      </c>
      <c r="V43" s="51" t="s">
        <v>36</v>
      </c>
      <c r="W43" s="51" t="s">
        <v>60</v>
      </c>
      <c r="X43" s="51" t="s">
        <v>53</v>
      </c>
      <c r="Y43" s="51" t="s">
        <v>48</v>
      </c>
    </row>
    <row r="44" spans="1:25" x14ac:dyDescent="0.2">
      <c r="A44" s="3"/>
      <c r="B44" s="23"/>
      <c r="C44" s="23"/>
      <c r="D44" s="23"/>
      <c r="E44" s="23"/>
      <c r="F44" s="23"/>
      <c r="G44" s="23"/>
      <c r="H44" s="23"/>
      <c r="J44" s="27"/>
      <c r="K44" s="23"/>
      <c r="L44" s="23"/>
      <c r="M44" s="23"/>
      <c r="N44" s="23"/>
      <c r="O44" s="23"/>
      <c r="T44" s="50" t="s">
        <v>61</v>
      </c>
      <c r="U44" s="51">
        <v>1.911</v>
      </c>
      <c r="V44" s="51">
        <v>3</v>
      </c>
      <c r="W44" s="51">
        <v>0.6371</v>
      </c>
      <c r="X44" s="51" t="s">
        <v>82</v>
      </c>
      <c r="Y44" s="51" t="s">
        <v>83</v>
      </c>
    </row>
    <row r="45" spans="1:25" x14ac:dyDescent="0.2">
      <c r="A45" s="3" t="s">
        <v>79</v>
      </c>
      <c r="B45" s="23">
        <v>13</v>
      </c>
      <c r="C45" s="23">
        <v>15</v>
      </c>
      <c r="D45" s="23">
        <v>11</v>
      </c>
      <c r="E45" s="23">
        <v>9</v>
      </c>
      <c r="F45" s="23">
        <v>10</v>
      </c>
      <c r="G45" s="23">
        <v>9</v>
      </c>
      <c r="H45" s="23">
        <v>12</v>
      </c>
      <c r="K45" s="31"/>
      <c r="L45" s="31"/>
      <c r="M45" s="31"/>
      <c r="N45" s="31"/>
      <c r="O45" s="31"/>
      <c r="T45" s="50" t="s">
        <v>63</v>
      </c>
      <c r="U45" s="51">
        <v>5.2359999999999998</v>
      </c>
      <c r="V45" s="51">
        <v>36</v>
      </c>
      <c r="W45" s="51">
        <v>0.1454</v>
      </c>
      <c r="X45" s="51"/>
      <c r="Y45" s="51"/>
    </row>
    <row r="46" spans="1:25" x14ac:dyDescent="0.2">
      <c r="T46" s="50" t="s">
        <v>64</v>
      </c>
      <c r="U46" s="51">
        <v>7.1470000000000002</v>
      </c>
      <c r="V46" s="51">
        <v>39</v>
      </c>
      <c r="W46" s="51"/>
      <c r="X46" s="51"/>
      <c r="Y46" s="51"/>
    </row>
    <row r="47" spans="1:25" x14ac:dyDescent="0.2">
      <c r="A47" s="3"/>
      <c r="B47" s="1"/>
      <c r="C47" s="1"/>
      <c r="D47" s="1"/>
      <c r="E47" s="1"/>
      <c r="F47" s="1"/>
      <c r="G47" s="1"/>
      <c r="H47" s="1"/>
      <c r="T47" s="50"/>
      <c r="U47" s="51"/>
      <c r="V47" s="51"/>
      <c r="W47" s="51"/>
      <c r="X47" s="51"/>
      <c r="Y47" s="51"/>
    </row>
    <row r="48" spans="1:25" x14ac:dyDescent="0.2">
      <c r="A48" s="22" t="s">
        <v>88</v>
      </c>
      <c r="B48" s="1"/>
      <c r="C48" s="1"/>
      <c r="D48" s="1"/>
      <c r="E48" s="1"/>
      <c r="F48" s="1"/>
      <c r="G48" s="1"/>
      <c r="H48" s="1"/>
      <c r="T48" s="50" t="s">
        <v>65</v>
      </c>
      <c r="U48" s="51"/>
      <c r="V48" s="51"/>
      <c r="W48" s="51"/>
      <c r="X48" s="51"/>
      <c r="Y48" s="51"/>
    </row>
    <row r="49" spans="1:25" x14ac:dyDescent="0.2">
      <c r="A49" s="3" t="s">
        <v>91</v>
      </c>
      <c r="B49" s="1">
        <v>1</v>
      </c>
      <c r="C49" s="1">
        <v>1</v>
      </c>
      <c r="D49" s="1">
        <v>1</v>
      </c>
      <c r="E49" s="1">
        <v>2</v>
      </c>
      <c r="F49" s="1">
        <v>1</v>
      </c>
      <c r="G49" s="1">
        <v>1</v>
      </c>
      <c r="H49" s="1">
        <v>1</v>
      </c>
      <c r="T49" s="50" t="s">
        <v>66</v>
      </c>
      <c r="U49" s="51">
        <v>4</v>
      </c>
      <c r="V49" s="51"/>
      <c r="W49" s="51"/>
      <c r="X49" s="51"/>
      <c r="Y49" s="51"/>
    </row>
    <row r="50" spans="1:25" x14ac:dyDescent="0.2">
      <c r="A50" s="3" t="s">
        <v>92</v>
      </c>
      <c r="B50" s="1">
        <v>2</v>
      </c>
      <c r="C50" s="1">
        <v>1</v>
      </c>
      <c r="D50" s="1">
        <v>1</v>
      </c>
      <c r="E50" s="1">
        <v>2</v>
      </c>
      <c r="F50" s="1">
        <v>2</v>
      </c>
      <c r="G50" s="1">
        <v>2</v>
      </c>
      <c r="H50" s="1">
        <v>2</v>
      </c>
      <c r="T50" s="50" t="s">
        <v>67</v>
      </c>
      <c r="U50" s="51">
        <v>40</v>
      </c>
      <c r="V50" s="51"/>
      <c r="W50" s="51"/>
      <c r="X50" s="51"/>
      <c r="Y50" s="51"/>
    </row>
    <row r="51" spans="1:25" x14ac:dyDescent="0.2">
      <c r="A51" s="3" t="s">
        <v>93</v>
      </c>
      <c r="B51" s="1">
        <v>2</v>
      </c>
      <c r="C51" s="1">
        <v>1</v>
      </c>
      <c r="D51" s="1">
        <v>1</v>
      </c>
      <c r="E51" s="1">
        <v>2</v>
      </c>
      <c r="F51" s="1">
        <v>2</v>
      </c>
      <c r="G51" s="1">
        <v>2</v>
      </c>
      <c r="H51" s="1">
        <v>2</v>
      </c>
      <c r="T51" s="49"/>
      <c r="U51" s="48"/>
      <c r="V51" s="48"/>
      <c r="W51" s="48"/>
      <c r="X51" s="48"/>
      <c r="Y51" s="48"/>
    </row>
    <row r="52" spans="1:25" x14ac:dyDescent="0.2">
      <c r="A52" s="3" t="s">
        <v>94</v>
      </c>
      <c r="B52" s="1">
        <v>2</v>
      </c>
      <c r="C52" s="1">
        <v>2</v>
      </c>
      <c r="D52" s="1">
        <v>1</v>
      </c>
      <c r="E52" s="1">
        <v>3</v>
      </c>
      <c r="F52" s="1">
        <v>2</v>
      </c>
      <c r="G52" s="1">
        <v>3</v>
      </c>
      <c r="H52" s="1">
        <v>2</v>
      </c>
      <c r="T52" s="49"/>
      <c r="U52" s="48"/>
      <c r="V52" s="48"/>
      <c r="W52" s="48"/>
      <c r="X52" s="48"/>
      <c r="Y52" s="48"/>
    </row>
    <row r="53" spans="1:25" x14ac:dyDescent="0.2">
      <c r="A53" s="3" t="s">
        <v>95</v>
      </c>
      <c r="B53" s="1">
        <v>2</v>
      </c>
      <c r="C53" s="1">
        <v>2</v>
      </c>
      <c r="D53" s="1">
        <v>1</v>
      </c>
      <c r="E53" s="1">
        <v>3</v>
      </c>
      <c r="F53" s="1">
        <v>3</v>
      </c>
      <c r="G53" s="1">
        <v>3</v>
      </c>
      <c r="H53" s="1">
        <v>2</v>
      </c>
      <c r="T53" s="49"/>
      <c r="U53" s="48"/>
      <c r="V53" s="48"/>
      <c r="W53" s="48"/>
      <c r="X53" s="48"/>
      <c r="Y53" s="48"/>
    </row>
    <row r="54" spans="1:25" x14ac:dyDescent="0.2">
      <c r="A54" s="3" t="s">
        <v>96</v>
      </c>
      <c r="B54" s="1">
        <v>0.8</v>
      </c>
      <c r="C54" s="1">
        <v>0.8</v>
      </c>
      <c r="D54" s="1">
        <v>0.2</v>
      </c>
      <c r="E54" s="1">
        <v>1</v>
      </c>
      <c r="F54" s="1">
        <v>1</v>
      </c>
      <c r="G54" s="1">
        <v>1</v>
      </c>
      <c r="H54" s="1">
        <v>1</v>
      </c>
      <c r="T54" s="49"/>
      <c r="U54" s="48"/>
      <c r="V54" s="48"/>
      <c r="W54" s="48"/>
      <c r="X54" s="48"/>
      <c r="Y54" s="48"/>
    </row>
    <row r="55" spans="1:25" x14ac:dyDescent="0.2">
      <c r="A55" s="3"/>
      <c r="B55" s="1"/>
      <c r="C55" s="1"/>
      <c r="D55" s="1"/>
      <c r="E55" s="1"/>
      <c r="F55" s="1"/>
      <c r="G55" s="1"/>
      <c r="H55" s="1"/>
      <c r="T55" s="49"/>
      <c r="U55" s="48"/>
      <c r="V55" s="48"/>
      <c r="W55" s="48"/>
      <c r="X55" s="48"/>
      <c r="Y55" s="48"/>
    </row>
    <row r="56" spans="1:25" x14ac:dyDescent="0.2">
      <c r="A56" s="3" t="s">
        <v>97</v>
      </c>
      <c r="B56" s="1"/>
      <c r="C56" s="1"/>
      <c r="D56" s="1"/>
      <c r="E56" s="1"/>
      <c r="F56" s="1"/>
      <c r="G56" s="1"/>
      <c r="H56" s="1"/>
      <c r="T56" s="49"/>
      <c r="U56" s="48"/>
      <c r="V56" s="48"/>
      <c r="W56" s="48"/>
      <c r="X56" s="48"/>
      <c r="Y56" s="48"/>
    </row>
    <row r="57" spans="1:25" x14ac:dyDescent="0.2">
      <c r="A57" s="3" t="s">
        <v>98</v>
      </c>
      <c r="B57" s="1" t="s">
        <v>99</v>
      </c>
      <c r="C57" s="1" t="s">
        <v>100</v>
      </c>
      <c r="D57" s="1" t="s">
        <v>101</v>
      </c>
      <c r="E57" s="1" t="s">
        <v>100</v>
      </c>
      <c r="F57" s="1" t="s">
        <v>99</v>
      </c>
      <c r="G57" s="1" t="s">
        <v>100</v>
      </c>
      <c r="H57" s="1" t="s">
        <v>100</v>
      </c>
      <c r="T57" s="49"/>
      <c r="U57" s="48"/>
      <c r="V57" s="48"/>
      <c r="W57" s="48"/>
      <c r="X57" s="48"/>
      <c r="Y57" s="48"/>
    </row>
    <row r="58" spans="1:25" x14ac:dyDescent="0.2">
      <c r="A58" s="3" t="s">
        <v>102</v>
      </c>
      <c r="B58" s="1">
        <v>2</v>
      </c>
      <c r="C58" s="1">
        <v>1</v>
      </c>
      <c r="D58" s="1">
        <v>1</v>
      </c>
      <c r="E58" s="1">
        <v>2</v>
      </c>
      <c r="F58" s="1">
        <v>1</v>
      </c>
      <c r="G58" s="1">
        <v>2</v>
      </c>
      <c r="H58" s="1">
        <v>2</v>
      </c>
      <c r="T58" s="49"/>
      <c r="U58" s="48"/>
      <c r="V58" s="48"/>
      <c r="W58" s="48"/>
      <c r="X58" s="48"/>
      <c r="Y58" s="48"/>
    </row>
    <row r="59" spans="1:25" x14ac:dyDescent="0.2">
      <c r="A59" s="3" t="s">
        <v>103</v>
      </c>
      <c r="B59" s="1">
        <v>2</v>
      </c>
      <c r="C59" s="1">
        <v>2</v>
      </c>
      <c r="D59" s="1">
        <v>1</v>
      </c>
      <c r="E59" s="1">
        <v>3</v>
      </c>
      <c r="F59" s="1">
        <v>2</v>
      </c>
      <c r="G59" s="1">
        <v>3</v>
      </c>
      <c r="H59" s="1">
        <v>2</v>
      </c>
      <c r="T59" s="49"/>
      <c r="U59" s="48"/>
      <c r="V59" s="48"/>
      <c r="W59" s="48"/>
      <c r="X59" s="48"/>
      <c r="Y59" s="48"/>
    </row>
    <row r="60" spans="1:25" x14ac:dyDescent="0.2">
      <c r="A60" s="3"/>
      <c r="B60" s="1"/>
      <c r="C60" s="1"/>
      <c r="D60" s="1"/>
      <c r="E60" s="1"/>
      <c r="F60" s="1"/>
      <c r="G60" s="1"/>
      <c r="H60" s="1"/>
      <c r="T60" s="49"/>
      <c r="U60" s="48"/>
      <c r="V60" s="48"/>
      <c r="W60" s="48"/>
      <c r="X60" s="48"/>
      <c r="Y60" s="48"/>
    </row>
    <row r="61" spans="1:25" x14ac:dyDescent="0.2">
      <c r="A61" s="3" t="s">
        <v>104</v>
      </c>
      <c r="B61" s="1">
        <v>2</v>
      </c>
      <c r="C61" s="1">
        <v>1</v>
      </c>
      <c r="D61" s="1">
        <v>1</v>
      </c>
      <c r="E61" s="1">
        <v>2</v>
      </c>
      <c r="F61" s="1">
        <v>2</v>
      </c>
      <c r="G61" s="1">
        <v>2</v>
      </c>
      <c r="H61" s="1">
        <v>2</v>
      </c>
      <c r="T61" s="49"/>
      <c r="U61" s="48"/>
      <c r="V61" s="48"/>
      <c r="W61" s="48"/>
      <c r="X61" s="48"/>
      <c r="Y61" s="48"/>
    </row>
    <row r="62" spans="1:25" x14ac:dyDescent="0.2">
      <c r="A62" s="3" t="s">
        <v>105</v>
      </c>
      <c r="B62" s="1">
        <v>0.2</v>
      </c>
      <c r="C62" s="1">
        <v>0.3</v>
      </c>
      <c r="D62" s="1">
        <v>0.08</v>
      </c>
      <c r="E62" s="1">
        <v>0.4</v>
      </c>
      <c r="F62" s="1">
        <v>0.3</v>
      </c>
      <c r="G62" s="1">
        <v>0.4</v>
      </c>
      <c r="H62" s="1">
        <v>0.4</v>
      </c>
      <c r="T62" s="49"/>
      <c r="U62" s="48"/>
      <c r="V62" s="48"/>
      <c r="W62" s="48"/>
      <c r="X62" s="48"/>
      <c r="Y62" s="48"/>
    </row>
    <row r="63" spans="1:25" x14ac:dyDescent="0.2">
      <c r="A63" s="3" t="s">
        <v>106</v>
      </c>
      <c r="B63" s="1">
        <v>7.0000000000000007E-2</v>
      </c>
      <c r="C63" s="1">
        <v>7.0000000000000007E-2</v>
      </c>
      <c r="D63" s="1">
        <v>0.03</v>
      </c>
      <c r="E63" s="1">
        <v>0.1</v>
      </c>
      <c r="F63" s="1">
        <v>0.1</v>
      </c>
      <c r="G63" s="1">
        <v>0.1</v>
      </c>
      <c r="H63" s="1">
        <v>0.1</v>
      </c>
      <c r="T63" s="49"/>
      <c r="U63" s="48"/>
      <c r="V63" s="48"/>
      <c r="W63" s="48"/>
      <c r="X63" s="48"/>
      <c r="Y63" s="48"/>
    </row>
    <row r="64" spans="1:25" x14ac:dyDescent="0.2">
      <c r="A64" s="3"/>
      <c r="B64" s="1"/>
      <c r="C64" s="1"/>
      <c r="D64" s="1"/>
      <c r="E64" s="1"/>
      <c r="F64" s="1"/>
      <c r="G64" s="1"/>
      <c r="H64" s="1"/>
      <c r="T64" s="49"/>
      <c r="U64" s="48"/>
      <c r="V64" s="48"/>
      <c r="W64" s="48"/>
      <c r="X64" s="48"/>
      <c r="Y64" s="48"/>
    </row>
    <row r="65" spans="1:25" x14ac:dyDescent="0.2">
      <c r="A65" s="3" t="s">
        <v>107</v>
      </c>
      <c r="B65" s="1">
        <v>2</v>
      </c>
      <c r="C65" s="1">
        <v>1</v>
      </c>
      <c r="D65" s="1">
        <v>1</v>
      </c>
      <c r="E65" s="1">
        <v>2</v>
      </c>
      <c r="F65" s="1">
        <v>2</v>
      </c>
      <c r="G65" s="1">
        <v>2</v>
      </c>
      <c r="H65" s="1">
        <v>2</v>
      </c>
      <c r="T65" s="49"/>
      <c r="U65" s="48"/>
      <c r="V65" s="48"/>
      <c r="W65" s="48"/>
      <c r="X65" s="48"/>
      <c r="Y65" s="48"/>
    </row>
    <row r="66" spans="1:25" x14ac:dyDescent="0.2">
      <c r="A66" s="3" t="s">
        <v>108</v>
      </c>
      <c r="B66" s="1">
        <v>2</v>
      </c>
      <c r="C66" s="1">
        <v>2</v>
      </c>
      <c r="D66" s="1">
        <v>1</v>
      </c>
      <c r="E66" s="1">
        <v>3</v>
      </c>
      <c r="F66" s="1">
        <v>2</v>
      </c>
      <c r="G66" s="1">
        <v>2</v>
      </c>
      <c r="H66" s="1">
        <v>2</v>
      </c>
      <c r="T66" s="49"/>
      <c r="U66" s="48"/>
      <c r="V66" s="48"/>
      <c r="W66" s="48"/>
      <c r="X66" s="48"/>
      <c r="Y66" s="48"/>
    </row>
    <row r="67" spans="1:25" x14ac:dyDescent="0.2">
      <c r="A67" s="3"/>
      <c r="B67" s="1"/>
      <c r="C67" s="1"/>
      <c r="D67" s="1"/>
      <c r="E67" s="1"/>
      <c r="F67" s="1"/>
      <c r="G67" s="1"/>
      <c r="H67" s="1"/>
      <c r="T67" s="49"/>
      <c r="U67" s="48"/>
      <c r="V67" s="48"/>
      <c r="W67" s="48"/>
      <c r="X67" s="48"/>
      <c r="Y67" s="48"/>
    </row>
    <row r="68" spans="1:25" x14ac:dyDescent="0.2">
      <c r="A68" s="3" t="s">
        <v>109</v>
      </c>
      <c r="B68" s="1" t="s">
        <v>110</v>
      </c>
      <c r="C68" s="1" t="s">
        <v>111</v>
      </c>
      <c r="D68" s="1" t="s">
        <v>112</v>
      </c>
      <c r="E68" s="1" t="s">
        <v>113</v>
      </c>
      <c r="F68" s="1" t="s">
        <v>111</v>
      </c>
      <c r="G68" s="1" t="s">
        <v>114</v>
      </c>
      <c r="H68" s="1" t="s">
        <v>111</v>
      </c>
    </row>
    <row r="69" spans="1:25" x14ac:dyDescent="0.2">
      <c r="A69" s="3"/>
      <c r="B69" s="1"/>
      <c r="C69" s="1"/>
      <c r="D69" s="1"/>
      <c r="E69" s="1"/>
      <c r="F69" s="1"/>
      <c r="G69" s="1"/>
      <c r="H69" s="1"/>
    </row>
    <row r="70" spans="1:25" x14ac:dyDescent="0.2">
      <c r="A70" s="3" t="s">
        <v>115</v>
      </c>
      <c r="B70" s="1">
        <v>2</v>
      </c>
      <c r="C70" s="1">
        <v>1</v>
      </c>
      <c r="D70" s="1">
        <v>1</v>
      </c>
      <c r="E70" s="1">
        <v>2</v>
      </c>
      <c r="F70" s="1">
        <v>2</v>
      </c>
      <c r="G70" s="1">
        <v>2</v>
      </c>
      <c r="H70" s="1">
        <v>2</v>
      </c>
    </row>
    <row r="71" spans="1:25" x14ac:dyDescent="0.2">
      <c r="A71" s="3" t="s">
        <v>116</v>
      </c>
      <c r="B71" s="1">
        <v>1</v>
      </c>
      <c r="C71" s="1">
        <v>1</v>
      </c>
      <c r="D71" s="1">
        <v>1</v>
      </c>
      <c r="E71" s="1">
        <v>1</v>
      </c>
      <c r="F71" s="1">
        <v>1</v>
      </c>
      <c r="G71" s="1">
        <v>1</v>
      </c>
      <c r="H71" s="1">
        <v>1</v>
      </c>
    </row>
    <row r="72" spans="1:25" x14ac:dyDescent="0.2">
      <c r="A72" s="3"/>
      <c r="B72" s="1"/>
      <c r="C72" s="1"/>
      <c r="D72" s="1"/>
      <c r="E72" s="1"/>
      <c r="F72" s="1"/>
      <c r="G72" s="1"/>
      <c r="H72" s="1"/>
    </row>
    <row r="73" spans="1:25" x14ac:dyDescent="0.2">
      <c r="A73" s="3" t="s">
        <v>117</v>
      </c>
      <c r="B73" s="1">
        <v>2</v>
      </c>
      <c r="C73" s="1">
        <v>1</v>
      </c>
      <c r="D73" s="1">
        <v>1</v>
      </c>
      <c r="E73" s="1">
        <v>2</v>
      </c>
      <c r="F73" s="1">
        <v>2</v>
      </c>
      <c r="G73" s="1">
        <v>2</v>
      </c>
      <c r="H73" s="1">
        <v>2</v>
      </c>
    </row>
    <row r="74" spans="1:25" x14ac:dyDescent="0.2">
      <c r="A74" s="3" t="s">
        <v>118</v>
      </c>
      <c r="B74" s="1">
        <v>2</v>
      </c>
      <c r="C74" s="1">
        <v>2</v>
      </c>
      <c r="D74" s="1">
        <v>1</v>
      </c>
      <c r="E74" s="1">
        <v>3</v>
      </c>
      <c r="F74" s="1">
        <v>2</v>
      </c>
      <c r="G74" s="1">
        <v>3</v>
      </c>
      <c r="H74" s="1">
        <v>2</v>
      </c>
    </row>
    <row r="75" spans="1:25" x14ac:dyDescent="0.2">
      <c r="A75" s="3"/>
      <c r="B75" s="1"/>
      <c r="C75" s="1"/>
      <c r="D75" s="1"/>
      <c r="E75" s="1"/>
      <c r="F75" s="1"/>
      <c r="G75" s="1"/>
      <c r="H75" s="1"/>
    </row>
    <row r="76" spans="1:25" x14ac:dyDescent="0.2">
      <c r="A76" s="3" t="s">
        <v>119</v>
      </c>
      <c r="B76" s="1">
        <v>23</v>
      </c>
      <c r="C76" s="1">
        <v>21</v>
      </c>
      <c r="D76" s="1">
        <v>14</v>
      </c>
      <c r="E76" s="1">
        <v>21</v>
      </c>
      <c r="F76" s="1">
        <v>18</v>
      </c>
      <c r="G76" s="1">
        <v>19</v>
      </c>
      <c r="H76" s="1">
        <v>22</v>
      </c>
    </row>
  </sheetData>
  <mergeCells count="2">
    <mergeCell ref="B2:D2"/>
    <mergeCell ref="E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A512-21A0-8149-91C8-7285EB7AADD0}">
  <dimension ref="A1:AB75"/>
  <sheetViews>
    <sheetView topLeftCell="H1" workbookViewId="0">
      <selection activeCell="J44" sqref="J3:J44"/>
    </sheetView>
  </sheetViews>
  <sheetFormatPr baseColWidth="10" defaultRowHeight="16" x14ac:dyDescent="0.2"/>
  <cols>
    <col min="1" max="1" width="29.5" bestFit="1" customWidth="1"/>
    <col min="2" max="8" width="16.83203125" customWidth="1"/>
    <col min="10" max="10" width="33.83203125" bestFit="1" customWidth="1"/>
    <col min="11" max="11" width="11.1640625" style="31" bestFit="1" customWidth="1"/>
    <col min="12" max="12" width="14.6640625" style="31" bestFit="1" customWidth="1"/>
    <col min="13" max="13" width="10.1640625" style="31" bestFit="1" customWidth="1"/>
    <col min="14" max="14" width="14.1640625" style="31" bestFit="1" customWidth="1"/>
    <col min="15" max="15" width="14.6640625" style="31" bestFit="1" customWidth="1"/>
    <col min="16" max="16" width="3.83203125" style="31" bestFit="1" customWidth="1"/>
    <col min="17" max="17" width="11.5" style="31" bestFit="1" customWidth="1"/>
    <col min="18" max="18" width="3.33203125" style="31" bestFit="1" customWidth="1"/>
    <col min="20" max="20" width="33.83203125" bestFit="1" customWidth="1"/>
    <col min="21" max="21" width="11.1640625" style="31" bestFit="1" customWidth="1"/>
    <col min="22" max="22" width="14.6640625" style="31" bestFit="1" customWidth="1"/>
    <col min="23" max="23" width="10.1640625" style="31" bestFit="1" customWidth="1"/>
    <col min="24" max="24" width="14.1640625" style="31" bestFit="1" customWidth="1"/>
    <col min="25" max="25" width="14.6640625" style="31" bestFit="1" customWidth="1"/>
    <col min="26" max="26" width="3.83203125" style="31" bestFit="1" customWidth="1"/>
    <col min="27" max="27" width="16.83203125" style="31" bestFit="1" customWidth="1"/>
    <col min="28" max="28" width="3.33203125" style="31" bestFit="1" customWidth="1"/>
  </cols>
  <sheetData>
    <row r="1" spans="1:28" x14ac:dyDescent="0.2">
      <c r="A1" s="2" t="s">
        <v>89</v>
      </c>
    </row>
    <row r="2" spans="1:28" x14ac:dyDescent="0.2">
      <c r="A2" s="29" t="s">
        <v>37</v>
      </c>
      <c r="B2" s="56" t="s">
        <v>8</v>
      </c>
      <c r="C2" s="56"/>
      <c r="D2" s="56"/>
      <c r="E2" s="57" t="s">
        <v>9</v>
      </c>
      <c r="F2" s="57"/>
      <c r="G2" s="57"/>
      <c r="H2" s="57"/>
    </row>
    <row r="3" spans="1:28" ht="34" x14ac:dyDescent="0.2">
      <c r="A3" s="29" t="s">
        <v>38</v>
      </c>
      <c r="B3" s="5" t="s">
        <v>10</v>
      </c>
      <c r="C3" s="6" t="s">
        <v>11</v>
      </c>
      <c r="D3" s="6" t="s">
        <v>12</v>
      </c>
      <c r="E3" s="7" t="s">
        <v>10</v>
      </c>
      <c r="F3" s="8" t="s">
        <v>11</v>
      </c>
      <c r="G3" s="8" t="s">
        <v>13</v>
      </c>
      <c r="H3" s="9" t="s">
        <v>14</v>
      </c>
      <c r="J3" s="26" t="s">
        <v>7</v>
      </c>
      <c r="T3" s="26" t="s">
        <v>80</v>
      </c>
    </row>
    <row r="4" spans="1:28" x14ac:dyDescent="0.2">
      <c r="A4" s="29" t="s">
        <v>39</v>
      </c>
      <c r="B4" s="10" t="s">
        <v>0</v>
      </c>
      <c r="C4" s="10" t="s">
        <v>1</v>
      </c>
      <c r="D4" s="10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J4" s="27" t="s">
        <v>15</v>
      </c>
      <c r="K4" s="23">
        <v>1</v>
      </c>
      <c r="L4" s="23"/>
      <c r="M4" s="23"/>
      <c r="N4" s="23"/>
      <c r="O4" s="23"/>
      <c r="P4" s="23"/>
      <c r="Q4" s="23"/>
      <c r="R4" s="23"/>
      <c r="T4" s="27" t="s">
        <v>15</v>
      </c>
      <c r="U4" s="1">
        <v>1</v>
      </c>
      <c r="V4" s="1"/>
      <c r="W4" s="1"/>
      <c r="X4" s="1"/>
      <c r="Y4" s="1"/>
      <c r="Z4" s="1"/>
      <c r="AA4" s="1"/>
      <c r="AB4" s="1"/>
    </row>
    <row r="5" spans="1:28" x14ac:dyDescent="0.2">
      <c r="B5" s="12">
        <v>28.6</v>
      </c>
      <c r="C5" s="13">
        <v>25.3</v>
      </c>
      <c r="D5" s="13">
        <v>20.2</v>
      </c>
      <c r="E5" s="13">
        <v>28.1</v>
      </c>
      <c r="F5" s="13">
        <v>16.8</v>
      </c>
      <c r="G5" s="13">
        <v>30.4</v>
      </c>
      <c r="H5" s="14">
        <v>9.5</v>
      </c>
      <c r="J5" s="27" t="s">
        <v>16</v>
      </c>
      <c r="K5" s="23">
        <v>3</v>
      </c>
      <c r="L5" s="23"/>
      <c r="M5" s="23"/>
      <c r="N5" s="23"/>
      <c r="O5" s="23"/>
      <c r="P5" s="23"/>
      <c r="Q5" s="23"/>
      <c r="R5" s="23"/>
      <c r="T5" s="27" t="s">
        <v>16</v>
      </c>
      <c r="U5" s="1">
        <v>6</v>
      </c>
      <c r="V5" s="1"/>
      <c r="W5" s="1"/>
      <c r="X5" s="1"/>
      <c r="Y5" s="1"/>
      <c r="Z5" s="1"/>
      <c r="AA5" s="1"/>
      <c r="AB5" s="1"/>
    </row>
    <row r="6" spans="1:28" x14ac:dyDescent="0.2">
      <c r="B6" s="15">
        <v>30.8</v>
      </c>
      <c r="C6" s="1">
        <v>26.3</v>
      </c>
      <c r="D6" s="1">
        <v>12.5</v>
      </c>
      <c r="E6" s="1">
        <v>33.799999999999997</v>
      </c>
      <c r="F6" s="1">
        <v>14.7</v>
      </c>
      <c r="G6" s="1">
        <v>27.7</v>
      </c>
      <c r="H6" s="16">
        <v>23.9</v>
      </c>
      <c r="J6" s="27" t="s">
        <v>17</v>
      </c>
      <c r="K6" s="23">
        <v>0.05</v>
      </c>
      <c r="L6" s="23"/>
      <c r="M6" s="23"/>
      <c r="N6" s="23"/>
      <c r="O6" s="23"/>
      <c r="P6" s="23"/>
      <c r="Q6" s="23"/>
      <c r="R6" s="23"/>
      <c r="T6" s="27" t="s">
        <v>17</v>
      </c>
      <c r="U6" s="1">
        <v>0.05</v>
      </c>
      <c r="V6" s="1"/>
      <c r="W6" s="1"/>
      <c r="X6" s="1"/>
      <c r="Y6" s="1"/>
      <c r="Z6" s="1"/>
      <c r="AA6" s="1"/>
      <c r="AB6" s="1"/>
    </row>
    <row r="7" spans="1:28" x14ac:dyDescent="0.2">
      <c r="B7" s="15">
        <v>28.9</v>
      </c>
      <c r="C7" s="1">
        <v>15.2</v>
      </c>
      <c r="D7" s="1">
        <v>20.2</v>
      </c>
      <c r="E7" s="1">
        <v>21.6</v>
      </c>
      <c r="F7" s="1">
        <v>26.7</v>
      </c>
      <c r="G7" s="1">
        <v>24</v>
      </c>
      <c r="H7" s="16">
        <v>16.7</v>
      </c>
      <c r="J7" s="27"/>
      <c r="K7" s="23"/>
      <c r="L7" s="23"/>
      <c r="M7" s="23"/>
      <c r="N7" s="23"/>
      <c r="O7" s="23"/>
      <c r="P7" s="23"/>
      <c r="Q7" s="23"/>
      <c r="R7" s="23"/>
      <c r="T7" s="27"/>
      <c r="U7" s="1"/>
      <c r="V7" s="1"/>
      <c r="W7" s="1"/>
      <c r="X7" s="1"/>
      <c r="Y7" s="1"/>
      <c r="Z7" s="1"/>
      <c r="AA7" s="1"/>
      <c r="AB7" s="1"/>
    </row>
    <row r="8" spans="1:28" x14ac:dyDescent="0.2">
      <c r="B8" s="15">
        <v>27</v>
      </c>
      <c r="C8" s="1">
        <v>15.8</v>
      </c>
      <c r="D8" s="1">
        <v>18</v>
      </c>
      <c r="E8" s="1">
        <v>29.8</v>
      </c>
      <c r="F8" s="1">
        <v>22.7</v>
      </c>
      <c r="G8" s="1">
        <v>26.7</v>
      </c>
      <c r="H8" s="16">
        <v>22.2</v>
      </c>
      <c r="J8" s="27" t="s">
        <v>213</v>
      </c>
      <c r="K8" s="23" t="s">
        <v>18</v>
      </c>
      <c r="L8" s="23" t="s">
        <v>19</v>
      </c>
      <c r="M8" s="23" t="s">
        <v>20</v>
      </c>
      <c r="N8" s="23" t="s">
        <v>21</v>
      </c>
      <c r="O8" s="23" t="s">
        <v>22</v>
      </c>
      <c r="P8" s="23"/>
      <c r="Q8" s="23"/>
      <c r="R8" s="23"/>
      <c r="T8" s="27" t="s">
        <v>213</v>
      </c>
      <c r="U8" s="1" t="s">
        <v>18</v>
      </c>
      <c r="V8" s="1" t="s">
        <v>19</v>
      </c>
      <c r="W8" s="1" t="s">
        <v>20</v>
      </c>
      <c r="X8" s="1" t="s">
        <v>21</v>
      </c>
      <c r="Y8" s="1" t="s">
        <v>22</v>
      </c>
      <c r="Z8" s="1"/>
      <c r="AA8" s="1"/>
      <c r="AB8" s="1"/>
    </row>
    <row r="9" spans="1:28" x14ac:dyDescent="0.2">
      <c r="B9" s="15">
        <v>23.3</v>
      </c>
      <c r="C9" s="1">
        <v>20.2</v>
      </c>
      <c r="D9" s="1">
        <v>16.2</v>
      </c>
      <c r="E9" s="1">
        <v>27.4</v>
      </c>
      <c r="F9" s="1">
        <v>19.8</v>
      </c>
      <c r="G9" s="1">
        <v>28.1</v>
      </c>
      <c r="H9" s="16">
        <v>13</v>
      </c>
      <c r="J9" s="27" t="s">
        <v>23</v>
      </c>
      <c r="K9" s="23">
        <v>7.73</v>
      </c>
      <c r="L9" s="23" t="s">
        <v>242</v>
      </c>
      <c r="M9" s="23" t="s">
        <v>24</v>
      </c>
      <c r="N9" s="23" t="s">
        <v>25</v>
      </c>
      <c r="O9" s="23">
        <v>5.9999999999999995E-4</v>
      </c>
      <c r="P9" s="23" t="s">
        <v>236</v>
      </c>
      <c r="Q9" s="23"/>
      <c r="R9" s="23"/>
      <c r="T9" s="27" t="s">
        <v>40</v>
      </c>
      <c r="U9" s="1">
        <v>6.55</v>
      </c>
      <c r="V9" s="1" t="s">
        <v>229</v>
      </c>
      <c r="W9" s="1" t="s">
        <v>24</v>
      </c>
      <c r="X9" s="1" t="s">
        <v>57</v>
      </c>
      <c r="Y9" s="1">
        <v>7.4999999999999997E-3</v>
      </c>
      <c r="Z9" s="1" t="s">
        <v>215</v>
      </c>
      <c r="AA9" s="1"/>
      <c r="AB9" s="1"/>
    </row>
    <row r="10" spans="1:28" x14ac:dyDescent="0.2">
      <c r="B10" s="15">
        <v>26.2</v>
      </c>
      <c r="C10" s="1">
        <v>21.6</v>
      </c>
      <c r="D10" s="1">
        <v>12.4</v>
      </c>
      <c r="E10" s="1">
        <v>25.8</v>
      </c>
      <c r="F10" s="1">
        <v>23.9</v>
      </c>
      <c r="G10" s="1">
        <v>29.9</v>
      </c>
      <c r="H10" s="16">
        <v>25.3</v>
      </c>
      <c r="J10" s="27" t="s">
        <v>26</v>
      </c>
      <c r="K10" s="23">
        <v>10.99</v>
      </c>
      <c r="L10" s="23" t="s">
        <v>243</v>
      </c>
      <c r="M10" s="23" t="s">
        <v>24</v>
      </c>
      <c r="N10" s="23" t="s">
        <v>27</v>
      </c>
      <c r="O10" s="23" t="s">
        <v>28</v>
      </c>
      <c r="P10" s="23" t="s">
        <v>238</v>
      </c>
      <c r="Q10" s="23"/>
      <c r="R10" s="23"/>
      <c r="T10" s="27" t="s">
        <v>42</v>
      </c>
      <c r="U10" s="1">
        <v>1.3089999999999999</v>
      </c>
      <c r="V10" s="1" t="s">
        <v>230</v>
      </c>
      <c r="W10" s="1" t="s">
        <v>43</v>
      </c>
      <c r="X10" s="1" t="s">
        <v>44</v>
      </c>
      <c r="Y10" s="1">
        <v>0.90769999999999995</v>
      </c>
      <c r="Z10" s="1" t="s">
        <v>217</v>
      </c>
      <c r="AA10" s="1"/>
      <c r="AB10" s="1"/>
    </row>
    <row r="11" spans="1:28" x14ac:dyDescent="0.2">
      <c r="B11" s="15">
        <v>26.3</v>
      </c>
      <c r="C11" s="1">
        <v>17.600000000000001</v>
      </c>
      <c r="D11" s="1">
        <v>22</v>
      </c>
      <c r="E11" s="1">
        <v>29.9</v>
      </c>
      <c r="F11" s="1">
        <v>19.8</v>
      </c>
      <c r="G11" s="1">
        <v>24.6</v>
      </c>
      <c r="H11" s="16">
        <v>25.2</v>
      </c>
      <c r="J11" s="27" t="s">
        <v>239</v>
      </c>
      <c r="K11" s="23">
        <v>3.2559999999999998</v>
      </c>
      <c r="L11" s="23" t="s">
        <v>244</v>
      </c>
      <c r="M11" s="23" t="s">
        <v>43</v>
      </c>
      <c r="N11" s="23" t="s">
        <v>44</v>
      </c>
      <c r="O11" s="23">
        <v>0.2334</v>
      </c>
      <c r="P11" s="23" t="s">
        <v>241</v>
      </c>
      <c r="Q11" s="23"/>
      <c r="R11" s="23"/>
      <c r="T11" s="27" t="s">
        <v>46</v>
      </c>
      <c r="U11" s="1">
        <v>8.9120000000000008</v>
      </c>
      <c r="V11" s="1" t="s">
        <v>231</v>
      </c>
      <c r="W11" s="1" t="s">
        <v>24</v>
      </c>
      <c r="X11" s="1" t="s">
        <v>25</v>
      </c>
      <c r="Y11" s="1">
        <v>1E-4</v>
      </c>
      <c r="Z11" s="1" t="s">
        <v>219</v>
      </c>
      <c r="AA11" s="1"/>
      <c r="AB11" s="1"/>
    </row>
    <row r="12" spans="1:28" x14ac:dyDescent="0.2">
      <c r="B12" s="15">
        <v>35.9</v>
      </c>
      <c r="C12" s="1">
        <v>33.9</v>
      </c>
      <c r="D12" s="1">
        <v>19.600000000000001</v>
      </c>
      <c r="E12" s="1">
        <v>28.5</v>
      </c>
      <c r="F12" s="1">
        <v>27.6</v>
      </c>
      <c r="G12" s="1">
        <v>27.2</v>
      </c>
      <c r="H12" s="16">
        <v>25.5</v>
      </c>
      <c r="J12" s="27"/>
      <c r="K12" s="23"/>
      <c r="L12" s="23"/>
      <c r="M12" s="23"/>
      <c r="N12" s="23"/>
      <c r="O12" s="23"/>
      <c r="P12" s="23"/>
      <c r="Q12" s="23"/>
      <c r="R12" s="23"/>
      <c r="T12" s="27" t="s">
        <v>220</v>
      </c>
      <c r="U12" s="1">
        <v>-5.2409999999999997</v>
      </c>
      <c r="V12" s="1" t="s">
        <v>232</v>
      </c>
      <c r="W12" s="1" t="s">
        <v>43</v>
      </c>
      <c r="X12" s="1" t="s">
        <v>44</v>
      </c>
      <c r="Y12" s="1">
        <v>5.0700000000000002E-2</v>
      </c>
      <c r="Z12" s="1" t="s">
        <v>222</v>
      </c>
      <c r="AA12" s="1"/>
      <c r="AB12" s="1"/>
    </row>
    <row r="13" spans="1:28" x14ac:dyDescent="0.2">
      <c r="B13" s="15">
        <v>38.299999999999997</v>
      </c>
      <c r="C13" s="1">
        <v>10.4</v>
      </c>
      <c r="D13" s="1">
        <v>15.3</v>
      </c>
      <c r="E13" s="1">
        <v>23.9</v>
      </c>
      <c r="F13" s="1">
        <v>22.4</v>
      </c>
      <c r="G13" s="1">
        <v>22.7</v>
      </c>
      <c r="H13" s="16">
        <v>13.5</v>
      </c>
      <c r="J13" s="27" t="s">
        <v>29</v>
      </c>
      <c r="K13" s="23" t="s">
        <v>30</v>
      </c>
      <c r="L13" s="23" t="s">
        <v>31</v>
      </c>
      <c r="M13" s="23" t="s">
        <v>18</v>
      </c>
      <c r="N13" s="23" t="s">
        <v>32</v>
      </c>
      <c r="O13" s="23" t="s">
        <v>33</v>
      </c>
      <c r="P13" s="23" t="s">
        <v>34</v>
      </c>
      <c r="Q13" s="23" t="s">
        <v>35</v>
      </c>
      <c r="R13" s="23" t="s">
        <v>36</v>
      </c>
      <c r="T13" s="27" t="s">
        <v>223</v>
      </c>
      <c r="U13" s="1">
        <v>2.3620000000000001</v>
      </c>
      <c r="V13" s="1" t="s">
        <v>233</v>
      </c>
      <c r="W13" s="1" t="s">
        <v>43</v>
      </c>
      <c r="X13" s="1" t="s">
        <v>44</v>
      </c>
      <c r="Y13" s="1">
        <v>0.57020000000000004</v>
      </c>
      <c r="Z13" s="1" t="s">
        <v>225</v>
      </c>
      <c r="AA13" s="1"/>
      <c r="AB13" s="1"/>
    </row>
    <row r="14" spans="1:28" x14ac:dyDescent="0.2">
      <c r="B14" s="15">
        <v>24.8</v>
      </c>
      <c r="C14" s="1">
        <v>27.7</v>
      </c>
      <c r="D14" s="1">
        <v>21</v>
      </c>
      <c r="E14" s="1">
        <v>32.4</v>
      </c>
      <c r="F14" s="1">
        <v>21.3</v>
      </c>
      <c r="G14" s="1"/>
      <c r="H14" s="16">
        <v>15.4</v>
      </c>
      <c r="J14" s="27" t="s">
        <v>23</v>
      </c>
      <c r="K14" s="23">
        <v>28.98</v>
      </c>
      <c r="L14" s="23">
        <v>21.25</v>
      </c>
      <c r="M14" s="23">
        <v>7.73</v>
      </c>
      <c r="N14" s="23">
        <v>1.87</v>
      </c>
      <c r="O14" s="23">
        <v>13</v>
      </c>
      <c r="P14" s="23">
        <v>15</v>
      </c>
      <c r="Q14" s="23">
        <v>5.8479999999999999</v>
      </c>
      <c r="R14" s="23">
        <v>36</v>
      </c>
      <c r="T14" s="27" t="s">
        <v>226</v>
      </c>
      <c r="U14" s="1">
        <v>7.6029999999999998</v>
      </c>
      <c r="V14" s="1" t="s">
        <v>234</v>
      </c>
      <c r="W14" s="1" t="s">
        <v>24</v>
      </c>
      <c r="X14" s="1" t="s">
        <v>57</v>
      </c>
      <c r="Y14" s="1">
        <v>1.4E-3</v>
      </c>
      <c r="Z14" s="1" t="s">
        <v>228</v>
      </c>
      <c r="AA14" s="1"/>
      <c r="AB14" s="1"/>
    </row>
    <row r="15" spans="1:28" x14ac:dyDescent="0.2">
      <c r="B15" s="15">
        <v>29.4</v>
      </c>
      <c r="C15" s="1">
        <v>20.3</v>
      </c>
      <c r="D15" s="1">
        <v>20.5</v>
      </c>
      <c r="F15" s="1"/>
      <c r="G15" s="1"/>
      <c r="H15" s="16">
        <v>22.7</v>
      </c>
      <c r="J15" s="27" t="s">
        <v>26</v>
      </c>
      <c r="K15" s="23">
        <v>28.98</v>
      </c>
      <c r="L15" s="23">
        <v>17.989999999999998</v>
      </c>
      <c r="M15" s="23">
        <v>10.99</v>
      </c>
      <c r="N15" s="23">
        <v>2.0209999999999999</v>
      </c>
      <c r="O15" s="23">
        <v>13</v>
      </c>
      <c r="P15" s="23">
        <v>11</v>
      </c>
      <c r="Q15" s="23">
        <v>7.6870000000000003</v>
      </c>
      <c r="R15" s="23">
        <v>36</v>
      </c>
      <c r="T15" s="27"/>
      <c r="U15" s="1"/>
      <c r="V15" s="1"/>
      <c r="W15" s="1"/>
      <c r="X15" s="1"/>
      <c r="Y15" s="1"/>
      <c r="Z15" s="1"/>
      <c r="AA15" s="1"/>
      <c r="AB15" s="1"/>
    </row>
    <row r="16" spans="1:28" x14ac:dyDescent="0.2">
      <c r="B16" s="15">
        <v>32.6</v>
      </c>
      <c r="C16" s="1">
        <v>14.2</v>
      </c>
      <c r="E16" s="1"/>
      <c r="F16" s="1"/>
      <c r="G16" s="1"/>
      <c r="H16" s="16">
        <v>17.600000000000001</v>
      </c>
      <c r="J16" s="27" t="s">
        <v>239</v>
      </c>
      <c r="K16" s="23">
        <v>21.25</v>
      </c>
      <c r="L16" s="23">
        <v>17.989999999999998</v>
      </c>
      <c r="M16" s="23">
        <v>3.2559999999999998</v>
      </c>
      <c r="N16" s="23">
        <v>1.958</v>
      </c>
      <c r="O16" s="23">
        <v>15</v>
      </c>
      <c r="P16" s="23">
        <v>11</v>
      </c>
      <c r="Q16" s="23">
        <v>2.351</v>
      </c>
      <c r="R16" s="23">
        <v>36</v>
      </c>
      <c r="T16" s="27" t="s">
        <v>29</v>
      </c>
      <c r="U16" s="1" t="s">
        <v>30</v>
      </c>
      <c r="V16" s="1" t="s">
        <v>31</v>
      </c>
      <c r="W16" s="1" t="s">
        <v>18</v>
      </c>
      <c r="X16" s="1" t="s">
        <v>32</v>
      </c>
      <c r="Y16" s="1" t="s">
        <v>33</v>
      </c>
      <c r="Z16" s="1" t="s">
        <v>34</v>
      </c>
      <c r="AA16" s="1" t="s">
        <v>35</v>
      </c>
      <c r="AB16" s="1" t="s">
        <v>36</v>
      </c>
    </row>
    <row r="17" spans="1:28" x14ac:dyDescent="0.2">
      <c r="B17" s="15">
        <v>24.6</v>
      </c>
      <c r="C17" s="1">
        <v>25.9</v>
      </c>
      <c r="D17" s="1"/>
      <c r="H17" s="17"/>
      <c r="J17" s="28"/>
      <c r="T17" s="27" t="s">
        <v>40</v>
      </c>
      <c r="U17" s="1">
        <v>28.12</v>
      </c>
      <c r="V17" s="1">
        <v>21.57</v>
      </c>
      <c r="W17" s="1">
        <v>6.55</v>
      </c>
      <c r="X17" s="1">
        <v>1.901</v>
      </c>
      <c r="Y17" s="1">
        <v>10</v>
      </c>
      <c r="Z17" s="1">
        <v>10</v>
      </c>
      <c r="AA17" s="1">
        <v>4.8730000000000002</v>
      </c>
      <c r="AB17" s="1">
        <v>37</v>
      </c>
    </row>
    <row r="18" spans="1:28" x14ac:dyDescent="0.2">
      <c r="B18" s="15"/>
      <c r="C18" s="1">
        <v>23.8</v>
      </c>
      <c r="D18" s="1"/>
      <c r="H18" s="17"/>
      <c r="J18" s="30" t="s">
        <v>47</v>
      </c>
      <c r="K18" s="23"/>
      <c r="L18" s="23"/>
      <c r="M18" s="23"/>
      <c r="N18" s="23"/>
      <c r="O18" s="23"/>
      <c r="T18" s="27" t="s">
        <v>42</v>
      </c>
      <c r="U18" s="1">
        <v>28.12</v>
      </c>
      <c r="V18" s="1">
        <v>26.81</v>
      </c>
      <c r="W18" s="1">
        <v>1.3089999999999999</v>
      </c>
      <c r="X18" s="1">
        <v>1.9530000000000001</v>
      </c>
      <c r="Y18" s="1">
        <v>10</v>
      </c>
      <c r="Z18" s="1">
        <v>9</v>
      </c>
      <c r="AA18" s="1">
        <v>0.94779999999999998</v>
      </c>
      <c r="AB18" s="1">
        <v>37</v>
      </c>
    </row>
    <row r="19" spans="1:28" x14ac:dyDescent="0.2">
      <c r="B19" s="18"/>
      <c r="C19" s="19">
        <v>20.5</v>
      </c>
      <c r="D19" s="19"/>
      <c r="E19" s="20"/>
      <c r="F19" s="20"/>
      <c r="G19" s="20"/>
      <c r="H19" s="21"/>
      <c r="J19" s="27" t="s">
        <v>45</v>
      </c>
      <c r="K19" s="23">
        <v>16.149999999999999</v>
      </c>
      <c r="L19" s="23"/>
      <c r="M19" s="23"/>
      <c r="N19" s="23"/>
      <c r="O19" s="23"/>
      <c r="T19" s="27" t="s">
        <v>46</v>
      </c>
      <c r="U19" s="1">
        <v>28.12</v>
      </c>
      <c r="V19" s="1">
        <v>19.21</v>
      </c>
      <c r="W19" s="1">
        <v>8.9120000000000008</v>
      </c>
      <c r="X19" s="1">
        <v>1.82</v>
      </c>
      <c r="Y19" s="1">
        <v>10</v>
      </c>
      <c r="Z19" s="1">
        <v>12</v>
      </c>
      <c r="AA19" s="1">
        <v>6.9249999999999998</v>
      </c>
      <c r="AB19" s="1">
        <v>37</v>
      </c>
    </row>
    <row r="20" spans="1:28" x14ac:dyDescent="0.2">
      <c r="A20" s="22" t="s">
        <v>68</v>
      </c>
      <c r="B20" s="1"/>
      <c r="C20" s="1"/>
      <c r="D20" s="1"/>
      <c r="E20" s="1"/>
      <c r="F20" s="1"/>
      <c r="G20" s="1"/>
      <c r="H20" s="1"/>
      <c r="J20" s="27" t="s">
        <v>48</v>
      </c>
      <c r="K20" s="23" t="s">
        <v>28</v>
      </c>
      <c r="L20" s="23"/>
      <c r="M20" s="23"/>
      <c r="N20" s="23"/>
      <c r="O20" s="23"/>
      <c r="T20" s="27" t="s">
        <v>220</v>
      </c>
      <c r="U20" s="1">
        <v>21.57</v>
      </c>
      <c r="V20" s="1">
        <v>26.81</v>
      </c>
      <c r="W20" s="1">
        <v>-5.2409999999999997</v>
      </c>
      <c r="X20" s="1">
        <v>1.9530000000000001</v>
      </c>
      <c r="Y20" s="1">
        <v>10</v>
      </c>
      <c r="Z20" s="1">
        <v>9</v>
      </c>
      <c r="AA20" s="1">
        <v>3.7949999999999999</v>
      </c>
      <c r="AB20" s="1">
        <v>37</v>
      </c>
    </row>
    <row r="21" spans="1:28" x14ac:dyDescent="0.2">
      <c r="A21" s="3" t="s">
        <v>69</v>
      </c>
      <c r="B21" s="1"/>
      <c r="C21" s="1"/>
      <c r="D21" s="1"/>
      <c r="E21" s="1"/>
      <c r="F21" s="1"/>
      <c r="G21" s="1"/>
      <c r="H21" s="1"/>
      <c r="J21" s="27" t="s">
        <v>49</v>
      </c>
      <c r="K21" s="23" t="s">
        <v>27</v>
      </c>
      <c r="L21" s="23"/>
      <c r="M21" s="23"/>
      <c r="N21" s="23"/>
      <c r="O21" s="23"/>
      <c r="T21" s="27" t="s">
        <v>223</v>
      </c>
      <c r="U21" s="1">
        <v>21.57</v>
      </c>
      <c r="V21" s="1">
        <v>19.21</v>
      </c>
      <c r="W21" s="1">
        <v>2.3620000000000001</v>
      </c>
      <c r="X21" s="1">
        <v>1.82</v>
      </c>
      <c r="Y21" s="1">
        <v>10</v>
      </c>
      <c r="Z21" s="1">
        <v>12</v>
      </c>
      <c r="AA21" s="1">
        <v>1.835</v>
      </c>
      <c r="AB21" s="1">
        <v>37</v>
      </c>
    </row>
    <row r="22" spans="1:28" x14ac:dyDescent="0.2">
      <c r="A22" s="3" t="s">
        <v>70</v>
      </c>
      <c r="B22" s="23">
        <v>0.37559999999999999</v>
      </c>
      <c r="C22" s="23">
        <v>0.1653</v>
      </c>
      <c r="D22" s="23">
        <v>0.55940000000000001</v>
      </c>
      <c r="E22" s="23">
        <v>0.14929999999999999</v>
      </c>
      <c r="F22" s="23">
        <v>0.1646</v>
      </c>
      <c r="G22" s="23">
        <v>0.21379999999999999</v>
      </c>
      <c r="H22" s="23">
        <v>0.47289999999999999</v>
      </c>
      <c r="J22" s="27" t="s">
        <v>50</v>
      </c>
      <c r="K22" s="23" t="s">
        <v>24</v>
      </c>
      <c r="L22" s="23"/>
      <c r="M22" s="23"/>
      <c r="N22" s="23"/>
      <c r="O22" s="23"/>
      <c r="T22" s="27" t="s">
        <v>226</v>
      </c>
      <c r="U22" s="1">
        <v>26.81</v>
      </c>
      <c r="V22" s="1">
        <v>19.21</v>
      </c>
      <c r="W22" s="1">
        <v>7.6029999999999998</v>
      </c>
      <c r="X22" s="1">
        <v>1.8740000000000001</v>
      </c>
      <c r="Y22" s="1">
        <v>9</v>
      </c>
      <c r="Z22" s="1">
        <v>12</v>
      </c>
      <c r="AA22" s="1">
        <v>5.7359999999999998</v>
      </c>
      <c r="AB22" s="1">
        <v>37</v>
      </c>
    </row>
    <row r="23" spans="1:28" x14ac:dyDescent="0.2">
      <c r="A23" s="3" t="s">
        <v>48</v>
      </c>
      <c r="B23" s="23">
        <v>0.35809999999999997</v>
      </c>
      <c r="C23" s="23">
        <v>0.92449999999999999</v>
      </c>
      <c r="D23" s="23">
        <v>0.1142</v>
      </c>
      <c r="E23" s="23">
        <v>0.94330000000000003</v>
      </c>
      <c r="F23" s="23">
        <v>0.91520000000000001</v>
      </c>
      <c r="G23" s="23">
        <v>0.78449999999999998</v>
      </c>
      <c r="H23" s="23">
        <v>0.1973</v>
      </c>
      <c r="J23" s="27" t="s">
        <v>51</v>
      </c>
      <c r="K23" s="23">
        <v>0.47289999999999999</v>
      </c>
      <c r="L23" s="23"/>
      <c r="M23" s="23"/>
      <c r="N23" s="23"/>
      <c r="O23" s="23"/>
      <c r="T23" s="27"/>
      <c r="U23" s="23"/>
      <c r="V23" s="23"/>
      <c r="W23" s="23"/>
      <c r="X23" s="23"/>
      <c r="Y23" s="23"/>
    </row>
    <row r="24" spans="1:28" x14ac:dyDescent="0.2">
      <c r="A24" s="3" t="s">
        <v>71</v>
      </c>
      <c r="B24" s="23" t="s">
        <v>24</v>
      </c>
      <c r="C24" s="23" t="s">
        <v>24</v>
      </c>
      <c r="D24" s="23" t="s">
        <v>24</v>
      </c>
      <c r="E24" s="23" t="s">
        <v>24</v>
      </c>
      <c r="F24" s="23" t="s">
        <v>24</v>
      </c>
      <c r="G24" s="23" t="s">
        <v>24</v>
      </c>
      <c r="H24" s="23" t="s">
        <v>24</v>
      </c>
      <c r="J24" s="27"/>
      <c r="K24" s="23"/>
      <c r="L24" s="23"/>
      <c r="M24" s="23"/>
      <c r="N24" s="23"/>
      <c r="O24" s="23"/>
      <c r="T24" s="30" t="s">
        <v>47</v>
      </c>
      <c r="U24" s="1"/>
      <c r="V24" s="1"/>
      <c r="W24" s="1"/>
      <c r="X24" s="1"/>
      <c r="Y24" s="1"/>
    </row>
    <row r="25" spans="1:28" x14ac:dyDescent="0.2">
      <c r="A25" s="3" t="s">
        <v>49</v>
      </c>
      <c r="B25" s="23" t="s">
        <v>44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J25" s="27" t="s">
        <v>52</v>
      </c>
      <c r="K25" s="23"/>
      <c r="L25" s="23"/>
      <c r="M25" s="23"/>
      <c r="N25" s="23"/>
      <c r="O25" s="23"/>
      <c r="T25" s="27" t="s">
        <v>45</v>
      </c>
      <c r="U25" s="23">
        <v>10.51</v>
      </c>
      <c r="V25" s="23"/>
      <c r="W25" s="23"/>
      <c r="X25" s="23"/>
      <c r="Y25" s="23"/>
    </row>
    <row r="26" spans="1:28" x14ac:dyDescent="0.2">
      <c r="A26" s="3"/>
      <c r="B26" s="23"/>
      <c r="C26" s="23"/>
      <c r="D26" s="23"/>
      <c r="E26" s="23"/>
      <c r="F26" s="23"/>
      <c r="G26" s="23"/>
      <c r="H26" s="23"/>
      <c r="J26" s="27" t="s">
        <v>53</v>
      </c>
      <c r="K26" s="23" t="s">
        <v>84</v>
      </c>
      <c r="L26" s="23"/>
      <c r="M26" s="23"/>
      <c r="N26" s="23"/>
      <c r="O26" s="23"/>
      <c r="T26" s="27" t="s">
        <v>48</v>
      </c>
      <c r="U26" s="23" t="s">
        <v>28</v>
      </c>
      <c r="V26" s="23"/>
      <c r="W26" s="23"/>
      <c r="X26" s="23"/>
      <c r="Y26" s="23"/>
    </row>
    <row r="27" spans="1:28" x14ac:dyDescent="0.2">
      <c r="A27" s="3" t="s">
        <v>72</v>
      </c>
      <c r="B27" s="23"/>
      <c r="C27" s="23"/>
      <c r="D27" s="23"/>
      <c r="E27" s="23"/>
      <c r="F27" s="23"/>
      <c r="G27" s="23"/>
      <c r="H27" s="23"/>
      <c r="J27" s="27" t="s">
        <v>48</v>
      </c>
      <c r="K27" s="23">
        <v>0.24890000000000001</v>
      </c>
      <c r="L27" s="23"/>
      <c r="M27" s="23"/>
      <c r="N27" s="23"/>
      <c r="O27" s="23"/>
      <c r="T27" s="27" t="s">
        <v>49</v>
      </c>
      <c r="U27" s="23" t="s">
        <v>27</v>
      </c>
      <c r="V27" s="23"/>
      <c r="W27" s="23"/>
      <c r="X27" s="23"/>
      <c r="Y27" s="23"/>
    </row>
    <row r="28" spans="1:28" x14ac:dyDescent="0.2">
      <c r="A28" s="3" t="s">
        <v>73</v>
      </c>
      <c r="B28" s="23">
        <v>2.3159999999999998</v>
      </c>
      <c r="C28" s="23">
        <v>0.1794</v>
      </c>
      <c r="D28" s="23">
        <v>1.7250000000000001</v>
      </c>
      <c r="E28" s="23">
        <v>0.15090000000000001</v>
      </c>
      <c r="F28" s="23">
        <v>6.9949999999999998E-2</v>
      </c>
      <c r="G28" s="23">
        <v>0.50960000000000005</v>
      </c>
      <c r="H28" s="23">
        <v>2.2669999999999999</v>
      </c>
      <c r="J28" s="27" t="s">
        <v>49</v>
      </c>
      <c r="K28" s="23" t="s">
        <v>44</v>
      </c>
      <c r="L28" s="23"/>
      <c r="M28" s="23"/>
      <c r="N28" s="23"/>
      <c r="O28" s="23"/>
      <c r="T28" s="27" t="s">
        <v>50</v>
      </c>
      <c r="U28" s="23" t="s">
        <v>24</v>
      </c>
      <c r="V28" s="23"/>
      <c r="W28" s="23"/>
      <c r="X28" s="23"/>
      <c r="Y28" s="23"/>
    </row>
    <row r="29" spans="1:28" x14ac:dyDescent="0.2">
      <c r="A29" s="3" t="s">
        <v>48</v>
      </c>
      <c r="B29" s="23">
        <v>0.31409999999999999</v>
      </c>
      <c r="C29" s="23">
        <v>0.91420000000000001</v>
      </c>
      <c r="D29" s="23">
        <v>0.42209999999999998</v>
      </c>
      <c r="E29" s="23">
        <v>0.92730000000000001</v>
      </c>
      <c r="F29" s="23">
        <v>0.96560000000000001</v>
      </c>
      <c r="G29" s="23">
        <v>0.77510000000000001</v>
      </c>
      <c r="H29" s="23">
        <v>0.32190000000000002</v>
      </c>
      <c r="J29" s="27" t="s">
        <v>54</v>
      </c>
      <c r="K29" s="23" t="s">
        <v>43</v>
      </c>
      <c r="L29" s="23"/>
      <c r="M29" s="23"/>
      <c r="N29" s="23"/>
      <c r="O29" s="23"/>
      <c r="T29" s="27" t="s">
        <v>51</v>
      </c>
      <c r="U29" s="23">
        <v>0.46010000000000001</v>
      </c>
      <c r="V29" s="23"/>
      <c r="W29" s="23"/>
      <c r="X29" s="23"/>
      <c r="Y29" s="23"/>
    </row>
    <row r="30" spans="1:28" x14ac:dyDescent="0.2">
      <c r="A30" s="3" t="s">
        <v>71</v>
      </c>
      <c r="B30" s="23" t="s">
        <v>24</v>
      </c>
      <c r="C30" s="23" t="s">
        <v>24</v>
      </c>
      <c r="D30" s="23" t="s">
        <v>24</v>
      </c>
      <c r="E30" s="23" t="s">
        <v>24</v>
      </c>
      <c r="F30" s="23" t="s">
        <v>24</v>
      </c>
      <c r="G30" s="23" t="s">
        <v>24</v>
      </c>
      <c r="H30" s="23" t="s">
        <v>24</v>
      </c>
      <c r="J30" s="27"/>
      <c r="K30" s="23"/>
      <c r="L30" s="23"/>
      <c r="M30" s="23"/>
      <c r="N30" s="23"/>
      <c r="O30" s="23"/>
      <c r="T30" s="27"/>
      <c r="U30" s="23"/>
      <c r="V30" s="23"/>
      <c r="W30" s="23"/>
      <c r="X30" s="23"/>
      <c r="Y30" s="23"/>
    </row>
    <row r="31" spans="1:28" x14ac:dyDescent="0.2">
      <c r="A31" s="3" t="s">
        <v>49</v>
      </c>
      <c r="B31" s="23" t="s">
        <v>44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J31" s="27" t="s">
        <v>55</v>
      </c>
      <c r="K31" s="23"/>
      <c r="L31" s="23"/>
      <c r="M31" s="23"/>
      <c r="N31" s="23"/>
      <c r="O31" s="23"/>
      <c r="T31" s="27" t="s">
        <v>52</v>
      </c>
      <c r="U31" s="23"/>
      <c r="V31" s="23"/>
      <c r="W31" s="23"/>
      <c r="X31" s="23"/>
      <c r="Y31" s="23"/>
    </row>
    <row r="32" spans="1:28" x14ac:dyDescent="0.2">
      <c r="A32" s="3"/>
      <c r="B32" s="23"/>
      <c r="C32" s="23"/>
      <c r="D32" s="23"/>
      <c r="E32" s="23"/>
      <c r="F32" s="23"/>
      <c r="G32" s="23"/>
      <c r="H32" s="23"/>
      <c r="J32" s="27" t="s">
        <v>56</v>
      </c>
      <c r="K32" s="23">
        <v>3.7429999999999999</v>
      </c>
      <c r="L32" s="23"/>
      <c r="M32" s="23"/>
      <c r="N32" s="23"/>
      <c r="O32" s="23"/>
      <c r="T32" s="27" t="s">
        <v>53</v>
      </c>
      <c r="U32" s="23" t="s">
        <v>86</v>
      </c>
      <c r="V32" s="23"/>
      <c r="W32" s="23"/>
      <c r="X32" s="23"/>
      <c r="Y32" s="23"/>
    </row>
    <row r="33" spans="1:25" x14ac:dyDescent="0.2">
      <c r="A33" s="3" t="s">
        <v>74</v>
      </c>
      <c r="B33" s="23"/>
      <c r="C33" s="23"/>
      <c r="D33" s="23"/>
      <c r="E33" s="23"/>
      <c r="F33" s="23"/>
      <c r="G33" s="23"/>
      <c r="H33" s="23"/>
      <c r="J33" s="27" t="s">
        <v>48</v>
      </c>
      <c r="K33" s="23">
        <v>0.15390000000000001</v>
      </c>
      <c r="L33" s="23"/>
      <c r="M33" s="23"/>
      <c r="N33" s="23"/>
      <c r="O33" s="23"/>
      <c r="T33" s="27" t="s">
        <v>48</v>
      </c>
      <c r="U33" s="23">
        <v>2.5600000000000001E-2</v>
      </c>
      <c r="V33" s="23"/>
      <c r="W33" s="23"/>
      <c r="X33" s="23"/>
      <c r="Y33" s="23"/>
    </row>
    <row r="34" spans="1:25" x14ac:dyDescent="0.2">
      <c r="A34" s="3" t="s">
        <v>75</v>
      </c>
      <c r="B34" s="23">
        <v>0.92859999999999998</v>
      </c>
      <c r="C34" s="23">
        <v>0.98370000000000002</v>
      </c>
      <c r="D34" s="23">
        <v>0.88149999999999995</v>
      </c>
      <c r="E34" s="23">
        <v>0.98160000000000003</v>
      </c>
      <c r="F34" s="23">
        <v>0.97350000000000003</v>
      </c>
      <c r="G34" s="23">
        <v>0.95640000000000003</v>
      </c>
      <c r="H34" s="23">
        <v>0.90300000000000002</v>
      </c>
      <c r="J34" s="27" t="s">
        <v>49</v>
      </c>
      <c r="K34" s="23" t="s">
        <v>44</v>
      </c>
      <c r="L34" s="23"/>
      <c r="M34" s="23"/>
      <c r="N34" s="23"/>
      <c r="O34" s="23"/>
      <c r="T34" s="27" t="s">
        <v>49</v>
      </c>
      <c r="U34" s="23" t="s">
        <v>41</v>
      </c>
      <c r="V34" s="23"/>
      <c r="W34" s="23"/>
      <c r="X34" s="23"/>
      <c r="Y34" s="23"/>
    </row>
    <row r="35" spans="1:25" x14ac:dyDescent="0.2">
      <c r="A35" s="3" t="s">
        <v>48</v>
      </c>
      <c r="B35" s="23">
        <v>0.32629999999999998</v>
      </c>
      <c r="C35" s="23">
        <v>0.98870000000000002</v>
      </c>
      <c r="D35" s="23">
        <v>0.1087</v>
      </c>
      <c r="E35" s="23">
        <v>0.97309999999999997</v>
      </c>
      <c r="F35" s="23">
        <v>0.92149999999999999</v>
      </c>
      <c r="G35" s="23">
        <v>0.75949999999999995</v>
      </c>
      <c r="H35" s="23">
        <v>0.1736</v>
      </c>
      <c r="J35" s="27" t="s">
        <v>54</v>
      </c>
      <c r="K35" s="23" t="s">
        <v>43</v>
      </c>
      <c r="L35" s="23"/>
      <c r="M35" s="23"/>
      <c r="N35" s="23"/>
      <c r="O35" s="23"/>
      <c r="T35" s="27" t="s">
        <v>54</v>
      </c>
      <c r="U35" s="23" t="s">
        <v>24</v>
      </c>
      <c r="V35" s="23"/>
      <c r="W35" s="23"/>
      <c r="X35" s="23"/>
      <c r="Y35" s="23"/>
    </row>
    <row r="36" spans="1:25" x14ac:dyDescent="0.2">
      <c r="A36" s="3" t="s">
        <v>71</v>
      </c>
      <c r="B36" s="23" t="s">
        <v>24</v>
      </c>
      <c r="C36" s="23" t="s">
        <v>24</v>
      </c>
      <c r="D36" s="23" t="s">
        <v>24</v>
      </c>
      <c r="E36" s="23" t="s">
        <v>24</v>
      </c>
      <c r="F36" s="23" t="s">
        <v>24</v>
      </c>
      <c r="G36" s="23" t="s">
        <v>24</v>
      </c>
      <c r="H36" s="23" t="s">
        <v>24</v>
      </c>
      <c r="J36" s="27"/>
      <c r="K36" s="23"/>
      <c r="L36" s="23"/>
      <c r="M36" s="23"/>
      <c r="N36" s="23"/>
      <c r="O36" s="23"/>
      <c r="T36" s="27"/>
      <c r="U36" s="23"/>
      <c r="V36" s="23"/>
      <c r="W36" s="23"/>
      <c r="X36" s="23"/>
      <c r="Y36" s="23"/>
    </row>
    <row r="37" spans="1:25" x14ac:dyDescent="0.2">
      <c r="A37" s="3" t="s">
        <v>49</v>
      </c>
      <c r="B37" s="23" t="s">
        <v>44</v>
      </c>
      <c r="C37" s="23" t="s">
        <v>44</v>
      </c>
      <c r="D37" s="23" t="s">
        <v>44</v>
      </c>
      <c r="E37" s="23" t="s">
        <v>44</v>
      </c>
      <c r="F37" s="23" t="s">
        <v>44</v>
      </c>
      <c r="G37" s="23" t="s">
        <v>44</v>
      </c>
      <c r="H37" s="23" t="s">
        <v>44</v>
      </c>
      <c r="J37" s="27" t="s">
        <v>58</v>
      </c>
      <c r="K37" s="23" t="s">
        <v>59</v>
      </c>
      <c r="L37" s="23" t="s">
        <v>36</v>
      </c>
      <c r="M37" s="23" t="s">
        <v>60</v>
      </c>
      <c r="N37" s="23" t="s">
        <v>53</v>
      </c>
      <c r="O37" s="23" t="s">
        <v>48</v>
      </c>
      <c r="T37" s="27" t="s">
        <v>55</v>
      </c>
      <c r="U37" s="23"/>
      <c r="V37" s="23"/>
      <c r="W37" s="23"/>
      <c r="X37" s="23"/>
      <c r="Y37" s="23"/>
    </row>
    <row r="38" spans="1:25" x14ac:dyDescent="0.2">
      <c r="A38" s="3"/>
      <c r="B38" s="23"/>
      <c r="C38" s="23"/>
      <c r="D38" s="23"/>
      <c r="E38" s="23"/>
      <c r="F38" s="23"/>
      <c r="G38" s="23"/>
      <c r="H38" s="23"/>
      <c r="J38" s="27" t="s">
        <v>61</v>
      </c>
      <c r="K38" s="23">
        <v>786.2</v>
      </c>
      <c r="L38" s="23">
        <v>2</v>
      </c>
      <c r="M38" s="23">
        <v>393.1</v>
      </c>
      <c r="N38" s="23" t="s">
        <v>85</v>
      </c>
      <c r="O38" s="23" t="s">
        <v>62</v>
      </c>
      <c r="T38" s="27" t="s">
        <v>56</v>
      </c>
      <c r="U38" s="23">
        <v>4.9580000000000002</v>
      </c>
      <c r="V38" s="23"/>
      <c r="W38" s="23"/>
      <c r="X38" s="23"/>
      <c r="Y38" s="23"/>
    </row>
    <row r="39" spans="1:25" x14ac:dyDescent="0.2">
      <c r="A39" s="3" t="s">
        <v>76</v>
      </c>
      <c r="B39" s="23"/>
      <c r="C39" s="23"/>
      <c r="D39" s="23"/>
      <c r="E39" s="23"/>
      <c r="F39" s="23"/>
      <c r="G39" s="23"/>
      <c r="H39" s="23"/>
      <c r="J39" s="27" t="s">
        <v>63</v>
      </c>
      <c r="K39" s="23">
        <v>876.3</v>
      </c>
      <c r="L39" s="23">
        <v>36</v>
      </c>
      <c r="M39" s="23">
        <v>24.34</v>
      </c>
      <c r="N39" s="23"/>
      <c r="O39" s="23"/>
      <c r="T39" s="27" t="s">
        <v>48</v>
      </c>
      <c r="U39" s="23">
        <v>0.1749</v>
      </c>
      <c r="V39" s="23"/>
      <c r="W39" s="23"/>
      <c r="X39" s="23"/>
      <c r="Y39" s="23"/>
    </row>
    <row r="40" spans="1:25" x14ac:dyDescent="0.2">
      <c r="A40" s="3" t="s">
        <v>77</v>
      </c>
      <c r="B40" s="23">
        <v>0.15459999999999999</v>
      </c>
      <c r="C40" s="23">
        <v>9.8580000000000001E-2</v>
      </c>
      <c r="D40" s="23">
        <v>0.22739999999999999</v>
      </c>
      <c r="E40" s="23">
        <v>0.12280000000000001</v>
      </c>
      <c r="F40" s="23">
        <v>0.13039999999999999</v>
      </c>
      <c r="G40" s="23">
        <v>0.1497</v>
      </c>
      <c r="H40" s="23">
        <v>0.20349999999999999</v>
      </c>
      <c r="J40" s="27" t="s">
        <v>64</v>
      </c>
      <c r="K40" s="23">
        <v>1662</v>
      </c>
      <c r="L40" s="23">
        <v>38</v>
      </c>
      <c r="M40" s="23"/>
      <c r="N40" s="23"/>
      <c r="O40" s="23"/>
      <c r="T40" s="27" t="s">
        <v>49</v>
      </c>
      <c r="U40" s="23" t="s">
        <v>44</v>
      </c>
      <c r="V40" s="23"/>
      <c r="W40" s="23"/>
      <c r="X40" s="23"/>
      <c r="Y40" s="23"/>
    </row>
    <row r="41" spans="1:25" x14ac:dyDescent="0.2">
      <c r="A41" s="3" t="s">
        <v>48</v>
      </c>
      <c r="B41" s="23" t="s">
        <v>78</v>
      </c>
      <c r="C41" s="23" t="s">
        <v>78</v>
      </c>
      <c r="D41" s="23" t="s">
        <v>78</v>
      </c>
      <c r="E41" s="23" t="s">
        <v>78</v>
      </c>
      <c r="F41" s="23" t="s">
        <v>78</v>
      </c>
      <c r="G41" s="23" t="s">
        <v>78</v>
      </c>
      <c r="H41" s="23" t="s">
        <v>78</v>
      </c>
      <c r="J41" s="27"/>
      <c r="K41" s="23"/>
      <c r="L41" s="23"/>
      <c r="M41" s="23"/>
      <c r="N41" s="23"/>
      <c r="O41" s="23"/>
      <c r="T41" s="27" t="s">
        <v>54</v>
      </c>
      <c r="U41" s="23" t="s">
        <v>43</v>
      </c>
      <c r="V41" s="23"/>
      <c r="W41" s="23"/>
      <c r="X41" s="23"/>
      <c r="Y41" s="23"/>
    </row>
    <row r="42" spans="1:25" x14ac:dyDescent="0.2">
      <c r="A42" s="3" t="s">
        <v>71</v>
      </c>
      <c r="B42" s="23" t="s">
        <v>24</v>
      </c>
      <c r="C42" s="23" t="s">
        <v>24</v>
      </c>
      <c r="D42" s="23" t="s">
        <v>24</v>
      </c>
      <c r="E42" s="23" t="s">
        <v>24</v>
      </c>
      <c r="F42" s="23" t="s">
        <v>24</v>
      </c>
      <c r="G42" s="23" t="s">
        <v>24</v>
      </c>
      <c r="H42" s="23" t="s">
        <v>24</v>
      </c>
      <c r="J42" s="27" t="s">
        <v>65</v>
      </c>
      <c r="K42" s="23"/>
      <c r="L42" s="23"/>
      <c r="M42" s="23"/>
      <c r="N42" s="23"/>
      <c r="O42" s="23"/>
      <c r="T42" s="27"/>
      <c r="U42" s="23"/>
      <c r="V42" s="23"/>
      <c r="W42" s="23"/>
      <c r="X42" s="23"/>
      <c r="Y42" s="23"/>
    </row>
    <row r="43" spans="1:25" x14ac:dyDescent="0.2">
      <c r="A43" s="3" t="s">
        <v>49</v>
      </c>
      <c r="B43" s="23" t="s">
        <v>44</v>
      </c>
      <c r="C43" s="23" t="s">
        <v>44</v>
      </c>
      <c r="D43" s="23" t="s">
        <v>44</v>
      </c>
      <c r="E43" s="23" t="s">
        <v>44</v>
      </c>
      <c r="F43" s="23" t="s">
        <v>44</v>
      </c>
      <c r="G43" s="23" t="s">
        <v>44</v>
      </c>
      <c r="H43" s="23" t="s">
        <v>44</v>
      </c>
      <c r="J43" s="27" t="s">
        <v>66</v>
      </c>
      <c r="K43" s="23">
        <v>3</v>
      </c>
      <c r="L43" s="23"/>
      <c r="M43" s="23"/>
      <c r="N43" s="23"/>
      <c r="O43" s="23"/>
      <c r="T43" s="27" t="s">
        <v>58</v>
      </c>
      <c r="U43" s="23" t="s">
        <v>59</v>
      </c>
      <c r="V43" s="23" t="s">
        <v>36</v>
      </c>
      <c r="W43" s="23" t="s">
        <v>60</v>
      </c>
      <c r="X43" s="23" t="s">
        <v>53</v>
      </c>
      <c r="Y43" s="23" t="s">
        <v>48</v>
      </c>
    </row>
    <row r="44" spans="1:25" x14ac:dyDescent="0.2">
      <c r="A44" s="3"/>
      <c r="B44" s="23"/>
      <c r="C44" s="23"/>
      <c r="D44" s="23"/>
      <c r="E44" s="23"/>
      <c r="F44" s="23"/>
      <c r="G44" s="23"/>
      <c r="H44" s="23"/>
      <c r="J44" s="27" t="s">
        <v>67</v>
      </c>
      <c r="K44" s="23">
        <v>39</v>
      </c>
      <c r="L44" s="23"/>
      <c r="M44" s="23"/>
      <c r="N44" s="23"/>
      <c r="O44" s="23"/>
      <c r="T44" s="27" t="s">
        <v>61</v>
      </c>
      <c r="U44" s="23">
        <v>569.70000000000005</v>
      </c>
      <c r="V44" s="23">
        <v>3</v>
      </c>
      <c r="W44" s="23">
        <v>189.9</v>
      </c>
      <c r="X44" s="23" t="s">
        <v>87</v>
      </c>
      <c r="Y44" s="23" t="s">
        <v>62</v>
      </c>
    </row>
    <row r="45" spans="1:25" x14ac:dyDescent="0.2">
      <c r="A45" s="3" t="s">
        <v>79</v>
      </c>
      <c r="B45" s="23">
        <v>13</v>
      </c>
      <c r="C45" s="23">
        <v>15</v>
      </c>
      <c r="D45" s="23">
        <v>11</v>
      </c>
      <c r="E45" s="23">
        <v>10</v>
      </c>
      <c r="F45" s="23">
        <v>10</v>
      </c>
      <c r="G45" s="23">
        <v>9</v>
      </c>
      <c r="H45" s="23">
        <v>12</v>
      </c>
      <c r="T45" s="27" t="s">
        <v>63</v>
      </c>
      <c r="U45" s="23">
        <v>668.5</v>
      </c>
      <c r="V45" s="23">
        <v>37</v>
      </c>
      <c r="W45" s="23">
        <v>18.07</v>
      </c>
      <c r="X45" s="23"/>
      <c r="Y45" s="23"/>
    </row>
    <row r="46" spans="1:25" x14ac:dyDescent="0.2">
      <c r="T46" s="27" t="s">
        <v>64</v>
      </c>
      <c r="U46" s="23">
        <v>1238</v>
      </c>
      <c r="V46" s="23">
        <v>40</v>
      </c>
      <c r="W46" s="23"/>
      <c r="X46" s="23"/>
      <c r="Y46" s="23"/>
    </row>
    <row r="47" spans="1:25" x14ac:dyDescent="0.2">
      <c r="A47" s="22" t="s">
        <v>88</v>
      </c>
      <c r="T47" s="27"/>
      <c r="U47" s="23"/>
      <c r="V47" s="23"/>
      <c r="W47" s="23"/>
      <c r="X47" s="23"/>
      <c r="Y47" s="23"/>
    </row>
    <row r="48" spans="1:25" x14ac:dyDescent="0.2">
      <c r="A48" s="3" t="s">
        <v>91</v>
      </c>
      <c r="B48" s="1">
        <v>23</v>
      </c>
      <c r="C48" s="1">
        <v>10</v>
      </c>
      <c r="D48" s="1">
        <v>12</v>
      </c>
      <c r="E48" s="1">
        <v>22</v>
      </c>
      <c r="F48" s="1">
        <v>15</v>
      </c>
      <c r="G48" s="1">
        <v>23</v>
      </c>
      <c r="H48" s="1">
        <v>10</v>
      </c>
      <c r="T48" s="27" t="s">
        <v>65</v>
      </c>
      <c r="U48" s="23"/>
      <c r="V48" s="23"/>
      <c r="W48" s="23"/>
      <c r="X48" s="23"/>
      <c r="Y48" s="23"/>
    </row>
    <row r="49" spans="1:25" x14ac:dyDescent="0.2">
      <c r="A49" s="3" t="s">
        <v>92</v>
      </c>
      <c r="B49" s="1">
        <v>26</v>
      </c>
      <c r="C49" s="1">
        <v>16</v>
      </c>
      <c r="D49" s="1">
        <v>15</v>
      </c>
      <c r="E49" s="1">
        <v>25</v>
      </c>
      <c r="F49" s="1">
        <v>19</v>
      </c>
      <c r="G49" s="1">
        <v>24</v>
      </c>
      <c r="H49" s="1">
        <v>14</v>
      </c>
      <c r="T49" s="27" t="s">
        <v>66</v>
      </c>
      <c r="U49" s="23">
        <v>4</v>
      </c>
      <c r="V49" s="23"/>
      <c r="W49" s="23"/>
      <c r="X49" s="23"/>
      <c r="Y49" s="23"/>
    </row>
    <row r="50" spans="1:25" x14ac:dyDescent="0.2">
      <c r="A50" s="3" t="s">
        <v>93</v>
      </c>
      <c r="B50" s="1">
        <v>29</v>
      </c>
      <c r="C50" s="1">
        <v>21</v>
      </c>
      <c r="D50" s="1">
        <v>20</v>
      </c>
      <c r="E50" s="1">
        <v>28</v>
      </c>
      <c r="F50" s="1">
        <v>22</v>
      </c>
      <c r="G50" s="1">
        <v>27</v>
      </c>
      <c r="H50" s="1">
        <v>20</v>
      </c>
      <c r="T50" s="27" t="s">
        <v>67</v>
      </c>
      <c r="U50" s="23">
        <v>41</v>
      </c>
      <c r="V50" s="23"/>
      <c r="W50" s="23"/>
      <c r="X50" s="23"/>
      <c r="Y50" s="23"/>
    </row>
    <row r="51" spans="1:25" x14ac:dyDescent="0.2">
      <c r="A51" s="3" t="s">
        <v>94</v>
      </c>
      <c r="B51" s="1">
        <v>32</v>
      </c>
      <c r="C51" s="1">
        <v>26</v>
      </c>
      <c r="D51" s="1">
        <v>21</v>
      </c>
      <c r="E51" s="1">
        <v>31</v>
      </c>
      <c r="F51" s="1">
        <v>25</v>
      </c>
      <c r="G51" s="1">
        <v>29</v>
      </c>
      <c r="H51" s="1">
        <v>25</v>
      </c>
    </row>
    <row r="52" spans="1:25" x14ac:dyDescent="0.2">
      <c r="A52" s="3" t="s">
        <v>95</v>
      </c>
      <c r="B52" s="1">
        <v>38</v>
      </c>
      <c r="C52" s="1">
        <v>34</v>
      </c>
      <c r="D52" s="1">
        <v>22</v>
      </c>
      <c r="E52" s="1">
        <v>34</v>
      </c>
      <c r="F52" s="1">
        <v>28</v>
      </c>
      <c r="G52" s="1">
        <v>30</v>
      </c>
      <c r="H52" s="1">
        <v>26</v>
      </c>
    </row>
    <row r="53" spans="1:25" x14ac:dyDescent="0.2">
      <c r="A53" s="3" t="s">
        <v>96</v>
      </c>
      <c r="B53" s="1">
        <v>15</v>
      </c>
      <c r="C53" s="1">
        <v>24</v>
      </c>
      <c r="D53" s="1">
        <v>10</v>
      </c>
      <c r="E53" s="1">
        <v>12</v>
      </c>
      <c r="F53" s="1">
        <v>13</v>
      </c>
      <c r="G53" s="1">
        <v>8</v>
      </c>
      <c r="H53" s="1">
        <v>16</v>
      </c>
    </row>
    <row r="54" spans="1:25" x14ac:dyDescent="0.2">
      <c r="A54" s="3"/>
      <c r="B54" s="1"/>
      <c r="C54" s="1"/>
      <c r="D54" s="1"/>
      <c r="E54" s="1"/>
      <c r="F54" s="1"/>
      <c r="G54" s="1"/>
      <c r="H54" s="1"/>
    </row>
    <row r="55" spans="1:25" x14ac:dyDescent="0.2">
      <c r="A55" s="3" t="s">
        <v>97</v>
      </c>
      <c r="B55" s="1"/>
      <c r="C55" s="1"/>
      <c r="D55" s="1"/>
      <c r="E55" s="1"/>
      <c r="F55" s="1"/>
      <c r="G55" s="1"/>
      <c r="H55" s="1"/>
    </row>
    <row r="56" spans="1:25" x14ac:dyDescent="0.2">
      <c r="A56" s="3" t="s">
        <v>98</v>
      </c>
      <c r="B56" s="1" t="s">
        <v>99</v>
      </c>
      <c r="C56" s="1" t="s">
        <v>100</v>
      </c>
      <c r="D56" s="1" t="s">
        <v>101</v>
      </c>
      <c r="E56" s="1" t="s">
        <v>99</v>
      </c>
      <c r="F56" s="1" t="s">
        <v>99</v>
      </c>
      <c r="G56" s="1" t="s">
        <v>100</v>
      </c>
      <c r="H56" s="1" t="s">
        <v>100</v>
      </c>
    </row>
    <row r="57" spans="1:25" x14ac:dyDescent="0.2">
      <c r="A57" s="3" t="s">
        <v>102</v>
      </c>
      <c r="B57" s="1">
        <v>25</v>
      </c>
      <c r="C57" s="1">
        <v>16</v>
      </c>
      <c r="D57" s="1">
        <v>13</v>
      </c>
      <c r="E57" s="1">
        <v>24</v>
      </c>
      <c r="F57" s="1">
        <v>17</v>
      </c>
      <c r="G57" s="1">
        <v>24</v>
      </c>
      <c r="H57" s="1">
        <v>14</v>
      </c>
    </row>
    <row r="58" spans="1:25" x14ac:dyDescent="0.2">
      <c r="A58" s="3" t="s">
        <v>103</v>
      </c>
      <c r="B58" s="1">
        <v>33</v>
      </c>
      <c r="C58" s="1">
        <v>26</v>
      </c>
      <c r="D58" s="1">
        <v>21</v>
      </c>
      <c r="E58" s="1">
        <v>32</v>
      </c>
      <c r="F58" s="1">
        <v>27</v>
      </c>
      <c r="G58" s="1">
        <v>30</v>
      </c>
      <c r="H58" s="1">
        <v>25</v>
      </c>
    </row>
    <row r="59" spans="1:25" x14ac:dyDescent="0.2">
      <c r="A59" s="3"/>
      <c r="B59" s="1"/>
      <c r="C59" s="1"/>
      <c r="D59" s="1"/>
      <c r="E59" s="1"/>
      <c r="F59" s="1"/>
      <c r="G59" s="1"/>
      <c r="H59" s="1"/>
    </row>
    <row r="60" spans="1:25" x14ac:dyDescent="0.2">
      <c r="A60" s="3" t="s">
        <v>104</v>
      </c>
      <c r="B60" s="1">
        <v>29</v>
      </c>
      <c r="C60" s="1">
        <v>21</v>
      </c>
      <c r="D60" s="1">
        <v>18</v>
      </c>
      <c r="E60" s="1">
        <v>28</v>
      </c>
      <c r="F60" s="1">
        <v>22</v>
      </c>
      <c r="G60" s="1">
        <v>27</v>
      </c>
      <c r="H60" s="1">
        <v>19</v>
      </c>
    </row>
    <row r="61" spans="1:25" x14ac:dyDescent="0.2">
      <c r="A61" s="3" t="s">
        <v>105</v>
      </c>
      <c r="B61" s="1">
        <v>4</v>
      </c>
      <c r="C61" s="1">
        <v>6</v>
      </c>
      <c r="D61" s="1">
        <v>3</v>
      </c>
      <c r="E61" s="1">
        <v>4</v>
      </c>
      <c r="F61" s="1">
        <v>4</v>
      </c>
      <c r="G61" s="1">
        <v>3</v>
      </c>
      <c r="H61" s="1">
        <v>6</v>
      </c>
    </row>
    <row r="62" spans="1:25" x14ac:dyDescent="0.2">
      <c r="A62" s="3" t="s">
        <v>106</v>
      </c>
      <c r="B62" s="1">
        <v>1</v>
      </c>
      <c r="C62" s="1">
        <v>2</v>
      </c>
      <c r="D62" s="1">
        <v>1</v>
      </c>
      <c r="E62" s="1">
        <v>1</v>
      </c>
      <c r="F62" s="1">
        <v>1</v>
      </c>
      <c r="G62" s="1">
        <v>0.9</v>
      </c>
      <c r="H62" s="1">
        <v>2</v>
      </c>
    </row>
    <row r="63" spans="1:25" x14ac:dyDescent="0.2">
      <c r="A63" s="3"/>
      <c r="B63" s="1"/>
      <c r="C63" s="1"/>
      <c r="D63" s="1"/>
      <c r="E63" s="1"/>
      <c r="F63" s="1"/>
      <c r="G63" s="1"/>
      <c r="H63" s="1"/>
    </row>
    <row r="64" spans="1:25" x14ac:dyDescent="0.2">
      <c r="A64" s="3" t="s">
        <v>107</v>
      </c>
      <c r="B64" s="1">
        <v>26</v>
      </c>
      <c r="C64" s="1">
        <v>18</v>
      </c>
      <c r="D64" s="1">
        <v>16</v>
      </c>
      <c r="E64" s="1">
        <v>25</v>
      </c>
      <c r="F64" s="1">
        <v>19</v>
      </c>
      <c r="G64" s="1">
        <v>25</v>
      </c>
      <c r="H64" s="1">
        <v>16</v>
      </c>
    </row>
    <row r="65" spans="1:8" x14ac:dyDescent="0.2">
      <c r="A65" s="3" t="s">
        <v>108</v>
      </c>
      <c r="B65" s="1">
        <v>32</v>
      </c>
      <c r="C65" s="1">
        <v>25</v>
      </c>
      <c r="D65" s="1">
        <v>20</v>
      </c>
      <c r="E65" s="1">
        <v>31</v>
      </c>
      <c r="F65" s="1">
        <v>24</v>
      </c>
      <c r="G65" s="1">
        <v>29</v>
      </c>
      <c r="H65" s="1">
        <v>23</v>
      </c>
    </row>
    <row r="66" spans="1:8" x14ac:dyDescent="0.2">
      <c r="A66" s="3"/>
      <c r="B66" s="1"/>
      <c r="C66" s="1"/>
      <c r="D66" s="1"/>
      <c r="E66" s="1"/>
      <c r="F66" s="1"/>
      <c r="G66" s="1"/>
      <c r="H66" s="1"/>
    </row>
    <row r="67" spans="1:8" x14ac:dyDescent="0.2">
      <c r="A67" s="3" t="s">
        <v>109</v>
      </c>
      <c r="B67" s="1" t="s">
        <v>120</v>
      </c>
      <c r="C67" s="1" t="s">
        <v>121</v>
      </c>
      <c r="D67" s="1" t="s">
        <v>111</v>
      </c>
      <c r="E67" s="1" t="s">
        <v>122</v>
      </c>
      <c r="F67" s="1" t="s">
        <v>111</v>
      </c>
      <c r="G67" s="1" t="s">
        <v>123</v>
      </c>
      <c r="H67" s="1" t="s">
        <v>121</v>
      </c>
    </row>
    <row r="68" spans="1:8" x14ac:dyDescent="0.2">
      <c r="A68" s="3"/>
      <c r="B68" s="1"/>
      <c r="C68" s="1"/>
      <c r="D68" s="1"/>
      <c r="E68" s="1"/>
      <c r="F68" s="1"/>
      <c r="G68" s="1"/>
      <c r="H68" s="1"/>
    </row>
    <row r="69" spans="1:8" x14ac:dyDescent="0.2">
      <c r="A69" s="3" t="s">
        <v>115</v>
      </c>
      <c r="B69" s="1">
        <v>29</v>
      </c>
      <c r="C69" s="1">
        <v>20</v>
      </c>
      <c r="D69" s="1">
        <v>18</v>
      </c>
      <c r="E69" s="1">
        <v>28</v>
      </c>
      <c r="F69" s="1">
        <v>21</v>
      </c>
      <c r="G69" s="1">
        <v>27</v>
      </c>
      <c r="H69" s="1">
        <v>18</v>
      </c>
    </row>
    <row r="70" spans="1:8" x14ac:dyDescent="0.2">
      <c r="A70" s="3" t="s">
        <v>116</v>
      </c>
      <c r="B70" s="1">
        <v>1</v>
      </c>
      <c r="C70" s="1">
        <v>1</v>
      </c>
      <c r="D70" s="1">
        <v>1</v>
      </c>
      <c r="E70" s="1">
        <v>1</v>
      </c>
      <c r="F70" s="1">
        <v>1</v>
      </c>
      <c r="G70" s="1">
        <v>1</v>
      </c>
      <c r="H70" s="1">
        <v>1</v>
      </c>
    </row>
    <row r="71" spans="1:8" x14ac:dyDescent="0.2">
      <c r="A71" s="3"/>
      <c r="B71" s="1"/>
      <c r="C71" s="1"/>
      <c r="D71" s="1"/>
      <c r="E71" s="1"/>
      <c r="F71" s="1"/>
      <c r="G71" s="1"/>
      <c r="H71" s="1"/>
    </row>
    <row r="72" spans="1:8" x14ac:dyDescent="0.2">
      <c r="A72" s="3" t="s">
        <v>117</v>
      </c>
      <c r="B72" s="1">
        <v>26</v>
      </c>
      <c r="C72" s="1">
        <v>17</v>
      </c>
      <c r="D72" s="1">
        <v>15</v>
      </c>
      <c r="E72" s="1">
        <v>25</v>
      </c>
      <c r="F72" s="1">
        <v>18</v>
      </c>
      <c r="G72" s="1">
        <v>25</v>
      </c>
      <c r="H72" s="1">
        <v>15</v>
      </c>
    </row>
    <row r="73" spans="1:8" x14ac:dyDescent="0.2">
      <c r="A73" s="3" t="s">
        <v>118</v>
      </c>
      <c r="B73" s="1">
        <v>31</v>
      </c>
      <c r="C73" s="1">
        <v>24</v>
      </c>
      <c r="D73" s="1">
        <v>20</v>
      </c>
      <c r="E73" s="1">
        <v>31</v>
      </c>
      <c r="F73" s="1">
        <v>24</v>
      </c>
      <c r="G73" s="1">
        <v>29</v>
      </c>
      <c r="H73" s="1">
        <v>23</v>
      </c>
    </row>
    <row r="74" spans="1:8" x14ac:dyDescent="0.2">
      <c r="A74" s="3"/>
      <c r="B74" s="1"/>
      <c r="C74" s="1"/>
      <c r="D74" s="1"/>
      <c r="E74" s="1"/>
      <c r="F74" s="1"/>
      <c r="G74" s="1"/>
      <c r="H74" s="1"/>
    </row>
    <row r="75" spans="1:8" x14ac:dyDescent="0.2">
      <c r="A75" s="3" t="s">
        <v>119</v>
      </c>
      <c r="B75" s="1">
        <v>377</v>
      </c>
      <c r="C75" s="1">
        <v>319</v>
      </c>
      <c r="D75" s="1">
        <v>198</v>
      </c>
      <c r="E75" s="1">
        <v>281</v>
      </c>
      <c r="F75" s="1">
        <v>216</v>
      </c>
      <c r="G75" s="1">
        <v>241</v>
      </c>
      <c r="H75" s="1">
        <v>231</v>
      </c>
    </row>
  </sheetData>
  <mergeCells count="2">
    <mergeCell ref="B2:D2"/>
    <mergeCell ref="E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RAW data</vt:lpstr>
      <vt:lpstr>Figure 3B_Microtubule density</vt:lpstr>
      <vt:lpstr>Figure 3B_Spindle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2022-08-16T15:21:47Z</dcterms:created>
  <dcterms:modified xsi:type="dcterms:W3CDTF">2022-12-16T12:35:59Z</dcterms:modified>
</cp:coreProperties>
</file>