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5DDFE25E-F62C-48A3-B8D6-EAC9336BCD4D}" xr6:coauthVersionLast="36" xr6:coauthVersionMax="36" xr10:uidLastSave="{00000000-0000-0000-0000-000000000000}"/>
  <bookViews>
    <workbookView xWindow="0" yWindow="0" windowWidth="22260" windowHeight="12645" activeTab="7" xr2:uid="{00000000-000D-0000-FFFF-FFFF00000000}"/>
  </bookViews>
  <sheets>
    <sheet name="Panel A" sheetId="1" r:id="rId1"/>
    <sheet name="Panel B" sheetId="5" r:id="rId2"/>
    <sheet name="Panel C" sheetId="2" r:id="rId3"/>
    <sheet name="Panel D" sheetId="6" r:id="rId4"/>
    <sheet name="Panel E" sheetId="3" r:id="rId5"/>
    <sheet name="Panel F" sheetId="7" r:id="rId6"/>
    <sheet name="Panel G" sheetId="4" r:id="rId7"/>
    <sheet name="Panel H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8" l="1"/>
  <c r="E22" i="8"/>
  <c r="D21" i="8"/>
  <c r="D22" i="8"/>
  <c r="C21" i="8"/>
  <c r="C22" i="8"/>
  <c r="B21" i="8"/>
  <c r="B22" i="8"/>
  <c r="E21" i="4"/>
  <c r="E22" i="4"/>
  <c r="D22" i="4"/>
  <c r="D21" i="4"/>
  <c r="C21" i="4"/>
  <c r="C22" i="4"/>
  <c r="B22" i="4"/>
  <c r="B21" i="4"/>
  <c r="H58" i="7"/>
  <c r="I58" i="7"/>
  <c r="H59" i="7"/>
  <c r="I59" i="7"/>
  <c r="C58" i="7"/>
  <c r="D58" i="7"/>
  <c r="E58" i="7"/>
  <c r="F58" i="7"/>
  <c r="G58" i="7"/>
  <c r="C59" i="7"/>
  <c r="D59" i="7"/>
  <c r="E59" i="7"/>
  <c r="F59" i="7"/>
  <c r="G59" i="7"/>
  <c r="B59" i="7"/>
  <c r="B58" i="7"/>
  <c r="G58" i="3"/>
  <c r="H58" i="3"/>
  <c r="I58" i="3"/>
  <c r="G59" i="3"/>
  <c r="H59" i="3"/>
  <c r="I59" i="3"/>
  <c r="F59" i="3"/>
  <c r="F58" i="3"/>
  <c r="E58" i="3"/>
  <c r="E59" i="3"/>
  <c r="D59" i="3"/>
  <c r="D58" i="3"/>
  <c r="C58" i="3"/>
  <c r="B58" i="3"/>
  <c r="C59" i="3"/>
  <c r="B59" i="3"/>
  <c r="B58" i="6"/>
  <c r="E59" i="6"/>
  <c r="D59" i="6"/>
  <c r="C59" i="6"/>
  <c r="B59" i="6"/>
  <c r="E58" i="6"/>
  <c r="D58" i="6"/>
  <c r="C58" i="6"/>
  <c r="D58" i="5"/>
  <c r="C58" i="5"/>
  <c r="B59" i="5"/>
  <c r="B58" i="5"/>
  <c r="E59" i="5"/>
  <c r="D59" i="5"/>
  <c r="C59" i="5"/>
  <c r="E58" i="5"/>
  <c r="D58" i="1"/>
  <c r="E58" i="1"/>
  <c r="E59" i="1"/>
  <c r="D59" i="1"/>
  <c r="C59" i="1"/>
  <c r="B59" i="1"/>
  <c r="C58" i="1"/>
  <c r="B58" i="1"/>
  <c r="C58" i="2"/>
  <c r="D58" i="2"/>
  <c r="E58" i="2"/>
  <c r="C59" i="2"/>
  <c r="D59" i="2"/>
  <c r="E59" i="2"/>
  <c r="B59" i="2"/>
  <c r="B58" i="2"/>
</calcChain>
</file>

<file path=xl/sharedStrings.xml><?xml version="1.0" encoding="utf-8"?>
<sst xmlns="http://schemas.openxmlformats.org/spreadsheetml/2006/main" count="84" uniqueCount="16">
  <si>
    <r>
      <t>1/</t>
    </r>
    <r>
      <rPr>
        <sz val="11"/>
        <color theme="1"/>
        <rFont val="Symbol"/>
        <family val="1"/>
        <charset val="2"/>
      </rPr>
      <t>t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 xml:space="preserve"> (s</t>
    </r>
    <r>
      <rPr>
        <vertAlign val="superscript"/>
        <sz val="11"/>
        <color theme="1"/>
        <rFont val="Calibri"/>
        <family val="2"/>
      </rPr>
      <t>-1</t>
    </r>
    <r>
      <rPr>
        <sz val="11"/>
        <color theme="1"/>
        <rFont val="Calibri"/>
        <family val="2"/>
      </rPr>
      <t>)</t>
    </r>
  </si>
  <si>
    <t>sfGFP</t>
  </si>
  <si>
    <t>105 mM</t>
  </si>
  <si>
    <t>305 mM</t>
  </si>
  <si>
    <r>
      <t>25</t>
    </r>
    <r>
      <rPr>
        <sz val="11"/>
        <color theme="1"/>
        <rFont val="Calibri"/>
        <family val="2"/>
      </rPr>
      <t>°C</t>
    </r>
  </si>
  <si>
    <r>
      <t>35</t>
    </r>
    <r>
      <rPr>
        <sz val="11"/>
        <color theme="1"/>
        <rFont val="Calibri"/>
        <family val="2"/>
      </rPr>
      <t>°C</t>
    </r>
  </si>
  <si>
    <t>Untreated</t>
  </si>
  <si>
    <t>Chloramphenicol</t>
  </si>
  <si>
    <t>DMSO</t>
  </si>
  <si>
    <t>Rifampicin</t>
  </si>
  <si>
    <t>M9 salts</t>
  </si>
  <si>
    <t>M9 salts, glu+CA</t>
  </si>
  <si>
    <r>
      <t>Cell length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</rPr>
      <t>m)</t>
    </r>
  </si>
  <si>
    <r>
      <t>Cell width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</rPr>
      <t>m)</t>
    </r>
  </si>
  <si>
    <t>Avg.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</si>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</sst>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9"/>
  <sheetViews>
    <sheetView workbookViewId="0">
      <selection activeCell="E39" sqref="E39"/>
    </sheetView>
  </sheetViews>
  <sheetFormatPr defaultRowHeight="15" x14ac:dyDescent="0.25"/>
  <cols>
    <col min="2" max="2" width="15.42578125" bestFit="1" customWidth="1"/>
    <col min="4" max="4" width="15.42578125" bestFit="1" customWidth="1"/>
  </cols>
  <sheetData>
    <row r="2" spans="2:10" x14ac:dyDescent="0.25">
      <c r="B2" s="7" t="s">
        <v>1</v>
      </c>
      <c r="C2" s="7"/>
      <c r="D2" s="7"/>
      <c r="E2" s="7"/>
      <c r="F2" s="7"/>
      <c r="G2" s="7"/>
      <c r="H2" s="7"/>
      <c r="I2" s="7"/>
    </row>
    <row r="3" spans="2:10" x14ac:dyDescent="0.25">
      <c r="B3" s="7" t="s">
        <v>2</v>
      </c>
      <c r="C3" s="7"/>
      <c r="D3" s="7" t="s">
        <v>3</v>
      </c>
      <c r="E3" s="7"/>
      <c r="G3" s="2"/>
      <c r="H3" s="2"/>
      <c r="I3" s="2"/>
    </row>
    <row r="4" spans="2:10" ht="18.75" x14ac:dyDescent="0.35">
      <c r="B4" t="s">
        <v>12</v>
      </c>
      <c r="C4" s="4" t="s">
        <v>0</v>
      </c>
      <c r="D4" t="s">
        <v>12</v>
      </c>
      <c r="E4" s="4" t="s">
        <v>0</v>
      </c>
      <c r="F4" s="4"/>
      <c r="G4" s="4"/>
      <c r="H4" s="4"/>
      <c r="I4" s="4"/>
      <c r="J4" s="4"/>
    </row>
    <row r="5" spans="2:10" s="3" customFormat="1" x14ac:dyDescent="0.25">
      <c r="B5" s="5">
        <v>5.4</v>
      </c>
      <c r="C5" s="3">
        <v>1818.6226964112514</v>
      </c>
      <c r="D5" s="5">
        <v>5.5</v>
      </c>
      <c r="E5" s="3">
        <v>1441.5193614069231</v>
      </c>
    </row>
    <row r="6" spans="2:10" s="3" customFormat="1" x14ac:dyDescent="0.25">
      <c r="B6" s="5">
        <v>5.5</v>
      </c>
      <c r="C6" s="3">
        <v>1759.2986262809893</v>
      </c>
      <c r="D6" s="5">
        <v>5.5</v>
      </c>
      <c r="E6" s="3">
        <v>1500.3053121310186</v>
      </c>
    </row>
    <row r="7" spans="2:10" s="3" customFormat="1" x14ac:dyDescent="0.25">
      <c r="B7" s="5">
        <v>4.7</v>
      </c>
      <c r="C7" s="3">
        <v>1530.7329072623327</v>
      </c>
      <c r="D7" s="5">
        <v>5.6</v>
      </c>
      <c r="E7" s="3">
        <v>1035.3206543364579</v>
      </c>
    </row>
    <row r="8" spans="2:10" s="3" customFormat="1" x14ac:dyDescent="0.25">
      <c r="B8" s="5">
        <v>6.8</v>
      </c>
      <c r="C8" s="3">
        <v>1900.4150823275652</v>
      </c>
      <c r="D8" s="5">
        <v>5.7</v>
      </c>
      <c r="E8" s="3">
        <v>1547.0145455464287</v>
      </c>
    </row>
    <row r="9" spans="2:10" s="3" customFormat="1" x14ac:dyDescent="0.25">
      <c r="B9" s="5">
        <v>6</v>
      </c>
      <c r="C9" s="3">
        <v>1363.74236361099</v>
      </c>
      <c r="D9" s="5">
        <v>5.0999999999999996</v>
      </c>
      <c r="E9" s="3">
        <v>1442.2019539432806</v>
      </c>
    </row>
    <row r="10" spans="2:10" s="3" customFormat="1" x14ac:dyDescent="0.25">
      <c r="B10" s="5">
        <v>5.9</v>
      </c>
      <c r="C10" s="3">
        <v>1318.7885608280235</v>
      </c>
      <c r="D10" s="5">
        <v>4.9000000000000004</v>
      </c>
      <c r="E10" s="3">
        <v>1660.8716088115884</v>
      </c>
    </row>
    <row r="11" spans="2:10" s="3" customFormat="1" x14ac:dyDescent="0.25">
      <c r="B11" s="5">
        <v>6.1</v>
      </c>
      <c r="C11" s="3">
        <v>2045.0232314639097</v>
      </c>
      <c r="D11" s="5">
        <v>5.6</v>
      </c>
      <c r="E11" s="3">
        <v>1221.458087090776</v>
      </c>
    </row>
    <row r="12" spans="2:10" s="3" customFormat="1" x14ac:dyDescent="0.25">
      <c r="B12" s="5">
        <v>6.2</v>
      </c>
      <c r="C12" s="3">
        <v>1470.7533345654979</v>
      </c>
      <c r="D12" s="5">
        <v>5.7</v>
      </c>
      <c r="E12" s="3">
        <v>1616.0658492964726</v>
      </c>
    </row>
    <row r="13" spans="2:10" s="3" customFormat="1" x14ac:dyDescent="0.25">
      <c r="B13" s="5">
        <v>6.3</v>
      </c>
      <c r="C13" s="3">
        <v>1437.1402059613536</v>
      </c>
      <c r="D13" s="5">
        <v>4.5999999999999996</v>
      </c>
      <c r="E13" s="3">
        <v>1217.0202719066692</v>
      </c>
    </row>
    <row r="14" spans="2:10" s="3" customFormat="1" x14ac:dyDescent="0.25">
      <c r="B14" s="5">
        <v>5.3</v>
      </c>
      <c r="C14" s="3">
        <v>1487.0190670541506</v>
      </c>
      <c r="D14" s="5">
        <v>4.8</v>
      </c>
      <c r="E14" s="3">
        <v>1197.2984158544659</v>
      </c>
    </row>
    <row r="15" spans="2:10" s="3" customFormat="1" x14ac:dyDescent="0.25">
      <c r="B15" s="5">
        <v>6.4</v>
      </c>
      <c r="C15" s="3">
        <v>1383.3592943760912</v>
      </c>
      <c r="D15" s="5">
        <v>4.7</v>
      </c>
      <c r="E15" s="3">
        <v>1300.5614957497651</v>
      </c>
    </row>
    <row r="16" spans="2:10" s="3" customFormat="1" x14ac:dyDescent="0.25">
      <c r="B16" s="5">
        <v>5.5</v>
      </c>
      <c r="C16" s="3">
        <v>1887.2393368618418</v>
      </c>
    </row>
    <row r="17" spans="2:3" s="3" customFormat="1" x14ac:dyDescent="0.25">
      <c r="B17" s="5">
        <v>6.1</v>
      </c>
      <c r="C17" s="3">
        <v>1157.0991601195747</v>
      </c>
    </row>
    <row r="18" spans="2:3" s="3" customFormat="1" x14ac:dyDescent="0.25">
      <c r="B18" s="5">
        <v>6.2</v>
      </c>
      <c r="C18" s="3">
        <v>1383.5874430031154</v>
      </c>
    </row>
    <row r="19" spans="2:3" s="3" customFormat="1" x14ac:dyDescent="0.25">
      <c r="B19" s="5">
        <v>5.0999999999999996</v>
      </c>
      <c r="C19" s="3">
        <v>2093.5714794153073</v>
      </c>
    </row>
    <row r="20" spans="2:3" s="3" customFormat="1" x14ac:dyDescent="0.25">
      <c r="B20" s="5">
        <v>5.4</v>
      </c>
      <c r="C20" s="3">
        <v>1764.0951941048643</v>
      </c>
    </row>
    <row r="21" spans="2:3" s="3" customFormat="1" x14ac:dyDescent="0.25">
      <c r="B21" s="5">
        <v>6</v>
      </c>
      <c r="C21" s="3">
        <v>2342.7076781072792</v>
      </c>
    </row>
    <row r="22" spans="2:3" s="3" customFormat="1" x14ac:dyDescent="0.25">
      <c r="B22" s="5">
        <v>5.5</v>
      </c>
      <c r="C22" s="3">
        <v>1805.4408766257993</v>
      </c>
    </row>
    <row r="23" spans="2:3" s="3" customFormat="1" x14ac:dyDescent="0.25">
      <c r="B23" s="5">
        <v>7.1</v>
      </c>
      <c r="C23" s="3">
        <v>2145.2345224010755</v>
      </c>
    </row>
    <row r="24" spans="2:3" s="3" customFormat="1" x14ac:dyDescent="0.25">
      <c r="B24" s="5">
        <v>5.4</v>
      </c>
      <c r="C24" s="3">
        <v>1534.0501608835104</v>
      </c>
    </row>
    <row r="25" spans="2:3" s="3" customFormat="1" x14ac:dyDescent="0.25">
      <c r="B25" s="5">
        <v>4.5</v>
      </c>
      <c r="C25" s="3">
        <v>1530.7715701021943</v>
      </c>
    </row>
    <row r="26" spans="2:3" s="3" customFormat="1" x14ac:dyDescent="0.25">
      <c r="B26" s="5">
        <v>4.4000000000000004</v>
      </c>
      <c r="C26" s="3">
        <v>1814.9698715001332</v>
      </c>
    </row>
    <row r="27" spans="2:3" s="3" customFormat="1" x14ac:dyDescent="0.25">
      <c r="B27" s="5">
        <v>4.7</v>
      </c>
      <c r="C27" s="3">
        <v>1977.2562800954884</v>
      </c>
    </row>
    <row r="28" spans="2:3" s="3" customFormat="1" x14ac:dyDescent="0.25">
      <c r="B28" s="5">
        <v>5.3</v>
      </c>
      <c r="C28" s="3">
        <v>1723.6163884893451</v>
      </c>
    </row>
    <row r="29" spans="2:3" s="3" customFormat="1" x14ac:dyDescent="0.25">
      <c r="B29" s="5">
        <v>5.8</v>
      </c>
      <c r="C29" s="3">
        <v>1884.2274149436191</v>
      </c>
    </row>
    <row r="30" spans="2:3" s="3" customFormat="1" x14ac:dyDescent="0.25">
      <c r="B30" s="5">
        <v>5.5</v>
      </c>
      <c r="C30" s="3">
        <v>1952.9775095110003</v>
      </c>
    </row>
    <row r="31" spans="2:3" s="3" customFormat="1" x14ac:dyDescent="0.25">
      <c r="B31" s="5">
        <v>5.3</v>
      </c>
      <c r="C31" s="3">
        <v>2379.8786023924922</v>
      </c>
    </row>
    <row r="32" spans="2:3" s="3" customFormat="1" x14ac:dyDescent="0.25">
      <c r="B32" s="5">
        <v>5.0999999999999996</v>
      </c>
      <c r="C32" s="3">
        <v>1560.1593546764868</v>
      </c>
    </row>
    <row r="33" spans="2:3" s="3" customFormat="1" x14ac:dyDescent="0.25">
      <c r="B33" s="5">
        <v>6.6</v>
      </c>
      <c r="C33" s="3">
        <v>1534.9598620787399</v>
      </c>
    </row>
    <row r="34" spans="2:3" s="3" customFormat="1" x14ac:dyDescent="0.25">
      <c r="B34" s="5">
        <v>5.7</v>
      </c>
      <c r="C34" s="3">
        <v>1962.4177379014498</v>
      </c>
    </row>
    <row r="35" spans="2:3" s="3" customFormat="1" x14ac:dyDescent="0.25">
      <c r="B35" s="5">
        <v>4.5999999999999996</v>
      </c>
      <c r="C35" s="3">
        <v>1472.9243366132905</v>
      </c>
    </row>
    <row r="36" spans="2:3" s="3" customFormat="1" x14ac:dyDescent="0.25">
      <c r="B36" s="5">
        <v>4.5999999999999996</v>
      </c>
      <c r="C36" s="3">
        <v>1577.7557476327086</v>
      </c>
    </row>
    <row r="37" spans="2:3" s="3" customFormat="1" x14ac:dyDescent="0.25">
      <c r="B37" s="5">
        <v>5.5</v>
      </c>
      <c r="C37" s="3">
        <v>1699.9772486378226</v>
      </c>
    </row>
    <row r="38" spans="2:3" s="3" customFormat="1" x14ac:dyDescent="0.25">
      <c r="B38" s="5">
        <v>5.8</v>
      </c>
      <c r="C38" s="3">
        <v>1788.1927421429048</v>
      </c>
    </row>
    <row r="39" spans="2:3" s="3" customFormat="1" x14ac:dyDescent="0.25">
      <c r="B39" s="5">
        <v>5.5</v>
      </c>
      <c r="C39" s="3">
        <v>1983.0069524223752</v>
      </c>
    </row>
    <row r="40" spans="2:3" s="3" customFormat="1" x14ac:dyDescent="0.25">
      <c r="B40" s="5">
        <v>6.1</v>
      </c>
      <c r="C40" s="3">
        <v>1793.7144657690524</v>
      </c>
    </row>
    <row r="41" spans="2:3" s="3" customFormat="1" x14ac:dyDescent="0.25">
      <c r="B41" s="5">
        <v>5.2</v>
      </c>
      <c r="C41" s="3">
        <v>1987.9753994670903</v>
      </c>
    </row>
    <row r="42" spans="2:3" s="3" customFormat="1" x14ac:dyDescent="0.25">
      <c r="B42" s="5">
        <v>6.1</v>
      </c>
      <c r="C42" s="3">
        <v>1805.2914898860049</v>
      </c>
    </row>
    <row r="43" spans="2:3" s="3" customFormat="1" x14ac:dyDescent="0.25">
      <c r="B43" s="5">
        <v>4.9000000000000004</v>
      </c>
      <c r="C43" s="3">
        <v>2207.425115862226</v>
      </c>
    </row>
    <row r="44" spans="2:3" s="3" customFormat="1" x14ac:dyDescent="0.25">
      <c r="B44" s="5">
        <v>4.8</v>
      </c>
      <c r="C44" s="3">
        <v>1996.9094498081802</v>
      </c>
    </row>
    <row r="45" spans="2:3" s="3" customFormat="1" x14ac:dyDescent="0.25">
      <c r="B45" s="5">
        <v>4.7</v>
      </c>
      <c r="C45" s="3">
        <v>2091.6469035084942</v>
      </c>
    </row>
    <row r="46" spans="2:3" s="3" customFormat="1" x14ac:dyDescent="0.25">
      <c r="B46" s="5">
        <v>5.5</v>
      </c>
      <c r="C46" s="3">
        <v>2070.9970939768782</v>
      </c>
    </row>
    <row r="47" spans="2:3" s="3" customFormat="1" x14ac:dyDescent="0.25">
      <c r="B47" s="5">
        <v>4.7</v>
      </c>
      <c r="C47" s="3">
        <v>1636.6777296988541</v>
      </c>
    </row>
    <row r="48" spans="2:3" s="3" customFormat="1" x14ac:dyDescent="0.25">
      <c r="B48" s="5">
        <v>5.9</v>
      </c>
      <c r="C48" s="3">
        <v>2306.3572816504293</v>
      </c>
    </row>
    <row r="49" spans="1:5" s="3" customFormat="1" x14ac:dyDescent="0.25">
      <c r="B49" s="5">
        <v>5.0999999999999996</v>
      </c>
      <c r="C49" s="3">
        <v>2175.8350310890564</v>
      </c>
    </row>
    <row r="50" spans="1:5" s="3" customFormat="1" x14ac:dyDescent="0.25">
      <c r="B50" s="5">
        <v>5.3</v>
      </c>
      <c r="C50" s="3">
        <v>2138.9817662499336</v>
      </c>
    </row>
    <row r="51" spans="1:5" s="3" customFormat="1" x14ac:dyDescent="0.25">
      <c r="B51" s="5">
        <v>5.9</v>
      </c>
      <c r="C51" s="3">
        <v>1953.7438127375631</v>
      </c>
    </row>
    <row r="52" spans="1:5" s="3" customFormat="1" x14ac:dyDescent="0.25">
      <c r="B52" s="5">
        <v>5.5</v>
      </c>
      <c r="C52" s="3">
        <v>2061.2232783014201</v>
      </c>
    </row>
    <row r="53" spans="1:5" s="3" customFormat="1" x14ac:dyDescent="0.25">
      <c r="B53" s="5">
        <v>5.3</v>
      </c>
      <c r="C53" s="3">
        <v>2066.9733825502663</v>
      </c>
    </row>
    <row r="54" spans="1:5" s="3" customFormat="1" x14ac:dyDescent="0.25">
      <c r="B54" s="5">
        <v>5</v>
      </c>
      <c r="C54" s="3">
        <v>2072.4722832738016</v>
      </c>
    </row>
    <row r="55" spans="1:5" s="3" customFormat="1" x14ac:dyDescent="0.25">
      <c r="B55" s="5">
        <v>4.9000000000000004</v>
      </c>
      <c r="C55" s="3">
        <v>2212.4929891628408</v>
      </c>
    </row>
    <row r="56" spans="1:5" s="3" customFormat="1" x14ac:dyDescent="0.25">
      <c r="B56" s="5">
        <v>5.3</v>
      </c>
      <c r="C56" s="3">
        <v>2276.8074151063893</v>
      </c>
    </row>
    <row r="58" spans="1:5" x14ac:dyDescent="0.25">
      <c r="A58" t="s">
        <v>14</v>
      </c>
      <c r="B58" s="8">
        <f>AVERAGE(B5:B56)</f>
        <v>5.5</v>
      </c>
      <c r="C58" s="8">
        <f t="shared" ref="C58:E58" si="0">AVERAGE(C5:C56)</f>
        <v>1833.2026486327509</v>
      </c>
      <c r="D58" s="8">
        <f>AVERAGE(D5:D15)</f>
        <v>5.245454545454546</v>
      </c>
      <c r="E58" s="8">
        <f>AVERAGE(E5:E15)</f>
        <v>1379.9670505521678</v>
      </c>
    </row>
    <row r="59" spans="1:5" x14ac:dyDescent="0.25">
      <c r="A59" t="s">
        <v>15</v>
      </c>
      <c r="B59" s="8">
        <f>_xlfn.STDEV.P(B5:B56)</f>
        <v>0.60796001892836238</v>
      </c>
      <c r="C59" s="8">
        <f t="shared" ref="C59:E59" si="1">_xlfn.STDEV.P(C5:C56)</f>
        <v>297.12557633878032</v>
      </c>
      <c r="D59" s="8">
        <f>_xlfn.STDEV.P(D5:D15)</f>
        <v>0.40979736980307802</v>
      </c>
      <c r="E59" s="8">
        <f>_xlfn.STDEV.P(E5:E15)</f>
        <v>189.45591989205485</v>
      </c>
    </row>
  </sheetData>
  <mergeCells count="5">
    <mergeCell ref="B3:C3"/>
    <mergeCell ref="D3:E3"/>
    <mergeCell ref="B2:E2"/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CBD7-3A4F-43A0-94DF-FB48D7E99834}">
  <dimension ref="A2:J59"/>
  <sheetViews>
    <sheetView workbookViewId="0">
      <selection activeCell="I42" sqref="I42"/>
    </sheetView>
  </sheetViews>
  <sheetFormatPr defaultRowHeight="15" x14ac:dyDescent="0.25"/>
  <cols>
    <col min="2" max="2" width="15.42578125" bestFit="1" customWidth="1"/>
    <col min="4" max="4" width="15.42578125" bestFit="1" customWidth="1"/>
  </cols>
  <sheetData>
    <row r="2" spans="2:10" x14ac:dyDescent="0.25">
      <c r="B2" s="7" t="s">
        <v>1</v>
      </c>
      <c r="C2" s="7"/>
      <c r="D2" s="7"/>
      <c r="E2" s="7"/>
      <c r="F2" s="7"/>
      <c r="G2" s="7"/>
      <c r="H2" s="7"/>
      <c r="I2" s="7"/>
    </row>
    <row r="3" spans="2:10" x14ac:dyDescent="0.25">
      <c r="B3" s="7" t="s">
        <v>2</v>
      </c>
      <c r="C3" s="7"/>
      <c r="D3" s="7" t="s">
        <v>3</v>
      </c>
      <c r="E3" s="7"/>
      <c r="G3" s="2"/>
      <c r="H3" s="2"/>
      <c r="I3" s="2"/>
    </row>
    <row r="4" spans="2:10" ht="18.75" x14ac:dyDescent="0.35">
      <c r="B4" t="s">
        <v>13</v>
      </c>
      <c r="C4" s="4" t="s">
        <v>0</v>
      </c>
      <c r="D4" t="s">
        <v>13</v>
      </c>
      <c r="E4" s="4" t="s">
        <v>0</v>
      </c>
      <c r="F4" s="4"/>
      <c r="G4" s="4"/>
      <c r="H4" s="4"/>
      <c r="I4" s="4"/>
      <c r="J4" s="4"/>
    </row>
    <row r="5" spans="2:10" s="3" customFormat="1" x14ac:dyDescent="0.25">
      <c r="B5" s="6">
        <v>0.83</v>
      </c>
      <c r="C5" s="3">
        <v>1818.6226964112514</v>
      </c>
      <c r="D5" s="6">
        <v>0.77</v>
      </c>
      <c r="E5" s="3">
        <v>1441.5193614069231</v>
      </c>
    </row>
    <row r="6" spans="2:10" s="3" customFormat="1" x14ac:dyDescent="0.25">
      <c r="B6" s="6">
        <v>0.83</v>
      </c>
      <c r="C6" s="3">
        <v>1759.2986262809893</v>
      </c>
      <c r="D6" s="6">
        <v>0.79</v>
      </c>
      <c r="E6" s="3">
        <v>1500.3053121310186</v>
      </c>
    </row>
    <row r="7" spans="2:10" s="3" customFormat="1" x14ac:dyDescent="0.25">
      <c r="B7" s="6">
        <v>0.9</v>
      </c>
      <c r="C7" s="3">
        <v>1530.7329072623327</v>
      </c>
      <c r="D7" s="6">
        <v>0.74</v>
      </c>
      <c r="E7" s="3">
        <v>1035.3206543364579</v>
      </c>
    </row>
    <row r="8" spans="2:10" s="3" customFormat="1" x14ac:dyDescent="0.25">
      <c r="B8" s="6">
        <v>0.8</v>
      </c>
      <c r="C8" s="3">
        <v>1900.4150823275652</v>
      </c>
      <c r="D8" s="6">
        <v>0.78</v>
      </c>
      <c r="E8" s="3">
        <v>1547.0145455464287</v>
      </c>
    </row>
    <row r="9" spans="2:10" s="3" customFormat="1" x14ac:dyDescent="0.25">
      <c r="B9" s="6">
        <v>0.84</v>
      </c>
      <c r="C9" s="3">
        <v>1363.74236361099</v>
      </c>
      <c r="D9" s="6">
        <v>0.74</v>
      </c>
      <c r="E9" s="3">
        <v>1442.2019539432806</v>
      </c>
    </row>
    <row r="10" spans="2:10" s="3" customFormat="1" x14ac:dyDescent="0.25">
      <c r="B10" s="6">
        <v>0.88</v>
      </c>
      <c r="C10" s="3">
        <v>1318.7885608280235</v>
      </c>
      <c r="D10" s="6">
        <v>0.83</v>
      </c>
      <c r="E10" s="3">
        <v>1660.8716088115884</v>
      </c>
    </row>
    <row r="11" spans="2:10" s="3" customFormat="1" x14ac:dyDescent="0.25">
      <c r="B11" s="6">
        <v>0.82</v>
      </c>
      <c r="C11" s="3">
        <v>2045.0232314639097</v>
      </c>
      <c r="D11" s="6">
        <v>0.7</v>
      </c>
      <c r="E11" s="3">
        <v>1221.458087090776</v>
      </c>
    </row>
    <row r="12" spans="2:10" s="3" customFormat="1" x14ac:dyDescent="0.25">
      <c r="B12" s="6">
        <v>0.83</v>
      </c>
      <c r="C12" s="3">
        <v>1470.7533345654979</v>
      </c>
      <c r="D12" s="6">
        <v>0.76</v>
      </c>
      <c r="E12" s="3">
        <v>1616.0658492964726</v>
      </c>
    </row>
    <row r="13" spans="2:10" s="3" customFormat="1" x14ac:dyDescent="0.25">
      <c r="B13" s="6">
        <v>0.88</v>
      </c>
      <c r="C13" s="3">
        <v>1437.1402059613536</v>
      </c>
      <c r="D13" s="6">
        <v>0.74</v>
      </c>
      <c r="E13" s="3">
        <v>1217.0202719066692</v>
      </c>
    </row>
    <row r="14" spans="2:10" s="3" customFormat="1" x14ac:dyDescent="0.25">
      <c r="B14" s="6">
        <v>0.82</v>
      </c>
      <c r="C14" s="3">
        <v>1487.0190670541506</v>
      </c>
      <c r="D14" s="6">
        <v>0.77</v>
      </c>
      <c r="E14" s="3">
        <v>1197.2984158544659</v>
      </c>
    </row>
    <row r="15" spans="2:10" s="3" customFormat="1" x14ac:dyDescent="0.25">
      <c r="B15" s="6">
        <v>0.87</v>
      </c>
      <c r="C15" s="3">
        <v>1383.3592943760912</v>
      </c>
      <c r="D15" s="6">
        <v>0.75</v>
      </c>
      <c r="E15" s="3">
        <v>1300.5614957497651</v>
      </c>
    </row>
    <row r="16" spans="2:10" s="3" customFormat="1" x14ac:dyDescent="0.25">
      <c r="B16" s="6">
        <v>0.88</v>
      </c>
      <c r="C16" s="3">
        <v>1887.2393368618418</v>
      </c>
    </row>
    <row r="17" spans="2:3" s="3" customFormat="1" x14ac:dyDescent="0.25">
      <c r="B17" s="6">
        <v>0.88</v>
      </c>
      <c r="C17" s="3">
        <v>1157.0991601195747</v>
      </c>
    </row>
    <row r="18" spans="2:3" s="3" customFormat="1" x14ac:dyDescent="0.25">
      <c r="B18" s="6">
        <v>0.78</v>
      </c>
      <c r="C18" s="3">
        <v>1383.5874430031154</v>
      </c>
    </row>
    <row r="19" spans="2:3" s="3" customFormat="1" x14ac:dyDescent="0.25">
      <c r="B19" s="6">
        <v>0.8</v>
      </c>
      <c r="C19" s="3">
        <v>2093.5714794153073</v>
      </c>
    </row>
    <row r="20" spans="2:3" s="3" customFormat="1" x14ac:dyDescent="0.25">
      <c r="B20" s="6">
        <v>0.85</v>
      </c>
      <c r="C20" s="3">
        <v>1764.0951941048643</v>
      </c>
    </row>
    <row r="21" spans="2:3" s="3" customFormat="1" x14ac:dyDescent="0.25">
      <c r="B21" s="6">
        <v>0.77</v>
      </c>
      <c r="C21" s="3">
        <v>2342.7076781072792</v>
      </c>
    </row>
    <row r="22" spans="2:3" s="3" customFormat="1" x14ac:dyDescent="0.25">
      <c r="B22" s="6">
        <v>0.8</v>
      </c>
      <c r="C22" s="3">
        <v>1805.4408766257993</v>
      </c>
    </row>
    <row r="23" spans="2:3" s="3" customFormat="1" x14ac:dyDescent="0.25">
      <c r="B23" s="6">
        <v>0.75</v>
      </c>
      <c r="C23" s="3">
        <v>2145.2345224010755</v>
      </c>
    </row>
    <row r="24" spans="2:3" s="3" customFormat="1" x14ac:dyDescent="0.25">
      <c r="B24" s="6">
        <v>0.76</v>
      </c>
      <c r="C24" s="3">
        <v>1534.0501608835104</v>
      </c>
    </row>
    <row r="25" spans="2:3" s="3" customFormat="1" x14ac:dyDescent="0.25">
      <c r="B25" s="6">
        <v>0.8</v>
      </c>
      <c r="C25" s="3">
        <v>1530.7715701021943</v>
      </c>
    </row>
    <row r="26" spans="2:3" s="3" customFormat="1" x14ac:dyDescent="0.25">
      <c r="B26" s="6">
        <v>0.76</v>
      </c>
      <c r="C26" s="3">
        <v>1814.9698715001332</v>
      </c>
    </row>
    <row r="27" spans="2:3" s="3" customFormat="1" x14ac:dyDescent="0.25">
      <c r="B27" s="6">
        <v>0.88</v>
      </c>
      <c r="C27" s="3">
        <v>1977.2562800954884</v>
      </c>
    </row>
    <row r="28" spans="2:3" s="3" customFormat="1" x14ac:dyDescent="0.25">
      <c r="B28" s="6">
        <v>0.86</v>
      </c>
      <c r="C28" s="3">
        <v>1723.6163884893451</v>
      </c>
    </row>
    <row r="29" spans="2:3" s="3" customFormat="1" x14ac:dyDescent="0.25">
      <c r="B29" s="6">
        <v>0.89</v>
      </c>
      <c r="C29" s="3">
        <v>1884.2274149436191</v>
      </c>
    </row>
    <row r="30" spans="2:3" s="3" customFormat="1" x14ac:dyDescent="0.25">
      <c r="B30" s="6">
        <v>0.77</v>
      </c>
      <c r="C30" s="3">
        <v>1952.9775095110003</v>
      </c>
    </row>
    <row r="31" spans="2:3" s="3" customFormat="1" x14ac:dyDescent="0.25">
      <c r="B31" s="6">
        <v>0.76</v>
      </c>
      <c r="C31" s="3">
        <v>2379.8786023924922</v>
      </c>
    </row>
    <row r="32" spans="2:3" s="3" customFormat="1" x14ac:dyDescent="0.25">
      <c r="B32" s="6">
        <v>0.74</v>
      </c>
      <c r="C32" s="3">
        <v>1560.1593546764868</v>
      </c>
    </row>
    <row r="33" spans="2:3" s="3" customFormat="1" x14ac:dyDescent="0.25">
      <c r="B33" s="6">
        <v>0.81</v>
      </c>
      <c r="C33" s="3">
        <v>1534.9598620787399</v>
      </c>
    </row>
    <row r="34" spans="2:3" s="3" customFormat="1" x14ac:dyDescent="0.25">
      <c r="B34" s="6">
        <v>0.73</v>
      </c>
      <c r="C34" s="3">
        <v>1962.4177379014498</v>
      </c>
    </row>
    <row r="35" spans="2:3" s="3" customFormat="1" x14ac:dyDescent="0.25">
      <c r="B35" s="6">
        <v>0.81</v>
      </c>
      <c r="C35" s="3">
        <v>1472.9243366132905</v>
      </c>
    </row>
    <row r="36" spans="2:3" s="3" customFormat="1" x14ac:dyDescent="0.25">
      <c r="B36" s="6">
        <v>0.74</v>
      </c>
      <c r="C36" s="3">
        <v>1577.7557476327086</v>
      </c>
    </row>
    <row r="37" spans="2:3" s="3" customFormat="1" x14ac:dyDescent="0.25">
      <c r="B37" s="6">
        <v>0.84</v>
      </c>
      <c r="C37" s="3">
        <v>1699.9772486378226</v>
      </c>
    </row>
    <row r="38" spans="2:3" s="3" customFormat="1" x14ac:dyDescent="0.25">
      <c r="B38" s="6">
        <v>0.81</v>
      </c>
      <c r="C38" s="3">
        <v>1788.1927421429048</v>
      </c>
    </row>
    <row r="39" spans="2:3" s="3" customFormat="1" x14ac:dyDescent="0.25">
      <c r="B39" s="6">
        <v>0.89</v>
      </c>
      <c r="C39" s="3">
        <v>1983.0069524223752</v>
      </c>
    </row>
    <row r="40" spans="2:3" s="3" customFormat="1" x14ac:dyDescent="0.25">
      <c r="B40" s="6">
        <v>0.79</v>
      </c>
      <c r="C40" s="3">
        <v>1793.7144657690524</v>
      </c>
    </row>
    <row r="41" spans="2:3" s="3" customFormat="1" x14ac:dyDescent="0.25">
      <c r="B41" s="6">
        <v>0.87</v>
      </c>
      <c r="C41" s="3">
        <v>1987.9753994670903</v>
      </c>
    </row>
    <row r="42" spans="2:3" s="3" customFormat="1" x14ac:dyDescent="0.25">
      <c r="B42" s="6">
        <v>0.79</v>
      </c>
      <c r="C42" s="3">
        <v>1805.2914898860049</v>
      </c>
    </row>
    <row r="43" spans="2:3" s="3" customFormat="1" x14ac:dyDescent="0.25">
      <c r="B43" s="6">
        <v>0.8</v>
      </c>
      <c r="C43" s="3">
        <v>2207.425115862226</v>
      </c>
    </row>
    <row r="44" spans="2:3" s="3" customFormat="1" x14ac:dyDescent="0.25">
      <c r="B44" s="6">
        <v>0.87</v>
      </c>
      <c r="C44" s="3">
        <v>1996.9094498081802</v>
      </c>
    </row>
    <row r="45" spans="2:3" s="3" customFormat="1" x14ac:dyDescent="0.25">
      <c r="B45" s="6">
        <v>0.76</v>
      </c>
      <c r="C45" s="3">
        <v>2091.6469035084942</v>
      </c>
    </row>
    <row r="46" spans="2:3" s="3" customFormat="1" x14ac:dyDescent="0.25">
      <c r="B46" s="6">
        <v>0.75</v>
      </c>
      <c r="C46" s="3">
        <v>2070.9970939768782</v>
      </c>
    </row>
    <row r="47" spans="2:3" s="3" customFormat="1" x14ac:dyDescent="0.25">
      <c r="B47" s="6">
        <v>0.86</v>
      </c>
      <c r="C47" s="3">
        <v>1636.6777296988541</v>
      </c>
    </row>
    <row r="48" spans="2:3" s="3" customFormat="1" x14ac:dyDescent="0.25">
      <c r="B48" s="6">
        <v>0.82</v>
      </c>
      <c r="C48" s="3">
        <v>2306.3572816504293</v>
      </c>
    </row>
    <row r="49" spans="1:5" s="3" customFormat="1" x14ac:dyDescent="0.25">
      <c r="B49" s="6">
        <v>0.77</v>
      </c>
      <c r="C49" s="3">
        <v>2175.8350310890564</v>
      </c>
    </row>
    <row r="50" spans="1:5" s="3" customFormat="1" x14ac:dyDescent="0.25">
      <c r="B50" s="6">
        <v>0.78</v>
      </c>
      <c r="C50" s="3">
        <v>2138.9817662499336</v>
      </c>
    </row>
    <row r="51" spans="1:5" s="3" customFormat="1" x14ac:dyDescent="0.25">
      <c r="B51" s="6">
        <v>0.84</v>
      </c>
      <c r="C51" s="3">
        <v>1953.7438127375631</v>
      </c>
    </row>
    <row r="52" spans="1:5" s="3" customFormat="1" x14ac:dyDescent="0.25">
      <c r="B52" s="6">
        <v>0.78</v>
      </c>
      <c r="C52" s="3">
        <v>2061.2232783014201</v>
      </c>
    </row>
    <row r="53" spans="1:5" s="3" customFormat="1" x14ac:dyDescent="0.25">
      <c r="B53" s="6">
        <v>0.76</v>
      </c>
      <c r="C53" s="3">
        <v>2066.9733825502663</v>
      </c>
    </row>
    <row r="54" spans="1:5" s="3" customFormat="1" x14ac:dyDescent="0.25">
      <c r="B54" s="6">
        <v>0.83</v>
      </c>
      <c r="C54" s="3">
        <v>2072.4722832738016</v>
      </c>
    </row>
    <row r="55" spans="1:5" s="3" customFormat="1" x14ac:dyDescent="0.25">
      <c r="B55" s="6">
        <v>0.85</v>
      </c>
      <c r="C55" s="3">
        <v>2212.4929891628408</v>
      </c>
    </row>
    <row r="56" spans="1:5" s="3" customFormat="1" x14ac:dyDescent="0.25">
      <c r="B56" s="6">
        <v>0.91</v>
      </c>
      <c r="C56" s="3">
        <v>2276.8074151063893</v>
      </c>
    </row>
    <row r="58" spans="1:5" x14ac:dyDescent="0.25">
      <c r="A58" t="s">
        <v>14</v>
      </c>
      <c r="B58" s="9">
        <f>AVERAGE(B5:B56)</f>
        <v>0.81711538461538447</v>
      </c>
      <c r="C58" s="10">
        <f>AVERAGE(C5:C56)</f>
        <v>1833.2026486327509</v>
      </c>
      <c r="D58" s="9">
        <f>AVERAGE(D5:D15)</f>
        <v>0.76090909090909098</v>
      </c>
      <c r="E58" s="10">
        <f>AVERAGE(E5:E15)</f>
        <v>1379.9670505521678</v>
      </c>
    </row>
    <row r="59" spans="1:5" x14ac:dyDescent="0.25">
      <c r="A59" t="s">
        <v>15</v>
      </c>
      <c r="B59" s="9">
        <f>_xlfn.STDEV.P(B5:B56)</f>
        <v>4.8251605731014821E-2</v>
      </c>
      <c r="C59" s="10">
        <f t="shared" ref="C59:E59" si="0">_xlfn.STDEV.P(C5:C56)</f>
        <v>297.12557633878032</v>
      </c>
      <c r="D59" s="9">
        <f>_xlfn.STDEV.P(D5:D15)</f>
        <v>3.2038200339465639E-2</v>
      </c>
      <c r="E59" s="10">
        <f>_xlfn.STDEV.P(E5:E15)</f>
        <v>189.45591989205485</v>
      </c>
    </row>
  </sheetData>
  <mergeCells count="5">
    <mergeCell ref="B2:E2"/>
    <mergeCell ref="F2:G2"/>
    <mergeCell ref="H2:I2"/>
    <mergeCell ref="B3:C3"/>
    <mergeCell ref="D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944D-F994-450F-8329-938754F2A110}">
  <dimension ref="A2:G59"/>
  <sheetViews>
    <sheetView topLeftCell="A26" workbookViewId="0">
      <selection activeCell="A58" sqref="A58:E59"/>
    </sheetView>
  </sheetViews>
  <sheetFormatPr defaultRowHeight="15" x14ac:dyDescent="0.25"/>
  <cols>
    <col min="2" max="2" width="15.42578125" bestFit="1" customWidth="1"/>
    <col min="4" max="4" width="15.42578125" bestFit="1" customWidth="1"/>
  </cols>
  <sheetData>
    <row r="2" spans="2:7" x14ac:dyDescent="0.25">
      <c r="B2" s="7" t="s">
        <v>1</v>
      </c>
      <c r="C2" s="7"/>
      <c r="D2" s="7"/>
      <c r="E2" s="7"/>
    </row>
    <row r="3" spans="2:7" x14ac:dyDescent="0.25">
      <c r="B3" s="7" t="s">
        <v>4</v>
      </c>
      <c r="C3" s="7"/>
      <c r="D3" s="7" t="s">
        <v>5</v>
      </c>
      <c r="E3" s="7"/>
      <c r="F3" s="4"/>
      <c r="G3" s="4"/>
    </row>
    <row r="4" spans="2:7" ht="18.75" x14ac:dyDescent="0.35">
      <c r="B4" t="s">
        <v>12</v>
      </c>
      <c r="C4" s="4" t="s">
        <v>0</v>
      </c>
      <c r="D4" t="s">
        <v>12</v>
      </c>
      <c r="E4" s="4" t="s">
        <v>0</v>
      </c>
      <c r="F4" s="1"/>
      <c r="G4" s="1"/>
    </row>
    <row r="5" spans="2:7" x14ac:dyDescent="0.25">
      <c r="B5" s="5">
        <v>5.4</v>
      </c>
      <c r="C5" s="3">
        <v>1818.6226964112514</v>
      </c>
      <c r="D5" s="5">
        <v>6.3</v>
      </c>
      <c r="E5" s="3">
        <v>2276.3159192636276</v>
      </c>
      <c r="F5" s="3"/>
      <c r="G5" s="3"/>
    </row>
    <row r="6" spans="2:7" x14ac:dyDescent="0.25">
      <c r="B6" s="5">
        <v>5.5</v>
      </c>
      <c r="C6" s="3">
        <v>1759.2986262809893</v>
      </c>
      <c r="D6" s="5">
        <v>4.9000000000000004</v>
      </c>
      <c r="E6" s="3">
        <v>2538.7465615851256</v>
      </c>
      <c r="F6" s="3"/>
      <c r="G6" s="3"/>
    </row>
    <row r="7" spans="2:7" x14ac:dyDescent="0.25">
      <c r="B7" s="5">
        <v>4.7</v>
      </c>
      <c r="C7" s="3">
        <v>1530.7329072623327</v>
      </c>
      <c r="D7" s="5">
        <v>6.7</v>
      </c>
      <c r="E7" s="3">
        <v>2965.0890416239199</v>
      </c>
      <c r="F7" s="3"/>
      <c r="G7" s="3"/>
    </row>
    <row r="8" spans="2:7" x14ac:dyDescent="0.25">
      <c r="B8" s="5">
        <v>6.8</v>
      </c>
      <c r="C8" s="3">
        <v>1900.4150823275652</v>
      </c>
      <c r="D8" s="5">
        <v>6</v>
      </c>
      <c r="E8" s="3">
        <v>2863.3057819688088</v>
      </c>
      <c r="F8" s="3"/>
      <c r="G8" s="3"/>
    </row>
    <row r="9" spans="2:7" x14ac:dyDescent="0.25">
      <c r="B9" s="5">
        <v>6</v>
      </c>
      <c r="C9" s="3">
        <v>1363.74236361099</v>
      </c>
      <c r="D9" s="5">
        <v>6.3</v>
      </c>
      <c r="E9" s="3">
        <v>2217.6571339442735</v>
      </c>
      <c r="F9" s="3"/>
      <c r="G9" s="3"/>
    </row>
    <row r="10" spans="2:7" x14ac:dyDescent="0.25">
      <c r="B10" s="5">
        <v>5.9</v>
      </c>
      <c r="C10" s="3">
        <v>1318.7885608280235</v>
      </c>
      <c r="D10" s="5">
        <v>5.5</v>
      </c>
      <c r="E10" s="3">
        <v>2303.3991260903713</v>
      </c>
      <c r="F10" s="3"/>
      <c r="G10" s="3"/>
    </row>
    <row r="11" spans="2:7" x14ac:dyDescent="0.25">
      <c r="B11" s="5">
        <v>6.1</v>
      </c>
      <c r="C11" s="3">
        <v>2045.0232314639097</v>
      </c>
      <c r="D11" s="5">
        <v>5.3</v>
      </c>
      <c r="E11" s="3">
        <v>2379.4544577175702</v>
      </c>
      <c r="F11" s="3"/>
      <c r="G11" s="3"/>
    </row>
    <row r="12" spans="2:7" x14ac:dyDescent="0.25">
      <c r="B12" s="5">
        <v>6.2</v>
      </c>
      <c r="C12" s="3">
        <v>1470.7533345654979</v>
      </c>
      <c r="D12" s="5">
        <v>5.5</v>
      </c>
      <c r="E12" s="3">
        <v>2220.4646011312821</v>
      </c>
      <c r="F12" s="3"/>
      <c r="G12" s="3"/>
    </row>
    <row r="13" spans="2:7" x14ac:dyDescent="0.25">
      <c r="B13" s="5">
        <v>6.3</v>
      </c>
      <c r="C13" s="3">
        <v>1437.1402059613536</v>
      </c>
      <c r="D13" s="5">
        <v>4.5999999999999996</v>
      </c>
      <c r="E13" s="3">
        <v>2341.6553161429815</v>
      </c>
      <c r="F13" s="3"/>
      <c r="G13" s="3"/>
    </row>
    <row r="14" spans="2:7" x14ac:dyDescent="0.25">
      <c r="B14" s="5">
        <v>5.3</v>
      </c>
      <c r="C14" s="3">
        <v>1487.0190670541506</v>
      </c>
      <c r="D14" s="5">
        <v>5.7</v>
      </c>
      <c r="E14" s="3">
        <v>1952.4970484752948</v>
      </c>
      <c r="F14" s="3"/>
      <c r="G14" s="3"/>
    </row>
    <row r="15" spans="2:7" x14ac:dyDescent="0.25">
      <c r="B15" s="5">
        <v>6.4</v>
      </c>
      <c r="C15" s="3">
        <v>1383.3592943760912</v>
      </c>
      <c r="D15" s="5">
        <v>5.6</v>
      </c>
      <c r="E15" s="3">
        <v>2331.9010279019731</v>
      </c>
      <c r="F15" s="3"/>
      <c r="G15" s="3"/>
    </row>
    <row r="16" spans="2:7" x14ac:dyDescent="0.25">
      <c r="B16" s="5">
        <v>5.5</v>
      </c>
      <c r="C16" s="3">
        <v>1887.2393368618418</v>
      </c>
      <c r="D16" s="3"/>
      <c r="E16" s="3"/>
      <c r="F16" s="3"/>
      <c r="G16" s="3"/>
    </row>
    <row r="17" spans="2:7" x14ac:dyDescent="0.25">
      <c r="B17" s="5">
        <v>6.1</v>
      </c>
      <c r="C17" s="3">
        <v>1157.0991601195747</v>
      </c>
      <c r="D17" s="3"/>
      <c r="E17" s="3"/>
      <c r="F17" s="3"/>
      <c r="G17" s="3"/>
    </row>
    <row r="18" spans="2:7" x14ac:dyDescent="0.25">
      <c r="B18" s="5">
        <v>6.2</v>
      </c>
      <c r="C18" s="3">
        <v>1383.5874430031154</v>
      </c>
      <c r="D18" s="3"/>
      <c r="E18" s="3"/>
      <c r="F18" s="3"/>
      <c r="G18" s="3"/>
    </row>
    <row r="19" spans="2:7" x14ac:dyDescent="0.25">
      <c r="B19" s="5">
        <v>5.0999999999999996</v>
      </c>
      <c r="C19" s="3">
        <v>2093.5714794153073</v>
      </c>
      <c r="D19" s="3"/>
      <c r="E19" s="3"/>
      <c r="F19" s="3"/>
      <c r="G19" s="3"/>
    </row>
    <row r="20" spans="2:7" x14ac:dyDescent="0.25">
      <c r="B20" s="5">
        <v>5.4</v>
      </c>
      <c r="C20" s="3">
        <v>1764.0951941048643</v>
      </c>
      <c r="D20" s="3"/>
      <c r="E20" s="3"/>
      <c r="F20" s="3"/>
      <c r="G20" s="3"/>
    </row>
    <row r="21" spans="2:7" x14ac:dyDescent="0.25">
      <c r="B21" s="5">
        <v>6</v>
      </c>
      <c r="C21" s="3">
        <v>2342.7076781072792</v>
      </c>
      <c r="D21" s="3"/>
      <c r="E21" s="3"/>
      <c r="F21" s="3"/>
      <c r="G21" s="3"/>
    </row>
    <row r="22" spans="2:7" x14ac:dyDescent="0.25">
      <c r="B22" s="5">
        <v>5.5</v>
      </c>
      <c r="C22" s="3">
        <v>1805.4408766257993</v>
      </c>
      <c r="D22" s="3"/>
      <c r="E22" s="3"/>
      <c r="F22" s="3"/>
      <c r="G22" s="3"/>
    </row>
    <row r="23" spans="2:7" x14ac:dyDescent="0.25">
      <c r="B23" s="5">
        <v>7.1</v>
      </c>
      <c r="C23" s="3">
        <v>2145.2345224010755</v>
      </c>
      <c r="D23" s="3"/>
      <c r="E23" s="3"/>
      <c r="F23" s="3"/>
      <c r="G23" s="3"/>
    </row>
    <row r="24" spans="2:7" x14ac:dyDescent="0.25">
      <c r="B24" s="5">
        <v>5.4</v>
      </c>
      <c r="C24" s="3">
        <v>1534.0501608835104</v>
      </c>
      <c r="D24" s="3"/>
      <c r="E24" s="3"/>
      <c r="F24" s="3"/>
      <c r="G24" s="3"/>
    </row>
    <row r="25" spans="2:7" x14ac:dyDescent="0.25">
      <c r="B25" s="5">
        <v>4.5</v>
      </c>
      <c r="C25" s="3">
        <v>1530.7715701021943</v>
      </c>
      <c r="D25" s="3"/>
      <c r="E25" s="3"/>
      <c r="F25" s="3"/>
      <c r="G25" s="3"/>
    </row>
    <row r="26" spans="2:7" x14ac:dyDescent="0.25">
      <c r="B26" s="5">
        <v>4.4000000000000004</v>
      </c>
      <c r="C26" s="3">
        <v>1814.9698715001332</v>
      </c>
      <c r="D26" s="3"/>
      <c r="E26" s="3"/>
      <c r="F26" s="3"/>
      <c r="G26" s="3"/>
    </row>
    <row r="27" spans="2:7" x14ac:dyDescent="0.25">
      <c r="B27" s="5">
        <v>4.7</v>
      </c>
      <c r="C27" s="3">
        <v>1977.2562800954884</v>
      </c>
      <c r="D27" s="3"/>
      <c r="E27" s="3"/>
      <c r="F27" s="3"/>
      <c r="G27" s="3"/>
    </row>
    <row r="28" spans="2:7" x14ac:dyDescent="0.25">
      <c r="B28" s="5">
        <v>5.3</v>
      </c>
      <c r="C28" s="3">
        <v>1723.6163884893451</v>
      </c>
    </row>
    <row r="29" spans="2:7" x14ac:dyDescent="0.25">
      <c r="B29" s="5">
        <v>5.8</v>
      </c>
      <c r="C29" s="3">
        <v>1884.2274149436191</v>
      </c>
    </row>
    <row r="30" spans="2:7" x14ac:dyDescent="0.25">
      <c r="B30" s="5">
        <v>5.5</v>
      </c>
      <c r="C30" s="3">
        <v>1952.9775095110003</v>
      </c>
    </row>
    <row r="31" spans="2:7" x14ac:dyDescent="0.25">
      <c r="B31" s="5">
        <v>5.3</v>
      </c>
      <c r="C31" s="3">
        <v>2379.8786023924922</v>
      </c>
    </row>
    <row r="32" spans="2:7" x14ac:dyDescent="0.25">
      <c r="B32" s="5">
        <v>5.0999999999999996</v>
      </c>
      <c r="C32" s="3">
        <v>1560.1593546764868</v>
      </c>
    </row>
    <row r="33" spans="2:3" x14ac:dyDescent="0.25">
      <c r="B33" s="5">
        <v>6.6</v>
      </c>
      <c r="C33" s="3">
        <v>1534.9598620787399</v>
      </c>
    </row>
    <row r="34" spans="2:3" x14ac:dyDescent="0.25">
      <c r="B34" s="5">
        <v>5.7</v>
      </c>
      <c r="C34" s="3">
        <v>1962.4177379014498</v>
      </c>
    </row>
    <row r="35" spans="2:3" x14ac:dyDescent="0.25">
      <c r="B35" s="5">
        <v>4.5999999999999996</v>
      </c>
      <c r="C35" s="3">
        <v>1472.9243366132905</v>
      </c>
    </row>
    <row r="36" spans="2:3" x14ac:dyDescent="0.25">
      <c r="B36" s="5">
        <v>4.5999999999999996</v>
      </c>
      <c r="C36" s="3">
        <v>1577.7557476327086</v>
      </c>
    </row>
    <row r="37" spans="2:3" x14ac:dyDescent="0.25">
      <c r="B37" s="5">
        <v>5.5</v>
      </c>
      <c r="C37" s="3">
        <v>1699.9772486378226</v>
      </c>
    </row>
    <row r="38" spans="2:3" x14ac:dyDescent="0.25">
      <c r="B38" s="5">
        <v>5.8</v>
      </c>
      <c r="C38" s="3">
        <v>1788.1927421429048</v>
      </c>
    </row>
    <row r="39" spans="2:3" x14ac:dyDescent="0.25">
      <c r="B39" s="5">
        <v>5.5</v>
      </c>
      <c r="C39" s="3">
        <v>1983.0069524223752</v>
      </c>
    </row>
    <row r="40" spans="2:3" x14ac:dyDescent="0.25">
      <c r="B40" s="5">
        <v>6.1</v>
      </c>
      <c r="C40" s="3">
        <v>1793.7144657690524</v>
      </c>
    </row>
    <row r="41" spans="2:3" x14ac:dyDescent="0.25">
      <c r="B41" s="5">
        <v>5.2</v>
      </c>
      <c r="C41" s="3">
        <v>1987.9753994670903</v>
      </c>
    </row>
    <row r="42" spans="2:3" x14ac:dyDescent="0.25">
      <c r="B42" s="5">
        <v>6.1</v>
      </c>
      <c r="C42" s="3">
        <v>1805.2914898860049</v>
      </c>
    </row>
    <row r="43" spans="2:3" x14ac:dyDescent="0.25">
      <c r="B43" s="5">
        <v>4.9000000000000004</v>
      </c>
      <c r="C43" s="3">
        <v>2207.425115862226</v>
      </c>
    </row>
    <row r="44" spans="2:3" x14ac:dyDescent="0.25">
      <c r="B44" s="5">
        <v>4.8</v>
      </c>
      <c r="C44" s="3">
        <v>1996.9094498081802</v>
      </c>
    </row>
    <row r="45" spans="2:3" x14ac:dyDescent="0.25">
      <c r="B45" s="5">
        <v>4.7</v>
      </c>
      <c r="C45" s="3">
        <v>2091.6469035084942</v>
      </c>
    </row>
    <row r="46" spans="2:3" x14ac:dyDescent="0.25">
      <c r="B46" s="5">
        <v>5.5</v>
      </c>
      <c r="C46" s="3">
        <v>2070.9970939768782</v>
      </c>
    </row>
    <row r="47" spans="2:3" x14ac:dyDescent="0.25">
      <c r="B47" s="5">
        <v>4.7</v>
      </c>
      <c r="C47" s="3">
        <v>1636.6777296988541</v>
      </c>
    </row>
    <row r="48" spans="2:3" x14ac:dyDescent="0.25">
      <c r="B48" s="5">
        <v>5.9</v>
      </c>
      <c r="C48" s="3">
        <v>2306.3572816504293</v>
      </c>
    </row>
    <row r="49" spans="1:5" x14ac:dyDescent="0.25">
      <c r="B49" s="5">
        <v>5.0999999999999996</v>
      </c>
      <c r="C49" s="3">
        <v>2175.8350310890564</v>
      </c>
    </row>
    <row r="50" spans="1:5" x14ac:dyDescent="0.25">
      <c r="B50" s="5">
        <v>5.3</v>
      </c>
      <c r="C50" s="3">
        <v>2138.9817662499336</v>
      </c>
    </row>
    <row r="51" spans="1:5" x14ac:dyDescent="0.25">
      <c r="B51" s="5">
        <v>5.9</v>
      </c>
      <c r="C51" s="3">
        <v>1953.7438127375631</v>
      </c>
    </row>
    <row r="52" spans="1:5" x14ac:dyDescent="0.25">
      <c r="B52" s="5">
        <v>5.5</v>
      </c>
      <c r="C52" s="3">
        <v>2061.2232783014201</v>
      </c>
    </row>
    <row r="53" spans="1:5" x14ac:dyDescent="0.25">
      <c r="B53" s="5">
        <v>5.3</v>
      </c>
      <c r="C53" s="3">
        <v>2066.9733825502663</v>
      </c>
    </row>
    <row r="54" spans="1:5" x14ac:dyDescent="0.25">
      <c r="B54" s="5">
        <v>5</v>
      </c>
      <c r="C54" s="3">
        <v>2072.4722832738016</v>
      </c>
    </row>
    <row r="55" spans="1:5" x14ac:dyDescent="0.25">
      <c r="B55" s="5">
        <v>4.9000000000000004</v>
      </c>
      <c r="C55" s="3">
        <v>2212.4929891628408</v>
      </c>
    </row>
    <row r="56" spans="1:5" x14ac:dyDescent="0.25">
      <c r="B56" s="5">
        <v>5.3</v>
      </c>
      <c r="C56" s="3">
        <v>2276.8074151063893</v>
      </c>
    </row>
    <row r="58" spans="1:5" x14ac:dyDescent="0.25">
      <c r="A58" t="s">
        <v>14</v>
      </c>
      <c r="B58" s="8">
        <f>AVERAGE(B5:B56)</f>
        <v>5.5</v>
      </c>
      <c r="C58" s="8">
        <f t="shared" ref="C58:E58" si="0">AVERAGE(C5:C56)</f>
        <v>1833.2026486327509</v>
      </c>
      <c r="D58" s="8">
        <f t="shared" si="0"/>
        <v>5.6727272727272728</v>
      </c>
      <c r="E58" s="8">
        <f t="shared" si="0"/>
        <v>2399.1350923495661</v>
      </c>
    </row>
    <row r="59" spans="1:5" x14ac:dyDescent="0.25">
      <c r="A59" t="s">
        <v>15</v>
      </c>
      <c r="B59" s="8">
        <f>_xlfn.STDEV.P(B5:B56)</f>
        <v>0.60796001892836238</v>
      </c>
      <c r="C59" s="8">
        <f t="shared" ref="C59:E59" si="1">_xlfn.STDEV.P(C5:C56)</f>
        <v>297.12557633878032</v>
      </c>
      <c r="D59" s="8">
        <f t="shared" si="1"/>
        <v>0.59557597651487415</v>
      </c>
      <c r="E59" s="8">
        <f t="shared" si="1"/>
        <v>278.31541886948031</v>
      </c>
    </row>
  </sheetData>
  <mergeCells count="3">
    <mergeCell ref="B2:E2"/>
    <mergeCell ref="D3:E3"/>
    <mergeCell ref="B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5F6E-1EAE-4746-8A8C-982B04849A1E}">
  <dimension ref="A2:G59"/>
  <sheetViews>
    <sheetView topLeftCell="A25" workbookViewId="0">
      <selection activeCell="A58" sqref="A58:E59"/>
    </sheetView>
  </sheetViews>
  <sheetFormatPr defaultRowHeight="15" x14ac:dyDescent="0.25"/>
  <cols>
    <col min="2" max="2" width="15.42578125" bestFit="1" customWidth="1"/>
    <col min="4" max="4" width="15.42578125" bestFit="1" customWidth="1"/>
  </cols>
  <sheetData>
    <row r="2" spans="2:7" x14ac:dyDescent="0.25">
      <c r="B2" s="7" t="s">
        <v>1</v>
      </c>
      <c r="C2" s="7"/>
      <c r="D2" s="7"/>
      <c r="E2" s="7"/>
    </row>
    <row r="3" spans="2:7" x14ac:dyDescent="0.25">
      <c r="B3" s="7" t="s">
        <v>4</v>
      </c>
      <c r="C3" s="7"/>
      <c r="D3" s="7" t="s">
        <v>5</v>
      </c>
      <c r="E3" s="7"/>
      <c r="F3" s="4"/>
      <c r="G3" s="4"/>
    </row>
    <row r="4" spans="2:7" ht="18.75" x14ac:dyDescent="0.35">
      <c r="B4" t="s">
        <v>13</v>
      </c>
      <c r="C4" s="4" t="s">
        <v>0</v>
      </c>
      <c r="D4" t="s">
        <v>13</v>
      </c>
      <c r="E4" s="4" t="s">
        <v>0</v>
      </c>
      <c r="F4" s="2"/>
      <c r="G4" s="2"/>
    </row>
    <row r="5" spans="2:7" x14ac:dyDescent="0.25">
      <c r="B5" s="6">
        <v>0.83</v>
      </c>
      <c r="C5" s="3">
        <v>1818.6226964112514</v>
      </c>
      <c r="D5" s="6">
        <v>0.74</v>
      </c>
      <c r="E5" s="3">
        <v>2276.3159192636276</v>
      </c>
      <c r="F5" s="3"/>
      <c r="G5" s="3"/>
    </row>
    <row r="6" spans="2:7" x14ac:dyDescent="0.25">
      <c r="B6" s="6">
        <v>0.83</v>
      </c>
      <c r="C6" s="3">
        <v>1759.2986262809893</v>
      </c>
      <c r="D6" s="6">
        <v>0.83</v>
      </c>
      <c r="E6" s="3">
        <v>2538.7465615851256</v>
      </c>
      <c r="F6" s="3"/>
      <c r="G6" s="3"/>
    </row>
    <row r="7" spans="2:7" x14ac:dyDescent="0.25">
      <c r="B7" s="6">
        <v>0.9</v>
      </c>
      <c r="C7" s="3">
        <v>1530.7329072623327</v>
      </c>
      <c r="D7" s="6">
        <v>0.85</v>
      </c>
      <c r="E7" s="3">
        <v>2965.0890416239199</v>
      </c>
      <c r="F7" s="3"/>
      <c r="G7" s="3"/>
    </row>
    <row r="8" spans="2:7" x14ac:dyDescent="0.25">
      <c r="B8" s="6">
        <v>0.8</v>
      </c>
      <c r="C8" s="3">
        <v>1900.4150823275652</v>
      </c>
      <c r="D8" s="6">
        <v>0.82</v>
      </c>
      <c r="E8" s="3">
        <v>2863.3057819688088</v>
      </c>
      <c r="F8" s="3"/>
      <c r="G8" s="3"/>
    </row>
    <row r="9" spans="2:7" x14ac:dyDescent="0.25">
      <c r="B9" s="6">
        <v>0.84</v>
      </c>
      <c r="C9" s="3">
        <v>1363.74236361099</v>
      </c>
      <c r="D9" s="6">
        <v>0.84</v>
      </c>
      <c r="E9" s="3">
        <v>2217.6571339442735</v>
      </c>
      <c r="F9" s="3"/>
      <c r="G9" s="3"/>
    </row>
    <row r="10" spans="2:7" x14ac:dyDescent="0.25">
      <c r="B10" s="6">
        <v>0.88</v>
      </c>
      <c r="C10" s="3">
        <v>1318.7885608280235</v>
      </c>
      <c r="D10" s="6">
        <v>0.79</v>
      </c>
      <c r="E10" s="3">
        <v>2303.3991260903713</v>
      </c>
      <c r="F10" s="3"/>
      <c r="G10" s="3"/>
    </row>
    <row r="11" spans="2:7" x14ac:dyDescent="0.25">
      <c r="B11" s="6">
        <v>0.82</v>
      </c>
      <c r="C11" s="3">
        <v>2045.0232314639097</v>
      </c>
      <c r="D11" s="6">
        <v>0.93</v>
      </c>
      <c r="E11" s="3">
        <v>2379.4544577175702</v>
      </c>
      <c r="F11" s="3"/>
      <c r="G11" s="3"/>
    </row>
    <row r="12" spans="2:7" x14ac:dyDescent="0.25">
      <c r="B12" s="6">
        <v>0.83</v>
      </c>
      <c r="C12" s="3">
        <v>1470.7533345654979</v>
      </c>
      <c r="D12" s="6">
        <v>0.91</v>
      </c>
      <c r="E12" s="3">
        <v>2220.4646011312821</v>
      </c>
      <c r="F12" s="3"/>
      <c r="G12" s="3"/>
    </row>
    <row r="13" spans="2:7" x14ac:dyDescent="0.25">
      <c r="B13" s="6">
        <v>0.88</v>
      </c>
      <c r="C13" s="3">
        <v>1437.1402059613536</v>
      </c>
      <c r="D13" s="6">
        <v>0.89</v>
      </c>
      <c r="E13" s="3">
        <v>2341.6553161429815</v>
      </c>
      <c r="F13" s="3"/>
      <c r="G13" s="3"/>
    </row>
    <row r="14" spans="2:7" x14ac:dyDescent="0.25">
      <c r="B14" s="6">
        <v>0.82</v>
      </c>
      <c r="C14" s="3">
        <v>1487.0190670541506</v>
      </c>
      <c r="D14" s="6">
        <v>0.83</v>
      </c>
      <c r="E14" s="3">
        <v>1952.4970484752948</v>
      </c>
      <c r="F14" s="3"/>
      <c r="G14" s="3"/>
    </row>
    <row r="15" spans="2:7" x14ac:dyDescent="0.25">
      <c r="B15" s="6">
        <v>0.87</v>
      </c>
      <c r="C15" s="3">
        <v>1383.3592943760912</v>
      </c>
      <c r="D15" s="6">
        <v>0.9</v>
      </c>
      <c r="E15" s="3">
        <v>2331.9010279019731</v>
      </c>
      <c r="F15" s="3"/>
      <c r="G15" s="3"/>
    </row>
    <row r="16" spans="2:7" x14ac:dyDescent="0.25">
      <c r="B16" s="6">
        <v>0.88</v>
      </c>
      <c r="C16" s="3">
        <v>1887.2393368618418</v>
      </c>
      <c r="D16" s="3"/>
      <c r="E16" s="3"/>
      <c r="F16" s="3"/>
      <c r="G16" s="3"/>
    </row>
    <row r="17" spans="2:7" x14ac:dyDescent="0.25">
      <c r="B17" s="6">
        <v>0.88</v>
      </c>
      <c r="C17" s="3">
        <v>1157.0991601195747</v>
      </c>
      <c r="D17" s="3"/>
      <c r="E17" s="3"/>
      <c r="F17" s="3"/>
      <c r="G17" s="3"/>
    </row>
    <row r="18" spans="2:7" x14ac:dyDescent="0.25">
      <c r="B18" s="6">
        <v>0.78</v>
      </c>
      <c r="C18" s="3">
        <v>1383.5874430031154</v>
      </c>
      <c r="D18" s="3"/>
      <c r="E18" s="3"/>
      <c r="F18" s="3"/>
      <c r="G18" s="3"/>
    </row>
    <row r="19" spans="2:7" x14ac:dyDescent="0.25">
      <c r="B19" s="6">
        <v>0.8</v>
      </c>
      <c r="C19" s="3">
        <v>2093.5714794153073</v>
      </c>
      <c r="D19" s="3"/>
      <c r="E19" s="3"/>
      <c r="F19" s="3"/>
      <c r="G19" s="3"/>
    </row>
    <row r="20" spans="2:7" x14ac:dyDescent="0.25">
      <c r="B20" s="6">
        <v>0.85</v>
      </c>
      <c r="C20" s="3">
        <v>1764.0951941048643</v>
      </c>
      <c r="D20" s="3"/>
      <c r="E20" s="3"/>
      <c r="F20" s="3"/>
      <c r="G20" s="3"/>
    </row>
    <row r="21" spans="2:7" x14ac:dyDescent="0.25">
      <c r="B21" s="6">
        <v>0.77</v>
      </c>
      <c r="C21" s="3">
        <v>2342.7076781072792</v>
      </c>
      <c r="D21" s="3"/>
      <c r="E21" s="3"/>
      <c r="F21" s="3"/>
      <c r="G21" s="3"/>
    </row>
    <row r="22" spans="2:7" x14ac:dyDescent="0.25">
      <c r="B22" s="6">
        <v>0.8</v>
      </c>
      <c r="C22" s="3">
        <v>1805.4408766257993</v>
      </c>
      <c r="D22" s="3"/>
      <c r="E22" s="3"/>
      <c r="F22" s="3"/>
      <c r="G22" s="3"/>
    </row>
    <row r="23" spans="2:7" x14ac:dyDescent="0.25">
      <c r="B23" s="6">
        <v>0.75</v>
      </c>
      <c r="C23" s="3">
        <v>2145.2345224010755</v>
      </c>
      <c r="D23" s="3"/>
      <c r="E23" s="3"/>
      <c r="F23" s="3"/>
      <c r="G23" s="3"/>
    </row>
    <row r="24" spans="2:7" x14ac:dyDescent="0.25">
      <c r="B24" s="6">
        <v>0.76</v>
      </c>
      <c r="C24" s="3">
        <v>1534.0501608835104</v>
      </c>
      <c r="D24" s="3"/>
      <c r="E24" s="3"/>
      <c r="F24" s="3"/>
      <c r="G24" s="3"/>
    </row>
    <row r="25" spans="2:7" x14ac:dyDescent="0.25">
      <c r="B25" s="6">
        <v>0.8</v>
      </c>
      <c r="C25" s="3">
        <v>1530.7715701021943</v>
      </c>
      <c r="D25" s="3"/>
      <c r="E25" s="3"/>
      <c r="F25" s="3"/>
      <c r="G25" s="3"/>
    </row>
    <row r="26" spans="2:7" x14ac:dyDescent="0.25">
      <c r="B26" s="6">
        <v>0.76</v>
      </c>
      <c r="C26" s="3">
        <v>1814.9698715001332</v>
      </c>
      <c r="D26" s="3"/>
      <c r="E26" s="3"/>
      <c r="F26" s="3"/>
      <c r="G26" s="3"/>
    </row>
    <row r="27" spans="2:7" x14ac:dyDescent="0.25">
      <c r="B27" s="6">
        <v>0.88</v>
      </c>
      <c r="C27" s="3">
        <v>1977.2562800954884</v>
      </c>
      <c r="D27" s="3"/>
      <c r="E27" s="3"/>
      <c r="F27" s="3"/>
      <c r="G27" s="3"/>
    </row>
    <row r="28" spans="2:7" x14ac:dyDescent="0.25">
      <c r="B28" s="6">
        <v>0.86</v>
      </c>
      <c r="C28" s="3">
        <v>1723.6163884893451</v>
      </c>
    </row>
    <row r="29" spans="2:7" x14ac:dyDescent="0.25">
      <c r="B29" s="6">
        <v>0.89</v>
      </c>
      <c r="C29" s="3">
        <v>1884.2274149436191</v>
      </c>
    </row>
    <row r="30" spans="2:7" x14ac:dyDescent="0.25">
      <c r="B30" s="6">
        <v>0.77</v>
      </c>
      <c r="C30" s="3">
        <v>1952.9775095110003</v>
      </c>
    </row>
    <row r="31" spans="2:7" x14ac:dyDescent="0.25">
      <c r="B31" s="6">
        <v>0.76</v>
      </c>
      <c r="C31" s="3">
        <v>2379.8786023924922</v>
      </c>
    </row>
    <row r="32" spans="2:7" x14ac:dyDescent="0.25">
      <c r="B32" s="6">
        <v>0.74</v>
      </c>
      <c r="C32" s="3">
        <v>1560.1593546764868</v>
      </c>
    </row>
    <row r="33" spans="2:3" x14ac:dyDescent="0.25">
      <c r="B33" s="6">
        <v>0.81</v>
      </c>
      <c r="C33" s="3">
        <v>1534.9598620787399</v>
      </c>
    </row>
    <row r="34" spans="2:3" x14ac:dyDescent="0.25">
      <c r="B34" s="6">
        <v>0.73</v>
      </c>
      <c r="C34" s="3">
        <v>1962.4177379014498</v>
      </c>
    </row>
    <row r="35" spans="2:3" x14ac:dyDescent="0.25">
      <c r="B35" s="6">
        <v>0.81</v>
      </c>
      <c r="C35" s="3">
        <v>1472.9243366132905</v>
      </c>
    </row>
    <row r="36" spans="2:3" x14ac:dyDescent="0.25">
      <c r="B36" s="6">
        <v>0.74</v>
      </c>
      <c r="C36" s="3">
        <v>1577.7557476327086</v>
      </c>
    </row>
    <row r="37" spans="2:3" x14ac:dyDescent="0.25">
      <c r="B37" s="6">
        <v>0.84</v>
      </c>
      <c r="C37" s="3">
        <v>1699.9772486378226</v>
      </c>
    </row>
    <row r="38" spans="2:3" x14ac:dyDescent="0.25">
      <c r="B38" s="6">
        <v>0.81</v>
      </c>
      <c r="C38" s="3">
        <v>1788.1927421429048</v>
      </c>
    </row>
    <row r="39" spans="2:3" x14ac:dyDescent="0.25">
      <c r="B39" s="6">
        <v>0.89</v>
      </c>
      <c r="C39" s="3">
        <v>1983.0069524223752</v>
      </c>
    </row>
    <row r="40" spans="2:3" x14ac:dyDescent="0.25">
      <c r="B40" s="6">
        <v>0.79</v>
      </c>
      <c r="C40" s="3">
        <v>1793.7144657690524</v>
      </c>
    </row>
    <row r="41" spans="2:3" x14ac:dyDescent="0.25">
      <c r="B41" s="6">
        <v>0.87</v>
      </c>
      <c r="C41" s="3">
        <v>1987.9753994670903</v>
      </c>
    </row>
    <row r="42" spans="2:3" x14ac:dyDescent="0.25">
      <c r="B42" s="6">
        <v>0.79</v>
      </c>
      <c r="C42" s="3">
        <v>1805.2914898860049</v>
      </c>
    </row>
    <row r="43" spans="2:3" x14ac:dyDescent="0.25">
      <c r="B43" s="6">
        <v>0.8</v>
      </c>
      <c r="C43" s="3">
        <v>2207.425115862226</v>
      </c>
    </row>
    <row r="44" spans="2:3" x14ac:dyDescent="0.25">
      <c r="B44" s="6">
        <v>0.87</v>
      </c>
      <c r="C44" s="3">
        <v>1996.9094498081802</v>
      </c>
    </row>
    <row r="45" spans="2:3" x14ac:dyDescent="0.25">
      <c r="B45" s="6">
        <v>0.76</v>
      </c>
      <c r="C45" s="3">
        <v>2091.6469035084942</v>
      </c>
    </row>
    <row r="46" spans="2:3" x14ac:dyDescent="0.25">
      <c r="B46" s="6">
        <v>0.75</v>
      </c>
      <c r="C46" s="3">
        <v>2070.9970939768782</v>
      </c>
    </row>
    <row r="47" spans="2:3" x14ac:dyDescent="0.25">
      <c r="B47" s="6">
        <v>0.86</v>
      </c>
      <c r="C47" s="3">
        <v>1636.6777296988541</v>
      </c>
    </row>
    <row r="48" spans="2:3" x14ac:dyDescent="0.25">
      <c r="B48" s="6">
        <v>0.82</v>
      </c>
      <c r="C48" s="3">
        <v>2306.3572816504293</v>
      </c>
    </row>
    <row r="49" spans="1:5" x14ac:dyDescent="0.25">
      <c r="B49" s="6">
        <v>0.77</v>
      </c>
      <c r="C49" s="3">
        <v>2175.8350310890564</v>
      </c>
    </row>
    <row r="50" spans="1:5" x14ac:dyDescent="0.25">
      <c r="B50" s="6">
        <v>0.78</v>
      </c>
      <c r="C50" s="3">
        <v>2138.9817662499336</v>
      </c>
    </row>
    <row r="51" spans="1:5" x14ac:dyDescent="0.25">
      <c r="B51" s="6">
        <v>0.84</v>
      </c>
      <c r="C51" s="3">
        <v>1953.7438127375631</v>
      </c>
    </row>
    <row r="52" spans="1:5" x14ac:dyDescent="0.25">
      <c r="B52" s="6">
        <v>0.78</v>
      </c>
      <c r="C52" s="3">
        <v>2061.2232783014201</v>
      </c>
    </row>
    <row r="53" spans="1:5" x14ac:dyDescent="0.25">
      <c r="B53" s="6">
        <v>0.76</v>
      </c>
      <c r="C53" s="3">
        <v>2066.9733825502663</v>
      </c>
    </row>
    <row r="54" spans="1:5" x14ac:dyDescent="0.25">
      <c r="B54" s="6">
        <v>0.83</v>
      </c>
      <c r="C54" s="3">
        <v>2072.4722832738016</v>
      </c>
    </row>
    <row r="55" spans="1:5" x14ac:dyDescent="0.25">
      <c r="B55" s="6">
        <v>0.85</v>
      </c>
      <c r="C55" s="3">
        <v>2212.4929891628408</v>
      </c>
    </row>
    <row r="56" spans="1:5" x14ac:dyDescent="0.25">
      <c r="B56" s="6">
        <v>0.91</v>
      </c>
      <c r="C56" s="3">
        <v>2276.8074151063893</v>
      </c>
    </row>
    <row r="58" spans="1:5" x14ac:dyDescent="0.25">
      <c r="A58" t="s">
        <v>14</v>
      </c>
      <c r="B58" s="9">
        <f>AVERAGE(B5:B56)</f>
        <v>0.81711538461538447</v>
      </c>
      <c r="C58" s="10">
        <f t="shared" ref="C58:E58" si="0">AVERAGE(C5:C56)</f>
        <v>1833.2026486327509</v>
      </c>
      <c r="D58" s="9">
        <f t="shared" si="0"/>
        <v>0.84818181818181815</v>
      </c>
      <c r="E58" s="10">
        <f t="shared" si="0"/>
        <v>2399.1350923495661</v>
      </c>
    </row>
    <row r="59" spans="1:5" x14ac:dyDescent="0.25">
      <c r="A59" t="s">
        <v>15</v>
      </c>
      <c r="B59" s="9">
        <f>_xlfn.STDEV.P(B5:B56)</f>
        <v>4.8251605731014821E-2</v>
      </c>
      <c r="C59" s="10">
        <f t="shared" ref="C59:E59" si="1">_xlfn.STDEV.P(C5:C56)</f>
        <v>297.12557633878032</v>
      </c>
      <c r="D59" s="9">
        <f t="shared" si="1"/>
        <v>5.3566981318749964E-2</v>
      </c>
      <c r="E59" s="10">
        <f t="shared" si="1"/>
        <v>278.31541886948031</v>
      </c>
    </row>
  </sheetData>
  <mergeCells count="3">
    <mergeCell ref="B2:E2"/>
    <mergeCell ref="B3:C3"/>
    <mergeCell ref="D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36F6-181A-4AA0-9571-E29D08C89093}">
  <dimension ref="A1:U59"/>
  <sheetViews>
    <sheetView topLeftCell="A10" workbookViewId="0">
      <selection activeCell="A58" sqref="A58:B59"/>
    </sheetView>
  </sheetViews>
  <sheetFormatPr defaultRowHeight="15" x14ac:dyDescent="0.25"/>
  <cols>
    <col min="1" max="1" width="9.140625" style="2"/>
    <col min="2" max="2" width="15.42578125" style="1" bestFit="1" customWidth="1"/>
    <col min="3" max="3" width="10" style="1" bestFit="1" customWidth="1"/>
    <col min="4" max="4" width="15.42578125" style="2" bestFit="1" customWidth="1"/>
    <col min="5" max="5" width="16.42578125" style="1" bestFit="1" customWidth="1"/>
    <col min="6" max="6" width="16.42578125" style="2" customWidth="1"/>
    <col min="7" max="7" width="10.5703125" style="1" bestFit="1" customWidth="1"/>
    <col min="8" max="8" width="15.42578125" style="2" bestFit="1" customWidth="1"/>
    <col min="9" max="10" width="10.5703125" style="1" bestFit="1" customWidth="1"/>
    <col min="11" max="11" width="16.42578125" style="1" bestFit="1" customWidth="1"/>
    <col min="12" max="14" width="10.5703125" style="1" bestFit="1" customWidth="1"/>
    <col min="15" max="15" width="16.42578125" style="1" bestFit="1" customWidth="1"/>
    <col min="16" max="17" width="10.5703125" style="1" bestFit="1" customWidth="1"/>
    <col min="18" max="18" width="10.140625" style="1" bestFit="1" customWidth="1"/>
    <col min="19" max="19" width="16.42578125" style="1" bestFit="1" customWidth="1"/>
    <col min="20" max="21" width="10.5703125" style="1" bestFit="1" customWidth="1"/>
    <col min="22" max="16384" width="9.140625" style="1"/>
  </cols>
  <sheetData>
    <row r="1" spans="2:21" s="2" customFormat="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1" x14ac:dyDescent="0.25">
      <c r="B2" s="7" t="s">
        <v>1</v>
      </c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1" x14ac:dyDescent="0.25">
      <c r="B3" s="7" t="s">
        <v>6</v>
      </c>
      <c r="C3" s="7"/>
      <c r="D3" s="7" t="s">
        <v>7</v>
      </c>
      <c r="E3" s="7"/>
      <c r="F3" s="7" t="s">
        <v>8</v>
      </c>
      <c r="G3" s="7"/>
      <c r="H3" s="7" t="s">
        <v>9</v>
      </c>
      <c r="I3" s="7"/>
    </row>
    <row r="4" spans="2:21" s="2" customFormat="1" ht="18.75" x14ac:dyDescent="0.35">
      <c r="B4" t="s">
        <v>12</v>
      </c>
      <c r="C4" s="4" t="s">
        <v>0</v>
      </c>
      <c r="D4" t="s">
        <v>12</v>
      </c>
      <c r="E4" s="4" t="s">
        <v>0</v>
      </c>
      <c r="F4" t="s">
        <v>12</v>
      </c>
      <c r="G4" s="4" t="s">
        <v>0</v>
      </c>
      <c r="H4" t="s">
        <v>12</v>
      </c>
      <c r="I4" s="4" t="s">
        <v>0</v>
      </c>
    </row>
    <row r="5" spans="2:21" x14ac:dyDescent="0.25">
      <c r="B5" s="1">
        <v>5.4</v>
      </c>
      <c r="C5" s="3">
        <v>1818.6226964112514</v>
      </c>
      <c r="D5" s="5">
        <v>4.8</v>
      </c>
      <c r="E5" s="3">
        <v>1669.4226051506696</v>
      </c>
      <c r="F5" s="5">
        <v>5.3</v>
      </c>
      <c r="G5" s="3">
        <v>1906.4068615395765</v>
      </c>
      <c r="H5" s="5">
        <v>6.2</v>
      </c>
      <c r="I5" s="3">
        <v>1995.4006016132814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2:21" x14ac:dyDescent="0.25">
      <c r="B6" s="1">
        <v>5.5</v>
      </c>
      <c r="C6" s="3">
        <v>1759.2986262809893</v>
      </c>
      <c r="D6" s="5">
        <v>5</v>
      </c>
      <c r="E6" s="3">
        <v>1391.668359863171</v>
      </c>
      <c r="F6" s="5">
        <v>5.0999999999999996</v>
      </c>
      <c r="G6" s="3">
        <v>2551.8742878675816</v>
      </c>
      <c r="H6" s="5">
        <v>5.7</v>
      </c>
      <c r="I6" s="3">
        <v>3020.2355783751136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2:21" x14ac:dyDescent="0.25">
      <c r="B7" s="1">
        <v>4.7</v>
      </c>
      <c r="C7" s="3">
        <v>1530.7329072623327</v>
      </c>
      <c r="D7" s="5">
        <v>4.7</v>
      </c>
      <c r="E7" s="3">
        <v>2225.1511804797869</v>
      </c>
      <c r="F7" s="5">
        <v>4.8</v>
      </c>
      <c r="G7" s="3">
        <v>2365.7468248720425</v>
      </c>
      <c r="H7" s="5">
        <v>4.8</v>
      </c>
      <c r="I7" s="3">
        <v>2878.2099836469706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2:21" x14ac:dyDescent="0.25">
      <c r="B8" s="1">
        <v>6.8</v>
      </c>
      <c r="C8" s="3">
        <v>1900.4150823275652</v>
      </c>
      <c r="D8" s="5">
        <v>5.7</v>
      </c>
      <c r="E8" s="3">
        <v>1554.4500537062493</v>
      </c>
      <c r="F8" s="5">
        <v>5.4</v>
      </c>
      <c r="G8" s="3">
        <v>2070.7527911159186</v>
      </c>
      <c r="H8" s="5">
        <v>5.7</v>
      </c>
      <c r="I8" s="3">
        <v>2434.5718947339806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2:21" x14ac:dyDescent="0.25">
      <c r="B9" s="1">
        <v>6</v>
      </c>
      <c r="C9" s="3">
        <v>1363.74236361099</v>
      </c>
      <c r="D9" s="5">
        <v>5.8</v>
      </c>
      <c r="E9" s="3">
        <v>1502.1713887424271</v>
      </c>
      <c r="F9" s="5">
        <v>4.8</v>
      </c>
      <c r="G9" s="3">
        <v>2183.9306383629259</v>
      </c>
      <c r="H9" s="5">
        <v>5.4</v>
      </c>
      <c r="I9" s="3">
        <v>3477.8334488746891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2:21" x14ac:dyDescent="0.25">
      <c r="B10" s="1">
        <v>5.9</v>
      </c>
      <c r="C10" s="3">
        <v>1318.7885608280233</v>
      </c>
      <c r="D10" s="5">
        <v>5.4</v>
      </c>
      <c r="E10" s="3">
        <v>2868.8271804162382</v>
      </c>
      <c r="F10" s="5">
        <v>5.5</v>
      </c>
      <c r="G10" s="3">
        <v>2235.1904661675985</v>
      </c>
      <c r="H10" s="5">
        <v>5.8</v>
      </c>
      <c r="I10" s="3">
        <v>2283.6342211722581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1" x14ac:dyDescent="0.25">
      <c r="B11" s="1">
        <v>6.1</v>
      </c>
      <c r="C11" s="3">
        <v>2045.0232314639093</v>
      </c>
      <c r="D11" s="5">
        <v>5.0999999999999996</v>
      </c>
      <c r="E11" s="3">
        <v>1100.8863235791134</v>
      </c>
      <c r="F11" s="5">
        <v>4.9000000000000004</v>
      </c>
      <c r="G11" s="3">
        <v>2408.7988604775528</v>
      </c>
      <c r="H11" s="5">
        <v>5.4</v>
      </c>
      <c r="I11" s="3">
        <v>2475.9553783321721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2:21" x14ac:dyDescent="0.25">
      <c r="B12" s="1">
        <v>6.2</v>
      </c>
      <c r="C12" s="3">
        <v>1470.7533345654979</v>
      </c>
      <c r="D12" s="5">
        <v>5.3</v>
      </c>
      <c r="E12" s="3">
        <v>1799.8074206059948</v>
      </c>
      <c r="F12" s="5">
        <v>5.0999999999999996</v>
      </c>
      <c r="G12" s="3">
        <v>2561.120063174295</v>
      </c>
      <c r="H12" s="5">
        <v>4.7</v>
      </c>
      <c r="I12" s="3">
        <v>1974.9828917107004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2:21" x14ac:dyDescent="0.25">
      <c r="B13" s="1">
        <v>6.3</v>
      </c>
      <c r="C13" s="3">
        <v>1437.1402059613533</v>
      </c>
      <c r="D13" s="5">
        <v>4.8</v>
      </c>
      <c r="E13" s="3">
        <v>946.22262016140178</v>
      </c>
      <c r="F13" s="5">
        <v>4.7</v>
      </c>
      <c r="G13" s="3">
        <v>1911.5439412977596</v>
      </c>
      <c r="H13" s="5">
        <v>5.9</v>
      </c>
      <c r="I13" s="3">
        <v>2224.4945021618378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2:21" x14ac:dyDescent="0.25">
      <c r="B14" s="1">
        <v>5.3</v>
      </c>
      <c r="C14" s="3">
        <v>1487.0190670541506</v>
      </c>
      <c r="D14" s="5">
        <v>5.8</v>
      </c>
      <c r="E14" s="3">
        <v>1718.3956256520951</v>
      </c>
      <c r="F14" s="5">
        <v>5.6</v>
      </c>
      <c r="G14" s="3">
        <v>1644.8464083545036</v>
      </c>
      <c r="H14" s="5">
        <v>5.4</v>
      </c>
      <c r="I14" s="3">
        <v>1910.770215550803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2:21" x14ac:dyDescent="0.25">
      <c r="B15" s="1">
        <v>6.4</v>
      </c>
      <c r="C15" s="3">
        <v>1383.3592943760912</v>
      </c>
      <c r="D15" s="3"/>
      <c r="E15" s="3"/>
      <c r="F15" s="5">
        <v>8.1</v>
      </c>
      <c r="G15" s="3">
        <v>2071.722336723245</v>
      </c>
      <c r="H15" s="5">
        <v>5.8</v>
      </c>
      <c r="I15" s="3">
        <v>2440.1145064400725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21" x14ac:dyDescent="0.25">
      <c r="B16" s="1">
        <v>5.5</v>
      </c>
      <c r="C16" s="3">
        <v>1887.2393368618418</v>
      </c>
      <c r="D16" s="3"/>
      <c r="E16" s="3"/>
      <c r="F16" s="5">
        <v>5.4</v>
      </c>
      <c r="G16" s="3">
        <v>2144.9615033034192</v>
      </c>
      <c r="H16" s="5">
        <v>5.5</v>
      </c>
      <c r="I16" s="3">
        <v>2672.9582163171622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2:21" x14ac:dyDescent="0.25">
      <c r="B17" s="1">
        <v>6.1</v>
      </c>
      <c r="C17" s="3">
        <v>1157.0991601195747</v>
      </c>
      <c r="D17" s="3"/>
      <c r="E17" s="3"/>
      <c r="F17" s="5">
        <v>7.3</v>
      </c>
      <c r="G17" s="3">
        <v>2415.9822054857295</v>
      </c>
      <c r="H17" s="5">
        <v>5.4</v>
      </c>
      <c r="I17" s="3">
        <v>2545.6671472320536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2:21" x14ac:dyDescent="0.25">
      <c r="B18" s="1">
        <v>6.2</v>
      </c>
      <c r="C18" s="3">
        <v>1383.5874430031154</v>
      </c>
      <c r="D18" s="3"/>
      <c r="E18" s="3"/>
      <c r="F18" s="5">
        <v>6.8</v>
      </c>
      <c r="G18" s="3">
        <v>1637.5134685482785</v>
      </c>
      <c r="H18" s="5">
        <v>5.8</v>
      </c>
      <c r="I18" s="3">
        <v>2817.8234849619803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x14ac:dyDescent="0.25">
      <c r="B19" s="1">
        <v>5.0999999999999996</v>
      </c>
      <c r="C19" s="3">
        <v>2093.5714794153073</v>
      </c>
      <c r="D19" s="3"/>
      <c r="E19" s="3"/>
      <c r="F19" s="5">
        <v>5.0999999999999996</v>
      </c>
      <c r="G19" s="3">
        <v>2259.7474204983196</v>
      </c>
      <c r="H19" s="5">
        <v>6.3</v>
      </c>
      <c r="I19" s="3">
        <v>2592.6079561952961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2:21" x14ac:dyDescent="0.25">
      <c r="B20" s="1">
        <v>5.4</v>
      </c>
      <c r="C20" s="3">
        <v>1764.0951941048643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2:21" x14ac:dyDescent="0.25">
      <c r="B21" s="1">
        <v>6</v>
      </c>
      <c r="C21" s="3">
        <v>2342.7076781072792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2:21" x14ac:dyDescent="0.25">
      <c r="B22" s="1">
        <v>5.5</v>
      </c>
      <c r="C22" s="3">
        <v>1805.4408766257993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1" x14ac:dyDescent="0.25">
      <c r="B23" s="1">
        <v>7.1</v>
      </c>
      <c r="C23" s="3">
        <v>2145.2345224010755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x14ac:dyDescent="0.25">
      <c r="B24" s="1">
        <v>5.4</v>
      </c>
      <c r="C24" s="3">
        <v>1534.0501608835104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2:21" x14ac:dyDescent="0.25">
      <c r="B25" s="1">
        <v>4.5</v>
      </c>
      <c r="C25" s="3">
        <v>1530.7715701021943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21" x14ac:dyDescent="0.25">
      <c r="B26" s="1">
        <v>4.4000000000000004</v>
      </c>
      <c r="C26" s="3">
        <v>1814.9698715001332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x14ac:dyDescent="0.25">
      <c r="B27" s="1">
        <v>4.7</v>
      </c>
      <c r="C27" s="3">
        <v>1977.2562800954884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2:21" x14ac:dyDescent="0.25">
      <c r="B28" s="1">
        <v>5.3</v>
      </c>
      <c r="C28" s="3">
        <v>1723.6163884893447</v>
      </c>
      <c r="D28" s="3"/>
    </row>
    <row r="29" spans="2:21" x14ac:dyDescent="0.25">
      <c r="B29" s="1">
        <v>5.8</v>
      </c>
      <c r="C29" s="3">
        <v>1884.2274149436191</v>
      </c>
      <c r="D29" s="3"/>
    </row>
    <row r="30" spans="2:21" x14ac:dyDescent="0.25">
      <c r="B30" s="1">
        <v>5.5</v>
      </c>
      <c r="C30" s="3">
        <v>1952.9775095110003</v>
      </c>
      <c r="D30" s="3"/>
    </row>
    <row r="31" spans="2:21" x14ac:dyDescent="0.25">
      <c r="B31" s="1">
        <v>5.3</v>
      </c>
      <c r="C31" s="3">
        <v>2379.8786023924918</v>
      </c>
      <c r="D31" s="3"/>
    </row>
    <row r="32" spans="2:21" x14ac:dyDescent="0.25">
      <c r="B32" s="1">
        <v>5.0999999999999996</v>
      </c>
      <c r="C32" s="3">
        <v>1560.1593546764866</v>
      </c>
      <c r="D32" s="3"/>
    </row>
    <row r="33" spans="2:4" x14ac:dyDescent="0.25">
      <c r="B33" s="1">
        <v>6.6</v>
      </c>
      <c r="C33" s="3">
        <v>1534.9598620787399</v>
      </c>
      <c r="D33" s="3"/>
    </row>
    <row r="34" spans="2:4" x14ac:dyDescent="0.25">
      <c r="B34" s="1">
        <v>5.7</v>
      </c>
      <c r="C34" s="3">
        <v>1962.4177379014493</v>
      </c>
      <c r="D34" s="3"/>
    </row>
    <row r="35" spans="2:4" x14ac:dyDescent="0.25">
      <c r="B35" s="1">
        <v>4.5999999999999996</v>
      </c>
      <c r="C35" s="3">
        <v>1472.9243366132905</v>
      </c>
      <c r="D35" s="3"/>
    </row>
    <row r="36" spans="2:4" x14ac:dyDescent="0.25">
      <c r="B36" s="1">
        <v>4.5999999999999996</v>
      </c>
      <c r="C36" s="3">
        <v>1577.7557476327086</v>
      </c>
      <c r="D36" s="3"/>
    </row>
    <row r="37" spans="2:4" x14ac:dyDescent="0.25">
      <c r="B37" s="1">
        <v>5.5</v>
      </c>
      <c r="C37" s="3">
        <v>1699.9772486378226</v>
      </c>
      <c r="D37" s="3"/>
    </row>
    <row r="38" spans="2:4" x14ac:dyDescent="0.25">
      <c r="B38" s="1">
        <v>5.8</v>
      </c>
      <c r="C38" s="3">
        <v>1788.1927421429048</v>
      </c>
      <c r="D38" s="3"/>
    </row>
    <row r="39" spans="2:4" x14ac:dyDescent="0.25">
      <c r="B39" s="1">
        <v>5.5</v>
      </c>
      <c r="C39" s="3">
        <v>1983.0069524223752</v>
      </c>
      <c r="D39" s="3"/>
    </row>
    <row r="40" spans="2:4" x14ac:dyDescent="0.25">
      <c r="B40" s="1">
        <v>6.1</v>
      </c>
      <c r="C40" s="3">
        <v>1793.7144657690524</v>
      </c>
      <c r="D40" s="3"/>
    </row>
    <row r="41" spans="2:4" x14ac:dyDescent="0.25">
      <c r="B41" s="1">
        <v>5.2</v>
      </c>
      <c r="C41" s="3">
        <v>1987.9753994670903</v>
      </c>
      <c r="D41" s="3"/>
    </row>
    <row r="42" spans="2:4" x14ac:dyDescent="0.25">
      <c r="B42" s="1">
        <v>6.1</v>
      </c>
      <c r="C42" s="3">
        <v>1805.2914898860047</v>
      </c>
      <c r="D42" s="3"/>
    </row>
    <row r="43" spans="2:4" x14ac:dyDescent="0.25">
      <c r="B43" s="1">
        <v>4.9000000000000004</v>
      </c>
      <c r="C43" s="3">
        <v>2207.425115862226</v>
      </c>
      <c r="D43" s="3"/>
    </row>
    <row r="44" spans="2:4" x14ac:dyDescent="0.25">
      <c r="B44" s="1">
        <v>4.8</v>
      </c>
      <c r="C44" s="3">
        <v>1996.9094498081802</v>
      </c>
      <c r="D44" s="3"/>
    </row>
    <row r="45" spans="2:4" x14ac:dyDescent="0.25">
      <c r="B45" s="1">
        <v>4.7</v>
      </c>
      <c r="C45" s="3">
        <v>2091.6469035084938</v>
      </c>
      <c r="D45" s="3"/>
    </row>
    <row r="46" spans="2:4" x14ac:dyDescent="0.25">
      <c r="B46" s="1">
        <v>5.5</v>
      </c>
      <c r="C46" s="3">
        <v>2070.9970939768777</v>
      </c>
      <c r="D46" s="3"/>
    </row>
    <row r="47" spans="2:4" x14ac:dyDescent="0.25">
      <c r="B47" s="1">
        <v>4.7</v>
      </c>
      <c r="C47" s="3">
        <v>1636.6777296988541</v>
      </c>
      <c r="D47" s="3"/>
    </row>
    <row r="48" spans="2:4" x14ac:dyDescent="0.25">
      <c r="B48" s="1">
        <v>5.9</v>
      </c>
      <c r="C48" s="3">
        <v>2306.3572816504288</v>
      </c>
      <c r="D48" s="3"/>
    </row>
    <row r="49" spans="1:9" x14ac:dyDescent="0.25">
      <c r="B49" s="1">
        <v>5.0999999999999996</v>
      </c>
      <c r="C49" s="3">
        <v>2175.8350310890564</v>
      </c>
      <c r="D49" s="3"/>
    </row>
    <row r="50" spans="1:9" x14ac:dyDescent="0.25">
      <c r="B50" s="1">
        <v>5.3</v>
      </c>
      <c r="C50" s="3">
        <v>2138.9817662499336</v>
      </c>
      <c r="D50" s="3"/>
    </row>
    <row r="51" spans="1:9" x14ac:dyDescent="0.25">
      <c r="B51" s="1">
        <v>5.9</v>
      </c>
      <c r="C51" s="3">
        <v>1953.7438127375631</v>
      </c>
      <c r="D51" s="3"/>
    </row>
    <row r="52" spans="1:9" x14ac:dyDescent="0.25">
      <c r="B52" s="1">
        <v>5.5</v>
      </c>
      <c r="C52" s="3">
        <v>2061.2232783014201</v>
      </c>
      <c r="D52" s="3"/>
    </row>
    <row r="53" spans="1:9" x14ac:dyDescent="0.25">
      <c r="B53" s="1">
        <v>5.3</v>
      </c>
      <c r="C53" s="3">
        <v>2066.9733825502663</v>
      </c>
      <c r="D53" s="3"/>
    </row>
    <row r="54" spans="1:9" x14ac:dyDescent="0.25">
      <c r="B54" s="1">
        <v>5</v>
      </c>
      <c r="C54" s="3">
        <v>2072.4722832738012</v>
      </c>
      <c r="D54" s="3"/>
    </row>
    <row r="55" spans="1:9" x14ac:dyDescent="0.25">
      <c r="B55" s="1">
        <v>4.9000000000000004</v>
      </c>
      <c r="C55" s="3">
        <v>2212.4929891628408</v>
      </c>
      <c r="D55" s="3"/>
    </row>
    <row r="56" spans="1:9" x14ac:dyDescent="0.25">
      <c r="B56" s="1">
        <v>5.3</v>
      </c>
      <c r="C56" s="3">
        <v>2276.8074151063893</v>
      </c>
      <c r="D56" s="3"/>
    </row>
    <row r="58" spans="1:9" x14ac:dyDescent="0.25">
      <c r="A58" t="s">
        <v>14</v>
      </c>
      <c r="B58" s="8">
        <f>AVERAGE(B5:B56)</f>
        <v>5.5</v>
      </c>
      <c r="C58" s="10">
        <f>AVERAGE(C5:C56)</f>
        <v>1833.2026486327509</v>
      </c>
      <c r="D58" s="8">
        <f>AVERAGE(D5:D14)</f>
        <v>5.2399999999999993</v>
      </c>
      <c r="E58" s="10">
        <f>AVERAGE(E5:E14)</f>
        <v>1677.7002758357146</v>
      </c>
      <c r="F58" s="8">
        <f>AVERAGE(F5:F19)</f>
        <v>5.5933333333333337</v>
      </c>
      <c r="G58" s="10">
        <f t="shared" ref="G58:I58" si="0">AVERAGE(G5:G19)</f>
        <v>2158.0092051859165</v>
      </c>
      <c r="H58" s="8">
        <f t="shared" si="0"/>
        <v>5.5866666666666651</v>
      </c>
      <c r="I58" s="10">
        <f t="shared" si="0"/>
        <v>2516.3506684878907</v>
      </c>
    </row>
    <row r="59" spans="1:9" x14ac:dyDescent="0.25">
      <c r="A59" t="s">
        <v>15</v>
      </c>
      <c r="B59" s="8">
        <f>_xlfn.STDEV.P(B5:B56)</f>
        <v>0.60796001892836238</v>
      </c>
      <c r="C59" s="10">
        <f t="shared" ref="C59:E59" si="1">_xlfn.STDEV.P(C5:C56)</f>
        <v>297.12557633877918</v>
      </c>
      <c r="D59" s="8">
        <f>_xlfn.STDEV.P(D5:D14)</f>
        <v>0.40298883359219767</v>
      </c>
      <c r="E59" s="10">
        <f>_xlfn.STDEV.P(E5:E14)</f>
        <v>522.56193342287759</v>
      </c>
      <c r="F59" s="8">
        <f>_xlfn.STDEV.P(F5:F19)</f>
        <v>0.96916917454533469</v>
      </c>
      <c r="G59" s="10">
        <f t="shared" ref="G59:I59" si="2">_xlfn.STDEV.P(G5:G19)</f>
        <v>280.56349484954831</v>
      </c>
      <c r="H59" s="8">
        <f t="shared" si="2"/>
        <v>0.42405450383437998</v>
      </c>
      <c r="I59" s="10">
        <f t="shared" si="2"/>
        <v>409.55601241621338</v>
      </c>
    </row>
  </sheetData>
  <mergeCells count="5">
    <mergeCell ref="B3:C3"/>
    <mergeCell ref="D3:E3"/>
    <mergeCell ref="F3:G3"/>
    <mergeCell ref="H3:I3"/>
    <mergeCell ref="B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4717-07A9-45FD-9646-E2B7D1949640}">
  <dimension ref="A1:U59"/>
  <sheetViews>
    <sheetView topLeftCell="A37" workbookViewId="0">
      <selection activeCell="A58" sqref="A58:B59"/>
    </sheetView>
  </sheetViews>
  <sheetFormatPr defaultRowHeight="15" x14ac:dyDescent="0.25"/>
  <cols>
    <col min="1" max="1" width="9.140625" style="2"/>
    <col min="2" max="2" width="15.42578125" style="2" bestFit="1" customWidth="1"/>
    <col min="3" max="3" width="10" style="2" bestFit="1" customWidth="1"/>
    <col min="4" max="4" width="15.42578125" style="2" bestFit="1" customWidth="1"/>
    <col min="5" max="5" width="16.42578125" style="2" bestFit="1" customWidth="1"/>
    <col min="6" max="6" width="16.42578125" style="2" customWidth="1"/>
    <col min="7" max="7" width="10.5703125" style="2" bestFit="1" customWidth="1"/>
    <col min="8" max="8" width="15.42578125" style="2" bestFit="1" customWidth="1"/>
    <col min="9" max="10" width="10.5703125" style="2" bestFit="1" customWidth="1"/>
    <col min="11" max="11" width="16.42578125" style="2" bestFit="1" customWidth="1"/>
    <col min="12" max="14" width="10.5703125" style="2" bestFit="1" customWidth="1"/>
    <col min="15" max="15" width="16.42578125" style="2" bestFit="1" customWidth="1"/>
    <col min="16" max="17" width="10.5703125" style="2" bestFit="1" customWidth="1"/>
    <col min="18" max="18" width="10.140625" style="2" bestFit="1" customWidth="1"/>
    <col min="19" max="19" width="16.42578125" style="2" bestFit="1" customWidth="1"/>
    <col min="20" max="21" width="10.5703125" style="2" bestFit="1" customWidth="1"/>
    <col min="22" max="16384" width="9.140625" style="2"/>
  </cols>
  <sheetData>
    <row r="1" spans="2:21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1" x14ac:dyDescent="0.25">
      <c r="B2" s="7" t="s">
        <v>1</v>
      </c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1" x14ac:dyDescent="0.25">
      <c r="B3" s="7" t="s">
        <v>6</v>
      </c>
      <c r="C3" s="7"/>
      <c r="D3" s="7" t="s">
        <v>7</v>
      </c>
      <c r="E3" s="7"/>
      <c r="F3" s="7" t="s">
        <v>8</v>
      </c>
      <c r="G3" s="7"/>
      <c r="H3" s="7" t="s">
        <v>9</v>
      </c>
      <c r="I3" s="7"/>
    </row>
    <row r="4" spans="2:21" ht="18.75" x14ac:dyDescent="0.35">
      <c r="B4" t="s">
        <v>13</v>
      </c>
      <c r="C4" s="4" t="s">
        <v>0</v>
      </c>
      <c r="D4" t="s">
        <v>13</v>
      </c>
      <c r="E4" s="4" t="s">
        <v>0</v>
      </c>
      <c r="F4" t="s">
        <v>13</v>
      </c>
      <c r="G4" s="4" t="s">
        <v>0</v>
      </c>
      <c r="H4" t="s">
        <v>13</v>
      </c>
      <c r="I4" s="4" t="s">
        <v>0</v>
      </c>
    </row>
    <row r="5" spans="2:21" x14ac:dyDescent="0.25">
      <c r="B5" s="2">
        <v>0.83</v>
      </c>
      <c r="C5" s="3">
        <v>1818.6226964112514</v>
      </c>
      <c r="D5" s="6">
        <v>0.81</v>
      </c>
      <c r="E5" s="3">
        <v>1669.4226051506696</v>
      </c>
      <c r="F5" s="6">
        <v>0.81</v>
      </c>
      <c r="G5" s="3">
        <v>1906.4068615395765</v>
      </c>
      <c r="H5" s="6">
        <v>0.82</v>
      </c>
      <c r="I5" s="3">
        <v>1995.4006016132814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2:21" x14ac:dyDescent="0.25">
      <c r="B6" s="2">
        <v>0.83</v>
      </c>
      <c r="C6" s="3">
        <v>1759.2986262809893</v>
      </c>
      <c r="D6" s="6">
        <v>0.88</v>
      </c>
      <c r="E6" s="3">
        <v>1391.668359863171</v>
      </c>
      <c r="F6" s="6">
        <v>0.87</v>
      </c>
      <c r="G6" s="3">
        <v>2551.8742878675816</v>
      </c>
      <c r="H6" s="6">
        <v>0.83</v>
      </c>
      <c r="I6" s="3">
        <v>3020.2355783751136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2:21" x14ac:dyDescent="0.25">
      <c r="B7" s="2">
        <v>0.9</v>
      </c>
      <c r="C7" s="3">
        <v>1530.7329072623327</v>
      </c>
      <c r="D7" s="6">
        <v>0.86</v>
      </c>
      <c r="E7" s="3">
        <v>2225.1511804797869</v>
      </c>
      <c r="F7" s="6">
        <v>0.82</v>
      </c>
      <c r="G7" s="3">
        <v>2365.7468248720425</v>
      </c>
      <c r="H7" s="6">
        <v>0.91</v>
      </c>
      <c r="I7" s="3">
        <v>2878.2099836469706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2:21" x14ac:dyDescent="0.25">
      <c r="B8" s="2">
        <v>0.8</v>
      </c>
      <c r="C8" s="3">
        <v>1900.4150823275652</v>
      </c>
      <c r="D8" s="6">
        <v>0.84</v>
      </c>
      <c r="E8" s="3">
        <v>1554.4500537062493</v>
      </c>
      <c r="F8" s="6">
        <v>0.88</v>
      </c>
      <c r="G8" s="3">
        <v>2070.7527911159186</v>
      </c>
      <c r="H8" s="6">
        <v>0.74</v>
      </c>
      <c r="I8" s="3">
        <v>2434.5718947339806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2:21" x14ac:dyDescent="0.25">
      <c r="B9" s="2">
        <v>0.84</v>
      </c>
      <c r="C9" s="3">
        <v>1363.74236361099</v>
      </c>
      <c r="D9" s="6">
        <v>0.88</v>
      </c>
      <c r="E9" s="3">
        <v>1502.1713887424271</v>
      </c>
      <c r="F9" s="6">
        <v>0.81</v>
      </c>
      <c r="G9" s="3">
        <v>2183.9306383629259</v>
      </c>
      <c r="H9" s="6">
        <v>0.82</v>
      </c>
      <c r="I9" s="3">
        <v>3477.8334488746891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2:21" x14ac:dyDescent="0.25">
      <c r="B10" s="2">
        <v>0.88</v>
      </c>
      <c r="C10" s="3">
        <v>1318.7885608280233</v>
      </c>
      <c r="D10" s="6">
        <v>0.92</v>
      </c>
      <c r="E10" s="3">
        <v>2868.8271804162382</v>
      </c>
      <c r="F10" s="6">
        <v>0.93</v>
      </c>
      <c r="G10" s="3">
        <v>2235.1904661675985</v>
      </c>
      <c r="H10" s="6">
        <v>0.82</v>
      </c>
      <c r="I10" s="3">
        <v>2283.6342211722581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1" x14ac:dyDescent="0.25">
      <c r="B11" s="2">
        <v>0.82</v>
      </c>
      <c r="C11" s="3">
        <v>2045.0232314639093</v>
      </c>
      <c r="D11" s="6">
        <v>0.84</v>
      </c>
      <c r="E11" s="3">
        <v>1100.8863235791134</v>
      </c>
      <c r="F11" s="6">
        <v>0.9</v>
      </c>
      <c r="G11" s="3">
        <v>2408.7988604775528</v>
      </c>
      <c r="H11" s="6">
        <v>0.84</v>
      </c>
      <c r="I11" s="3">
        <v>2475.9553783321721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2:21" x14ac:dyDescent="0.25">
      <c r="B12" s="2">
        <v>0.83</v>
      </c>
      <c r="C12" s="3">
        <v>1470.7533345654979</v>
      </c>
      <c r="D12" s="6">
        <v>0.88</v>
      </c>
      <c r="E12" s="3">
        <v>1799.8074206059948</v>
      </c>
      <c r="F12" s="6">
        <v>0.78</v>
      </c>
      <c r="G12" s="3">
        <v>2561.120063174295</v>
      </c>
      <c r="H12" s="6">
        <v>0.87</v>
      </c>
      <c r="I12" s="3">
        <v>1974.9828917107004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2:21" x14ac:dyDescent="0.25">
      <c r="B13" s="2">
        <v>0.88</v>
      </c>
      <c r="C13" s="3">
        <v>1437.1402059613533</v>
      </c>
      <c r="D13" s="6">
        <v>0.87</v>
      </c>
      <c r="E13" s="3">
        <v>946.22262016140178</v>
      </c>
      <c r="F13" s="6">
        <v>0.81</v>
      </c>
      <c r="G13" s="3">
        <v>1911.5439412977596</v>
      </c>
      <c r="H13" s="6">
        <v>0.89</v>
      </c>
      <c r="I13" s="3">
        <v>2224.4945021618378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2:21" x14ac:dyDescent="0.25">
      <c r="B14" s="2">
        <v>0.82</v>
      </c>
      <c r="C14" s="3">
        <v>1487.0190670541506</v>
      </c>
      <c r="D14" s="6">
        <v>0.85</v>
      </c>
      <c r="E14" s="3">
        <v>1718.3956256520951</v>
      </c>
      <c r="F14" s="6">
        <v>0.86</v>
      </c>
      <c r="G14" s="3">
        <v>1644.8464083545036</v>
      </c>
      <c r="H14" s="6">
        <v>0.79</v>
      </c>
      <c r="I14" s="3">
        <v>1910.770215550803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2:21" x14ac:dyDescent="0.25">
      <c r="B15" s="2">
        <v>0.87</v>
      </c>
      <c r="C15" s="3">
        <v>1383.3592943760912</v>
      </c>
      <c r="D15" s="3"/>
      <c r="E15" s="3"/>
      <c r="F15" s="6">
        <v>0.92</v>
      </c>
      <c r="G15" s="3">
        <v>2071.722336723245</v>
      </c>
      <c r="H15" s="6">
        <v>0.87</v>
      </c>
      <c r="I15" s="3">
        <v>2440.1145064400725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21" x14ac:dyDescent="0.25">
      <c r="B16" s="2">
        <v>0.88</v>
      </c>
      <c r="C16" s="3">
        <v>1887.2393368618418</v>
      </c>
      <c r="D16" s="3"/>
      <c r="E16" s="3"/>
      <c r="F16" s="6">
        <v>0.8</v>
      </c>
      <c r="G16" s="3">
        <v>2144.9615033034192</v>
      </c>
      <c r="H16" s="6">
        <v>0.86</v>
      </c>
      <c r="I16" s="3">
        <v>2672.9582163171622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2:21" x14ac:dyDescent="0.25">
      <c r="B17" s="2">
        <v>0.88</v>
      </c>
      <c r="C17" s="3">
        <v>1157.0991601195747</v>
      </c>
      <c r="D17" s="3"/>
      <c r="E17" s="3"/>
      <c r="F17" s="6">
        <v>0.83</v>
      </c>
      <c r="G17" s="3">
        <v>2415.9822054857295</v>
      </c>
      <c r="H17" s="6">
        <v>0.84</v>
      </c>
      <c r="I17" s="3">
        <v>2545.6671472320536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2:21" x14ac:dyDescent="0.25">
      <c r="B18" s="2">
        <v>0.78</v>
      </c>
      <c r="C18" s="3">
        <v>1383.5874430031154</v>
      </c>
      <c r="D18" s="3"/>
      <c r="E18" s="3"/>
      <c r="F18" s="6">
        <v>0.86</v>
      </c>
      <c r="G18" s="3">
        <v>1637.5134685482785</v>
      </c>
      <c r="H18" s="6">
        <v>0.79</v>
      </c>
      <c r="I18" s="3">
        <v>2817.8234849619803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2:21" x14ac:dyDescent="0.25">
      <c r="B19" s="2">
        <v>0.8</v>
      </c>
      <c r="C19" s="3">
        <v>2093.5714794153073</v>
      </c>
      <c r="D19" s="3"/>
      <c r="E19" s="3"/>
      <c r="F19" s="6">
        <v>0.84</v>
      </c>
      <c r="G19" s="3">
        <v>2259.7474204983196</v>
      </c>
      <c r="H19" s="6">
        <v>0.84</v>
      </c>
      <c r="I19" s="3">
        <v>2592.6079561952961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2:21" x14ac:dyDescent="0.25">
      <c r="B20" s="2">
        <v>0.85</v>
      </c>
      <c r="C20" s="3">
        <v>1764.0951941048643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2:21" x14ac:dyDescent="0.25">
      <c r="B21" s="2">
        <v>0.77</v>
      </c>
      <c r="C21" s="3">
        <v>2342.7076781072792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2:21" x14ac:dyDescent="0.25">
      <c r="B22" s="2">
        <v>0.8</v>
      </c>
      <c r="C22" s="3">
        <v>1805.4408766257993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1" x14ac:dyDescent="0.25">
      <c r="B23" s="2">
        <v>0.75</v>
      </c>
      <c r="C23" s="3">
        <v>2145.2345224010755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x14ac:dyDescent="0.25">
      <c r="B24" s="2">
        <v>0.76</v>
      </c>
      <c r="C24" s="3">
        <v>1534.0501608835104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2:21" x14ac:dyDescent="0.25">
      <c r="B25" s="2">
        <v>0.8</v>
      </c>
      <c r="C25" s="3">
        <v>1530.7715701021943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21" x14ac:dyDescent="0.25">
      <c r="B26" s="2">
        <v>0.76</v>
      </c>
      <c r="C26" s="3">
        <v>1814.9698715001332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x14ac:dyDescent="0.25">
      <c r="B27" s="2">
        <v>0.88</v>
      </c>
      <c r="C27" s="3">
        <v>1977.2562800954884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2:21" x14ac:dyDescent="0.25">
      <c r="B28" s="2">
        <v>0.86</v>
      </c>
      <c r="C28" s="3">
        <v>1723.6163884893447</v>
      </c>
      <c r="D28" s="3"/>
    </row>
    <row r="29" spans="2:21" x14ac:dyDescent="0.25">
      <c r="B29" s="2">
        <v>0.89</v>
      </c>
      <c r="C29" s="3">
        <v>1884.2274149436191</v>
      </c>
      <c r="D29" s="3"/>
    </row>
    <row r="30" spans="2:21" x14ac:dyDescent="0.25">
      <c r="B30" s="2">
        <v>0.77</v>
      </c>
      <c r="C30" s="3">
        <v>1952.9775095110003</v>
      </c>
      <c r="D30" s="3"/>
    </row>
    <row r="31" spans="2:21" x14ac:dyDescent="0.25">
      <c r="B31" s="2">
        <v>0.76</v>
      </c>
      <c r="C31" s="3">
        <v>2379.8786023924918</v>
      </c>
      <c r="D31" s="3"/>
    </row>
    <row r="32" spans="2:21" x14ac:dyDescent="0.25">
      <c r="B32" s="2">
        <v>0.74</v>
      </c>
      <c r="C32" s="3">
        <v>1560.1593546764866</v>
      </c>
      <c r="D32" s="3"/>
    </row>
    <row r="33" spans="2:4" x14ac:dyDescent="0.25">
      <c r="B33" s="2">
        <v>0.81</v>
      </c>
      <c r="C33" s="3">
        <v>1534.9598620787399</v>
      </c>
      <c r="D33" s="3"/>
    </row>
    <row r="34" spans="2:4" x14ac:dyDescent="0.25">
      <c r="B34" s="2">
        <v>0.73</v>
      </c>
      <c r="C34" s="3">
        <v>1962.4177379014493</v>
      </c>
      <c r="D34" s="3"/>
    </row>
    <row r="35" spans="2:4" x14ac:dyDescent="0.25">
      <c r="B35" s="2">
        <v>0.81</v>
      </c>
      <c r="C35" s="3">
        <v>1472.9243366132905</v>
      </c>
      <c r="D35" s="3"/>
    </row>
    <row r="36" spans="2:4" x14ac:dyDescent="0.25">
      <c r="B36" s="2">
        <v>0.74</v>
      </c>
      <c r="C36" s="3">
        <v>1577.7557476327086</v>
      </c>
      <c r="D36" s="3"/>
    </row>
    <row r="37" spans="2:4" x14ac:dyDescent="0.25">
      <c r="B37" s="2">
        <v>0.84</v>
      </c>
      <c r="C37" s="3">
        <v>1699.9772486378226</v>
      </c>
      <c r="D37" s="3"/>
    </row>
    <row r="38" spans="2:4" x14ac:dyDescent="0.25">
      <c r="B38" s="2">
        <v>0.81</v>
      </c>
      <c r="C38" s="3">
        <v>1788.1927421429048</v>
      </c>
      <c r="D38" s="3"/>
    </row>
    <row r="39" spans="2:4" x14ac:dyDescent="0.25">
      <c r="B39" s="2">
        <v>0.89</v>
      </c>
      <c r="C39" s="3">
        <v>1983.0069524223752</v>
      </c>
      <c r="D39" s="3"/>
    </row>
    <row r="40" spans="2:4" x14ac:dyDescent="0.25">
      <c r="B40" s="2">
        <v>0.79</v>
      </c>
      <c r="C40" s="3">
        <v>1793.7144657690524</v>
      </c>
      <c r="D40" s="3"/>
    </row>
    <row r="41" spans="2:4" x14ac:dyDescent="0.25">
      <c r="B41" s="2">
        <v>0.87</v>
      </c>
      <c r="C41" s="3">
        <v>1987.9753994670903</v>
      </c>
      <c r="D41" s="3"/>
    </row>
    <row r="42" spans="2:4" x14ac:dyDescent="0.25">
      <c r="B42" s="2">
        <v>0.79</v>
      </c>
      <c r="C42" s="3">
        <v>1805.2914898860047</v>
      </c>
      <c r="D42" s="3"/>
    </row>
    <row r="43" spans="2:4" x14ac:dyDescent="0.25">
      <c r="B43" s="2">
        <v>0.8</v>
      </c>
      <c r="C43" s="3">
        <v>2207.425115862226</v>
      </c>
      <c r="D43" s="3"/>
    </row>
    <row r="44" spans="2:4" x14ac:dyDescent="0.25">
      <c r="B44" s="2">
        <v>0.87</v>
      </c>
      <c r="C44" s="3">
        <v>1996.9094498081802</v>
      </c>
      <c r="D44" s="3"/>
    </row>
    <row r="45" spans="2:4" x14ac:dyDescent="0.25">
      <c r="B45" s="2">
        <v>0.76</v>
      </c>
      <c r="C45" s="3">
        <v>2091.6469035084938</v>
      </c>
      <c r="D45" s="3"/>
    </row>
    <row r="46" spans="2:4" x14ac:dyDescent="0.25">
      <c r="B46" s="2">
        <v>0.75</v>
      </c>
      <c r="C46" s="3">
        <v>2070.9970939768777</v>
      </c>
      <c r="D46" s="3"/>
    </row>
    <row r="47" spans="2:4" x14ac:dyDescent="0.25">
      <c r="B47" s="2">
        <v>0.86</v>
      </c>
      <c r="C47" s="3">
        <v>1636.6777296988541</v>
      </c>
      <c r="D47" s="3"/>
    </row>
    <row r="48" spans="2:4" x14ac:dyDescent="0.25">
      <c r="B48" s="2">
        <v>0.82</v>
      </c>
      <c r="C48" s="3">
        <v>2306.3572816504288</v>
      </c>
      <c r="D48" s="3"/>
    </row>
    <row r="49" spans="1:9" x14ac:dyDescent="0.25">
      <c r="B49" s="2">
        <v>0.77</v>
      </c>
      <c r="C49" s="3">
        <v>2175.8350310890564</v>
      </c>
      <c r="D49" s="3"/>
    </row>
    <row r="50" spans="1:9" x14ac:dyDescent="0.25">
      <c r="B50" s="2">
        <v>0.78</v>
      </c>
      <c r="C50" s="3">
        <v>2138.9817662499336</v>
      </c>
      <c r="D50" s="3"/>
    </row>
    <row r="51" spans="1:9" x14ac:dyDescent="0.25">
      <c r="B51" s="2">
        <v>0.84</v>
      </c>
      <c r="C51" s="3">
        <v>1953.7438127375631</v>
      </c>
      <c r="D51" s="3"/>
    </row>
    <row r="52" spans="1:9" x14ac:dyDescent="0.25">
      <c r="B52" s="2">
        <v>0.78</v>
      </c>
      <c r="C52" s="3">
        <v>2061.2232783014201</v>
      </c>
      <c r="D52" s="3"/>
    </row>
    <row r="53" spans="1:9" x14ac:dyDescent="0.25">
      <c r="B53" s="2">
        <v>0.76</v>
      </c>
      <c r="C53" s="3">
        <v>2066.9733825502663</v>
      </c>
      <c r="D53" s="3"/>
    </row>
    <row r="54" spans="1:9" x14ac:dyDescent="0.25">
      <c r="B54" s="2">
        <v>0.83</v>
      </c>
      <c r="C54" s="3">
        <v>2072.4722832738012</v>
      </c>
      <c r="D54" s="3"/>
    </row>
    <row r="55" spans="1:9" x14ac:dyDescent="0.25">
      <c r="B55" s="2">
        <v>0.85</v>
      </c>
      <c r="C55" s="3">
        <v>2212.4929891628408</v>
      </c>
      <c r="D55" s="3"/>
    </row>
    <row r="56" spans="1:9" x14ac:dyDescent="0.25">
      <c r="B56" s="2">
        <v>0.91</v>
      </c>
      <c r="C56" s="3">
        <v>2276.8074151063893</v>
      </c>
      <c r="D56" s="3"/>
    </row>
    <row r="58" spans="1:9" x14ac:dyDescent="0.25">
      <c r="A58" t="s">
        <v>14</v>
      </c>
      <c r="B58" s="9">
        <f>AVERAGE(B5:B56)</f>
        <v>0.81711538461538447</v>
      </c>
      <c r="C58" s="10">
        <f t="shared" ref="C58:G58" si="0">AVERAGE(C5:C56)</f>
        <v>1833.2026486327509</v>
      </c>
      <c r="D58" s="9">
        <f t="shared" si="0"/>
        <v>0.86299999999999988</v>
      </c>
      <c r="E58" s="10">
        <f t="shared" si="0"/>
        <v>1677.7002758357146</v>
      </c>
      <c r="F58" s="9">
        <f t="shared" si="0"/>
        <v>0.84799999999999998</v>
      </c>
      <c r="G58" s="10">
        <f t="shared" si="0"/>
        <v>2158.0092051859165</v>
      </c>
      <c r="H58" s="9">
        <f>AVERAGE(H5:H56)</f>
        <v>0.83533333333333315</v>
      </c>
      <c r="I58" s="10">
        <f t="shared" ref="I58" si="1">AVERAGE(I5:I56)</f>
        <v>2516.3506684878907</v>
      </c>
    </row>
    <row r="59" spans="1:9" x14ac:dyDescent="0.25">
      <c r="A59" t="s">
        <v>15</v>
      </c>
      <c r="B59" s="9">
        <f>_xlfn.STDEV.P(B5:B56)</f>
        <v>4.8251605731014821E-2</v>
      </c>
      <c r="C59" s="10">
        <f t="shared" ref="C59:G59" si="2">_xlfn.STDEV.P(C5:C56)</f>
        <v>297.12557633877918</v>
      </c>
      <c r="D59" s="9">
        <f t="shared" si="2"/>
        <v>2.8653097563788813E-2</v>
      </c>
      <c r="E59" s="10">
        <f t="shared" si="2"/>
        <v>522.56193342287759</v>
      </c>
      <c r="F59" s="9">
        <f t="shared" si="2"/>
        <v>4.3848223073080929E-2</v>
      </c>
      <c r="G59" s="10">
        <f t="shared" si="2"/>
        <v>280.56349484954831</v>
      </c>
      <c r="H59" s="9">
        <f>_xlfn.STDEV.P(H5:H56)</f>
        <v>4.1290300179205403E-2</v>
      </c>
      <c r="I59" s="10">
        <f t="shared" ref="I59" si="3">_xlfn.STDEV.P(I5:I56)</f>
        <v>409.55601241621338</v>
      </c>
    </row>
  </sheetData>
  <mergeCells count="5">
    <mergeCell ref="B2:I2"/>
    <mergeCell ref="B3:C3"/>
    <mergeCell ref="D3:E3"/>
    <mergeCell ref="F3:G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9D71-EC6B-4804-B7E1-4420684F9A0A}">
  <dimension ref="A2:K22"/>
  <sheetViews>
    <sheetView workbookViewId="0">
      <selection activeCell="A21" sqref="A21:B22"/>
    </sheetView>
  </sheetViews>
  <sheetFormatPr defaultRowHeight="15" x14ac:dyDescent="0.25"/>
  <cols>
    <col min="1" max="1" width="9.140625" style="2"/>
    <col min="2" max="2" width="15.42578125" style="1" bestFit="1" customWidth="1"/>
    <col min="3" max="3" width="8.140625" style="1" bestFit="1" customWidth="1"/>
    <col min="4" max="4" width="15.42578125" style="2" bestFit="1" customWidth="1"/>
    <col min="5" max="5" width="15.42578125" style="1" bestFit="1" customWidth="1"/>
    <col min="6" max="6" width="8.140625" style="1" bestFit="1" customWidth="1"/>
    <col min="7" max="7" width="15.42578125" style="1" bestFit="1" customWidth="1"/>
    <col min="8" max="8" width="8.140625" style="1" bestFit="1" customWidth="1"/>
    <col min="9" max="9" width="15.42578125" style="1" bestFit="1" customWidth="1"/>
    <col min="10" max="10" width="8.140625" style="1" bestFit="1" customWidth="1"/>
    <col min="11" max="11" width="15.42578125" style="1" bestFit="1" customWidth="1"/>
    <col min="12" max="16384" width="9.140625" style="1"/>
  </cols>
  <sheetData>
    <row r="2" spans="2:11" x14ac:dyDescent="0.25">
      <c r="B2" s="7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pans="2:11" s="2" customFormat="1" x14ac:dyDescent="0.25">
      <c r="B3" s="7" t="s">
        <v>10</v>
      </c>
      <c r="C3" s="7"/>
      <c r="D3" s="7" t="s">
        <v>11</v>
      </c>
      <c r="E3" s="7"/>
      <c r="F3" s="1"/>
      <c r="G3" s="1"/>
      <c r="H3" s="1"/>
      <c r="I3" s="1"/>
      <c r="J3" s="1"/>
      <c r="K3" s="1"/>
    </row>
    <row r="4" spans="2:11" ht="18.75" x14ac:dyDescent="0.35">
      <c r="B4" t="s">
        <v>12</v>
      </c>
      <c r="C4" s="4" t="s">
        <v>0</v>
      </c>
      <c r="D4" t="s">
        <v>12</v>
      </c>
      <c r="E4" s="4" t="s">
        <v>0</v>
      </c>
      <c r="F4" s="4"/>
      <c r="G4" s="4"/>
      <c r="H4" s="4"/>
      <c r="I4" s="4"/>
      <c r="J4" s="4"/>
      <c r="K4" s="4"/>
    </row>
    <row r="5" spans="2:11" x14ac:dyDescent="0.25">
      <c r="B5" s="1">
        <v>5.8</v>
      </c>
      <c r="C5" s="3">
        <v>1759.1614194790773</v>
      </c>
      <c r="D5" s="5">
        <v>6.4</v>
      </c>
      <c r="E5" s="3">
        <v>3215.5236909067135</v>
      </c>
      <c r="F5" s="3"/>
      <c r="G5" s="3"/>
      <c r="H5" s="3"/>
      <c r="I5" s="3"/>
      <c r="J5" s="3"/>
      <c r="K5" s="3"/>
    </row>
    <row r="6" spans="2:11" x14ac:dyDescent="0.25">
      <c r="B6" s="1">
        <v>4.8</v>
      </c>
      <c r="C6" s="3">
        <v>2478.3126986264374</v>
      </c>
      <c r="D6" s="5">
        <v>7</v>
      </c>
      <c r="E6" s="3">
        <v>3228.1043065063513</v>
      </c>
      <c r="F6" s="3"/>
      <c r="G6" s="3"/>
      <c r="H6" s="3"/>
      <c r="I6" s="3"/>
      <c r="J6" s="3"/>
      <c r="K6" s="3"/>
    </row>
    <row r="7" spans="2:11" x14ac:dyDescent="0.25">
      <c r="B7" s="1">
        <v>5.6</v>
      </c>
      <c r="C7" s="3">
        <v>1812.2157841578512</v>
      </c>
      <c r="D7" s="5">
        <v>4.9000000000000004</v>
      </c>
      <c r="E7" s="3">
        <v>2375.5451876205584</v>
      </c>
      <c r="F7" s="3"/>
      <c r="G7" s="3"/>
      <c r="H7" s="3"/>
      <c r="I7" s="3"/>
      <c r="J7" s="3"/>
      <c r="K7" s="3"/>
    </row>
    <row r="8" spans="2:11" x14ac:dyDescent="0.25">
      <c r="B8" s="1">
        <v>5.9</v>
      </c>
      <c r="C8" s="3">
        <v>1913.5032736851845</v>
      </c>
      <c r="D8" s="5">
        <v>4.9000000000000004</v>
      </c>
      <c r="E8" s="3">
        <v>1937.5226447959108</v>
      </c>
      <c r="F8" s="3"/>
      <c r="G8" s="3"/>
      <c r="H8" s="3"/>
      <c r="I8" s="3"/>
      <c r="J8" s="3"/>
      <c r="K8" s="3"/>
    </row>
    <row r="9" spans="2:11" x14ac:dyDescent="0.25">
      <c r="B9" s="1">
        <v>5.9</v>
      </c>
      <c r="C9" s="3">
        <v>1553.5315915827587</v>
      </c>
      <c r="D9" s="5">
        <v>5.0999999999999996</v>
      </c>
      <c r="E9" s="3">
        <v>2211.5396665440494</v>
      </c>
      <c r="F9" s="3"/>
      <c r="G9" s="3"/>
      <c r="H9" s="3"/>
      <c r="I9" s="3"/>
      <c r="J9" s="3"/>
      <c r="K9" s="3"/>
    </row>
    <row r="10" spans="2:11" x14ac:dyDescent="0.25">
      <c r="B10" s="1">
        <v>5.0999999999999996</v>
      </c>
      <c r="C10" s="3">
        <v>1985.7154251367081</v>
      </c>
      <c r="D10" s="5">
        <v>4</v>
      </c>
      <c r="E10" s="3">
        <v>3909.3015967542369</v>
      </c>
      <c r="F10" s="3"/>
      <c r="G10" s="3"/>
      <c r="H10" s="3"/>
      <c r="I10" s="3"/>
      <c r="J10" s="3"/>
      <c r="K10" s="3"/>
    </row>
    <row r="11" spans="2:11" x14ac:dyDescent="0.25">
      <c r="B11" s="1">
        <v>4.5999999999999996</v>
      </c>
      <c r="C11" s="3">
        <v>1742.8545866704158</v>
      </c>
      <c r="D11" s="5">
        <v>4.4000000000000004</v>
      </c>
      <c r="E11" s="3">
        <v>4045.3783574954796</v>
      </c>
      <c r="F11" s="3"/>
      <c r="G11" s="3"/>
      <c r="H11" s="3"/>
      <c r="I11" s="3"/>
      <c r="J11" s="3"/>
      <c r="K11" s="3"/>
    </row>
    <row r="12" spans="2:11" x14ac:dyDescent="0.25">
      <c r="B12" s="1">
        <v>3.6</v>
      </c>
      <c r="C12" s="3">
        <v>1436.0687331217048</v>
      </c>
      <c r="D12" s="5">
        <v>6.8</v>
      </c>
      <c r="E12" s="3">
        <v>2870.2544528410012</v>
      </c>
      <c r="F12" s="3"/>
      <c r="G12" s="3"/>
      <c r="H12" s="3"/>
      <c r="I12" s="3"/>
      <c r="J12" s="3"/>
      <c r="K12" s="3"/>
    </row>
    <row r="13" spans="2:11" x14ac:dyDescent="0.25">
      <c r="B13" s="1">
        <v>5.0999999999999996</v>
      </c>
      <c r="C13" s="3">
        <v>1430.7939284736576</v>
      </c>
      <c r="D13" s="5">
        <v>5.7</v>
      </c>
      <c r="E13" s="3">
        <v>2656.1447917648889</v>
      </c>
      <c r="F13" s="3"/>
      <c r="G13" s="3"/>
      <c r="H13" s="3"/>
      <c r="I13" s="3"/>
      <c r="J13" s="3"/>
      <c r="K13" s="3"/>
    </row>
    <row r="14" spans="2:11" x14ac:dyDescent="0.25">
      <c r="B14" s="1">
        <v>4.5</v>
      </c>
      <c r="C14" s="3">
        <v>1748.6654767969578</v>
      </c>
      <c r="D14" s="5">
        <v>4.9000000000000004</v>
      </c>
      <c r="E14" s="3">
        <v>3817.6851720471641</v>
      </c>
      <c r="F14" s="3"/>
      <c r="G14" s="3"/>
      <c r="H14" s="3"/>
      <c r="I14" s="3"/>
      <c r="J14" s="3"/>
      <c r="K14" s="3"/>
    </row>
    <row r="15" spans="2:11" x14ac:dyDescent="0.25">
      <c r="C15" s="3"/>
      <c r="D15" s="5">
        <v>3.6</v>
      </c>
      <c r="E15" s="3">
        <v>3561.8603121495653</v>
      </c>
      <c r="F15" s="3"/>
      <c r="G15" s="3"/>
      <c r="H15" s="3"/>
      <c r="I15" s="3"/>
      <c r="J15" s="3"/>
      <c r="K15" s="3"/>
    </row>
    <row r="16" spans="2:11" x14ac:dyDescent="0.25">
      <c r="C16" s="3"/>
      <c r="D16" s="5">
        <v>4.5999999999999996</v>
      </c>
      <c r="E16" s="3">
        <v>1960.5728793953592</v>
      </c>
      <c r="F16" s="3"/>
      <c r="G16" s="3"/>
      <c r="H16" s="3"/>
      <c r="I16" s="3"/>
      <c r="J16" s="3"/>
      <c r="K16" s="3"/>
    </row>
    <row r="17" spans="1:11" x14ac:dyDescent="0.25">
      <c r="C17" s="3"/>
      <c r="D17" s="5">
        <v>4.5999999999999996</v>
      </c>
      <c r="E17" s="3">
        <v>2294.1374846006024</v>
      </c>
      <c r="F17" s="3"/>
      <c r="G17" s="3"/>
      <c r="H17" s="3"/>
      <c r="I17" s="3"/>
      <c r="J17" s="3"/>
      <c r="K17" s="3"/>
    </row>
    <row r="18" spans="1:11" x14ac:dyDescent="0.25">
      <c r="C18" s="3"/>
      <c r="D18" s="5">
        <v>4.5</v>
      </c>
      <c r="E18" s="3">
        <v>2760.5829246903777</v>
      </c>
      <c r="F18" s="3"/>
      <c r="G18" s="3"/>
      <c r="H18" s="3"/>
      <c r="I18" s="3"/>
      <c r="J18" s="3"/>
      <c r="K18" s="3"/>
    </row>
    <row r="19" spans="1:11" x14ac:dyDescent="0.25">
      <c r="C19" s="3"/>
      <c r="D19" s="5">
        <v>4.5999999999999996</v>
      </c>
      <c r="E19" s="3">
        <v>2678.3406608269906</v>
      </c>
      <c r="F19" s="3"/>
      <c r="G19" s="3"/>
      <c r="H19" s="3"/>
      <c r="I19" s="3"/>
      <c r="J19" s="3"/>
      <c r="K19" s="3"/>
    </row>
    <row r="21" spans="1:11" x14ac:dyDescent="0.25">
      <c r="A21" t="s">
        <v>14</v>
      </c>
      <c r="B21" s="8">
        <f>AVERAGE(B5:B14)</f>
        <v>5.0900000000000007</v>
      </c>
      <c r="C21" s="10">
        <f t="shared" ref="C21:E21" si="0">AVERAGE(C5:C14)</f>
        <v>1786.0822917730754</v>
      </c>
      <c r="D21" s="8">
        <f>AVERAGE(D5:D19)</f>
        <v>5.0666666666666664</v>
      </c>
      <c r="E21" s="10">
        <f>AVERAGE(E5:E19)</f>
        <v>2901.4996085959497</v>
      </c>
    </row>
    <row r="22" spans="1:11" x14ac:dyDescent="0.25">
      <c r="A22" t="s">
        <v>15</v>
      </c>
      <c r="B22" s="8">
        <f>_xlfn.STDEV.P(B5:B14)</f>
        <v>0.70491134194307825</v>
      </c>
      <c r="C22" s="10">
        <f t="shared" ref="C22:E22" si="1">_xlfn.STDEV.P(C5:C14)</f>
        <v>290.30465317591165</v>
      </c>
      <c r="D22" s="8">
        <f>_xlfn.STDEV.P(D5:D19)</f>
        <v>0.95614968609638806</v>
      </c>
      <c r="E22" s="10">
        <f>_xlfn.STDEV.P(E5:E19)</f>
        <v>676.84889167081428</v>
      </c>
    </row>
  </sheetData>
  <mergeCells count="6">
    <mergeCell ref="J2:K2"/>
    <mergeCell ref="B3:C3"/>
    <mergeCell ref="D3:E3"/>
    <mergeCell ref="B2:E2"/>
    <mergeCell ref="F2:G2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AA1C-649A-4479-8885-86E78E34E76B}">
  <dimension ref="A2:E22"/>
  <sheetViews>
    <sheetView tabSelected="1" workbookViewId="0">
      <selection activeCell="H15" sqref="H15"/>
    </sheetView>
  </sheetViews>
  <sheetFormatPr defaultRowHeight="15" x14ac:dyDescent="0.25"/>
  <cols>
    <col min="2" max="2" width="15.42578125" bestFit="1" customWidth="1"/>
    <col min="4" max="4" width="15.42578125" bestFit="1" customWidth="1"/>
    <col min="5" max="5" width="8.5703125" bestFit="1" customWidth="1"/>
  </cols>
  <sheetData>
    <row r="2" spans="2:5" x14ac:dyDescent="0.25">
      <c r="B2" s="7" t="s">
        <v>1</v>
      </c>
      <c r="C2" s="7"/>
      <c r="D2" s="7"/>
      <c r="E2" s="7"/>
    </row>
    <row r="3" spans="2:5" x14ac:dyDescent="0.25">
      <c r="B3" s="7" t="s">
        <v>10</v>
      </c>
      <c r="C3" s="7"/>
      <c r="D3" s="7" t="s">
        <v>11</v>
      </c>
      <c r="E3" s="7"/>
    </row>
    <row r="4" spans="2:5" ht="18.75" x14ac:dyDescent="0.35">
      <c r="B4" t="s">
        <v>13</v>
      </c>
      <c r="C4" s="4" t="s">
        <v>0</v>
      </c>
      <c r="D4" t="s">
        <v>13</v>
      </c>
      <c r="E4" s="4" t="s">
        <v>0</v>
      </c>
    </row>
    <row r="5" spans="2:5" x14ac:dyDescent="0.25">
      <c r="B5" s="6">
        <v>0.8</v>
      </c>
      <c r="C5" s="3">
        <v>1759.1614194790773</v>
      </c>
      <c r="D5" s="6">
        <v>0.85</v>
      </c>
      <c r="E5" s="3">
        <v>3215.5236909067135</v>
      </c>
    </row>
    <row r="6" spans="2:5" x14ac:dyDescent="0.25">
      <c r="B6" s="6">
        <v>0.78</v>
      </c>
      <c r="C6" s="3">
        <v>2478.3126986264374</v>
      </c>
      <c r="D6" s="6">
        <v>0.89</v>
      </c>
      <c r="E6" s="3">
        <v>3228.1043065063513</v>
      </c>
    </row>
    <row r="7" spans="2:5" x14ac:dyDescent="0.25">
      <c r="B7" s="6">
        <v>0.77</v>
      </c>
      <c r="C7" s="3">
        <v>1812.2157841578512</v>
      </c>
      <c r="D7" s="6">
        <v>0.79</v>
      </c>
      <c r="E7" s="3">
        <v>2375.5451876205584</v>
      </c>
    </row>
    <row r="8" spans="2:5" x14ac:dyDescent="0.25">
      <c r="B8" s="6">
        <v>0.83</v>
      </c>
      <c r="C8" s="3">
        <v>1913.5032736851845</v>
      </c>
      <c r="D8" s="6">
        <v>0.9</v>
      </c>
      <c r="E8" s="3">
        <v>1937.5226447959108</v>
      </c>
    </row>
    <row r="9" spans="2:5" x14ac:dyDescent="0.25">
      <c r="B9" s="6">
        <v>0.7</v>
      </c>
      <c r="C9" s="3">
        <v>1553.5315915827587</v>
      </c>
      <c r="D9" s="6">
        <v>0.88</v>
      </c>
      <c r="E9" s="3">
        <v>2211.5396665440494</v>
      </c>
    </row>
    <row r="10" spans="2:5" x14ac:dyDescent="0.25">
      <c r="B10" s="6">
        <v>0.88</v>
      </c>
      <c r="C10" s="3">
        <v>1985.7154251367081</v>
      </c>
      <c r="D10" s="6">
        <v>0.87</v>
      </c>
      <c r="E10" s="3">
        <v>3909.3015967542369</v>
      </c>
    </row>
    <row r="11" spans="2:5" x14ac:dyDescent="0.25">
      <c r="B11" s="6">
        <v>0.91</v>
      </c>
      <c r="C11" s="3">
        <v>1742.8545866704158</v>
      </c>
      <c r="D11" s="6">
        <v>0.95</v>
      </c>
      <c r="E11" s="3">
        <v>4045.3783574954796</v>
      </c>
    </row>
    <row r="12" spans="2:5" x14ac:dyDescent="0.25">
      <c r="B12" s="6">
        <v>0.84</v>
      </c>
      <c r="C12" s="3">
        <v>1436.0687331217048</v>
      </c>
      <c r="D12" s="6">
        <v>0.86</v>
      </c>
      <c r="E12" s="3">
        <v>2870.2544528410012</v>
      </c>
    </row>
    <row r="13" spans="2:5" x14ac:dyDescent="0.25">
      <c r="B13" s="6">
        <v>0.81</v>
      </c>
      <c r="C13" s="3">
        <v>1430.7939284736576</v>
      </c>
      <c r="D13" s="6">
        <v>0.88</v>
      </c>
      <c r="E13" s="3">
        <v>2656.1447917648889</v>
      </c>
    </row>
    <row r="14" spans="2:5" x14ac:dyDescent="0.25">
      <c r="B14" s="6">
        <v>0.86</v>
      </c>
      <c r="C14" s="3">
        <v>1748.6654767969578</v>
      </c>
      <c r="D14" s="6">
        <v>0.84</v>
      </c>
      <c r="E14" s="3">
        <v>3817.6851720471641</v>
      </c>
    </row>
    <row r="15" spans="2:5" x14ac:dyDescent="0.25">
      <c r="B15" s="2"/>
      <c r="C15" s="3"/>
      <c r="D15" s="6">
        <v>0.88</v>
      </c>
      <c r="E15" s="3">
        <v>3561.8603121495653</v>
      </c>
    </row>
    <row r="16" spans="2:5" x14ac:dyDescent="0.25">
      <c r="B16" s="2"/>
      <c r="C16" s="3"/>
      <c r="D16" s="6">
        <v>0.9</v>
      </c>
      <c r="E16" s="3">
        <v>1960.5728793953592</v>
      </c>
    </row>
    <row r="17" spans="1:5" x14ac:dyDescent="0.25">
      <c r="B17" s="2"/>
      <c r="C17" s="3"/>
      <c r="D17" s="6">
        <v>0.83</v>
      </c>
      <c r="E17" s="3">
        <v>2294.1374846006024</v>
      </c>
    </row>
    <row r="18" spans="1:5" x14ac:dyDescent="0.25">
      <c r="B18" s="2"/>
      <c r="C18" s="3"/>
      <c r="D18" s="6">
        <v>0.92</v>
      </c>
      <c r="E18" s="3">
        <v>2760.5829246903777</v>
      </c>
    </row>
    <row r="19" spans="1:5" x14ac:dyDescent="0.25">
      <c r="B19" s="2"/>
      <c r="C19" s="3"/>
      <c r="D19" s="6">
        <v>0.92</v>
      </c>
      <c r="E19" s="3">
        <v>2678.3406608269906</v>
      </c>
    </row>
    <row r="21" spans="1:5" x14ac:dyDescent="0.25">
      <c r="A21" t="s">
        <v>14</v>
      </c>
      <c r="B21" s="9">
        <f>AVERAGE(B5:B14)</f>
        <v>0.81799999999999995</v>
      </c>
      <c r="C21" s="10">
        <f t="shared" ref="C21:E21" si="0">AVERAGE(C5:C14)</f>
        <v>1786.0822917730754</v>
      </c>
      <c r="D21" s="9">
        <f>AVERAGE(D5:D19)</f>
        <v>0.87733333333333341</v>
      </c>
      <c r="E21" s="10">
        <f>AVERAGE(E5:E19)</f>
        <v>2901.4996085959497</v>
      </c>
    </row>
    <row r="22" spans="1:5" x14ac:dyDescent="0.25">
      <c r="A22" t="s">
        <v>15</v>
      </c>
      <c r="B22" s="9">
        <f>_xlfn.STDEV.P(B5:B14)</f>
        <v>5.7236352085016741E-2</v>
      </c>
      <c r="C22" s="10">
        <f t="shared" ref="C22:E22" si="1">_xlfn.STDEV.P(C5:C14)</f>
        <v>290.30465317591165</v>
      </c>
      <c r="D22" s="9">
        <f>_xlfn.STDEV.P(D5:D19)</f>
        <v>3.8724095283886949E-2</v>
      </c>
      <c r="E22" s="10">
        <f>_xlfn.STDEV.P(E5:E19)</f>
        <v>676.84889167081428</v>
      </c>
    </row>
  </sheetData>
  <mergeCells count="3">
    <mergeCell ref="B2:E2"/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Panel A</vt:lpstr>
      <vt:lpstr>Panel B</vt:lpstr>
      <vt:lpstr>Panel C</vt:lpstr>
      <vt:lpstr>Panel D</vt:lpstr>
      <vt:lpstr>Panel E</vt:lpstr>
      <vt:lpstr>Panel F</vt:lpstr>
      <vt:lpstr>Panel G</vt:lpstr>
      <vt:lpstr>Panel 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2022-08-01T07:13:31Z</dcterms:modified>
</cp:coreProperties>
</file>