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li/Box Sync/01 Projects/Progeria/Figure files/"/>
    </mc:Choice>
  </mc:AlternateContent>
  <xr:revisionPtr revIDLastSave="0" documentId="8_{D2CFBCAF-FE0C-2B4B-B069-4A8B3BB87053}" xr6:coauthVersionLast="47" xr6:coauthVersionMax="47" xr10:uidLastSave="{00000000-0000-0000-0000-000000000000}"/>
  <bookViews>
    <workbookView xWindow="0" yWindow="700" windowWidth="27040" windowHeight="16860" xr2:uid="{1AF5BFF8-B37B-7547-B4B6-E2E5E844597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B34" i="1"/>
  <c r="C33" i="1"/>
  <c r="D33" i="1"/>
  <c r="E33" i="1"/>
  <c r="F33" i="1"/>
  <c r="G33" i="1"/>
  <c r="B33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<sst xmlns="http://schemas.openxmlformats.org/spreadsheetml/2006/main" count="22" uniqueCount="12">
  <si>
    <t>Group</t>
  </si>
  <si>
    <t>WT</t>
  </si>
  <si>
    <t>GG</t>
  </si>
  <si>
    <t>GG+L</t>
  </si>
  <si>
    <t>Proteoglycan</t>
  </si>
  <si>
    <t>Fibrin</t>
  </si>
  <si>
    <t>Elastin</t>
  </si>
  <si>
    <t>Cytoplasm</t>
  </si>
  <si>
    <t>Collagen</t>
  </si>
  <si>
    <t>Calcification</t>
  </si>
  <si>
    <t>Mean ± SEM</t>
  </si>
  <si>
    <t>Area fractions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</si>
</sst>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5" fontId="0" fillId="0" borderId="6" xfId="0" applyNumberFormat="1" applyFont="1" applyBorder="1" applyAlignment="1">
      <alignment horizontal="center" vertical="center"/>
    </xf>
    <xf numFmtId="165" fontId="0" fillId="0" borderId="7" xfId="0" applyNumberFormat="1" applyFont="1" applyBorder="1" applyAlignment="1">
      <alignment horizontal="center" vertical="center"/>
    </xf>
    <xf numFmtId="165" fontId="0" fillId="0" borderId="5" xfId="0" applyNumberFormat="1" applyFont="1" applyBorder="1" applyAlignment="1">
      <alignment horizontal="center" vertical="center"/>
    </xf>
    <xf numFmtId="165" fontId="0" fillId="0" borderId="8" xfId="0" applyNumberFormat="1" applyFont="1" applyBorder="1" applyAlignment="1">
      <alignment horizontal="center" vertical="center"/>
    </xf>
    <xf numFmtId="165" fontId="0" fillId="0" borderId="9" xfId="0" applyNumberFormat="1" applyFont="1" applyBorder="1" applyAlignment="1">
      <alignment horizontal="center" vertical="center"/>
    </xf>
    <xf numFmtId="165" fontId="0" fillId="0" borderId="0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5" fontId="0" fillId="0" borderId="4" xfId="0" applyNumberFormat="1" applyFont="1" applyBorder="1" applyAlignment="1">
      <alignment horizontal="center" vertical="center"/>
    </xf>
    <xf numFmtId="165" fontId="0" fillId="0" borderId="1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5" fontId="0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D23A-1000-7242-9CD4-C47DF77B8B29}">
  <dimension ref="A1:G34"/>
  <sheetViews>
    <sheetView tabSelected="1" zoomScale="125" zoomScaleNormal="125" workbookViewId="0"/>
  </sheetViews>
  <sheetFormatPr baseColWidth="10" defaultRowHeight="16" x14ac:dyDescent="0.2"/>
  <cols>
    <col min="1" max="1" width="6.83203125" style="9" customWidth="1"/>
    <col min="2" max="7" width="15.83203125" style="9" customWidth="1"/>
    <col min="8" max="16384" width="10.83203125" style="9"/>
  </cols>
  <sheetData>
    <row r="1" spans="1:7" x14ac:dyDescent="0.2">
      <c r="A1" s="17" t="s">
        <v>11</v>
      </c>
    </row>
    <row r="2" spans="1:7" x14ac:dyDescent="0.2">
      <c r="A2" s="13" t="s">
        <v>0</v>
      </c>
      <c r="B2" s="13" t="s">
        <v>6</v>
      </c>
      <c r="C2" s="7" t="s">
        <v>7</v>
      </c>
      <c r="D2" s="7" t="s">
        <v>4</v>
      </c>
      <c r="E2" s="7" t="s">
        <v>8</v>
      </c>
      <c r="F2" s="8" t="s">
        <v>5</v>
      </c>
      <c r="G2" s="14" t="s">
        <v>9</v>
      </c>
    </row>
    <row r="3" spans="1:7" x14ac:dyDescent="0.2">
      <c r="A3" s="10" t="s">
        <v>1</v>
      </c>
      <c r="B3" s="15">
        <v>0.49568327318509292</v>
      </c>
      <c r="C3" s="6">
        <v>2.2956313081621386E-2</v>
      </c>
      <c r="D3" s="6">
        <v>0.10080068165883052</v>
      </c>
      <c r="E3" s="6">
        <v>0.21378639700895441</v>
      </c>
      <c r="F3" s="3">
        <v>1.3063853932434007E-2</v>
      </c>
      <c r="G3" s="3">
        <v>5.3155551833799931E-3</v>
      </c>
    </row>
    <row r="4" spans="1:7" x14ac:dyDescent="0.2">
      <c r="A4" s="10"/>
      <c r="B4" s="15">
        <v>0.49543080939947781</v>
      </c>
      <c r="C4" s="6">
        <v>2.2757285802683408E-2</v>
      </c>
      <c r="D4" s="6">
        <v>9.7286783682216757E-2</v>
      </c>
      <c r="E4" s="6">
        <v>0.21162408125688587</v>
      </c>
      <c r="F4" s="3">
        <v>1.1062648093089241E-2</v>
      </c>
      <c r="G4" s="3">
        <v>6.6151225055974885E-3</v>
      </c>
    </row>
    <row r="5" spans="1:7" x14ac:dyDescent="0.2">
      <c r="A5" s="10"/>
      <c r="B5" s="15">
        <v>0.48351445271717181</v>
      </c>
      <c r="C5" s="6">
        <v>1.6489357648547108E-2</v>
      </c>
      <c r="D5" s="6">
        <v>0.10154243604301141</v>
      </c>
      <c r="E5" s="6">
        <v>0.23689234192697814</v>
      </c>
      <c r="F5" s="3">
        <v>8.1789500156224989E-3</v>
      </c>
      <c r="G5" s="3">
        <v>8.1287832915049839E-3</v>
      </c>
    </row>
    <row r="6" spans="1:7" x14ac:dyDescent="0.2">
      <c r="A6" s="10"/>
      <c r="B6" s="15">
        <v>0.46797258272154763</v>
      </c>
      <c r="C6" s="6">
        <v>5.175533210396298E-3</v>
      </c>
      <c r="D6" s="6">
        <v>0.1434727392923002</v>
      </c>
      <c r="E6" s="6">
        <v>0.24863435510246687</v>
      </c>
      <c r="F6" s="3">
        <v>3.6011273094186005E-3</v>
      </c>
      <c r="G6" s="3">
        <v>7.1602170159488715E-3</v>
      </c>
    </row>
    <row r="7" spans="1:7" x14ac:dyDescent="0.2">
      <c r="A7" s="10"/>
      <c r="B7" s="15">
        <v>0.48083823590770641</v>
      </c>
      <c r="C7" s="6">
        <v>7.5868207674441249E-3</v>
      </c>
      <c r="D7" s="6">
        <v>0.1012242527920335</v>
      </c>
      <c r="E7" s="6">
        <v>0.23817992795649573</v>
      </c>
      <c r="F7" s="3">
        <v>9.5739280399438111E-3</v>
      </c>
      <c r="G7" s="3">
        <v>2.0192272391132183E-2</v>
      </c>
    </row>
    <row r="8" spans="1:7" x14ac:dyDescent="0.2">
      <c r="A8" s="10"/>
      <c r="B8" s="15">
        <v>0.48594331894623077</v>
      </c>
      <c r="C8" s="6">
        <v>6.8631297799255173E-3</v>
      </c>
      <c r="D8" s="6">
        <v>0.12436927355457805</v>
      </c>
      <c r="E8" s="6">
        <v>0.22477954690952645</v>
      </c>
      <c r="F8" s="3">
        <v>6.2435894788289313E-3</v>
      </c>
      <c r="G8" s="3">
        <v>1.6172855479363438E-2</v>
      </c>
    </row>
    <row r="9" spans="1:7" x14ac:dyDescent="0.2">
      <c r="A9" s="10"/>
      <c r="B9" s="15">
        <v>0.41272333372686171</v>
      </c>
      <c r="C9" s="6">
        <v>1.8397194807265659E-2</v>
      </c>
      <c r="D9" s="6">
        <v>0.12491356430892078</v>
      </c>
      <c r="E9" s="6">
        <v>0.22027723816693473</v>
      </c>
      <c r="F9" s="3">
        <v>1.6439263498916775E-2</v>
      </c>
      <c r="G9" s="3">
        <v>9.2268481925378667E-4</v>
      </c>
    </row>
    <row r="10" spans="1:7" x14ac:dyDescent="0.2">
      <c r="A10" s="10"/>
      <c r="B10" s="15">
        <v>0.40831604346289208</v>
      </c>
      <c r="C10" s="6">
        <v>1.247790738776953E-2</v>
      </c>
      <c r="D10" s="6">
        <v>0.12270275254737424</v>
      </c>
      <c r="E10" s="6">
        <v>0.25953555565801406</v>
      </c>
      <c r="F10" s="3">
        <v>1.1037853289686017E-2</v>
      </c>
      <c r="G10" s="3">
        <v>1.580482866960905E-3</v>
      </c>
    </row>
    <row r="11" spans="1:7" x14ac:dyDescent="0.2">
      <c r="A11" s="10"/>
      <c r="B11" s="15">
        <v>0.39318657029410775</v>
      </c>
      <c r="C11" s="6">
        <v>1.1131214239137422E-2</v>
      </c>
      <c r="D11" s="6">
        <v>0.12863961010136263</v>
      </c>
      <c r="E11" s="6">
        <v>0.2761281987699335</v>
      </c>
      <c r="F11" s="3">
        <v>9.2637663057287788E-3</v>
      </c>
      <c r="G11" s="3">
        <v>6.0699788570245492E-4</v>
      </c>
    </row>
    <row r="12" spans="1:7" x14ac:dyDescent="0.2">
      <c r="A12" s="20" t="s">
        <v>2</v>
      </c>
      <c r="B12" s="21">
        <v>0.42171206430091146</v>
      </c>
      <c r="C12" s="1">
        <v>1.2587816690677136E-3</v>
      </c>
      <c r="D12" s="1">
        <v>0.40271516983449951</v>
      </c>
      <c r="E12" s="1">
        <v>4.7823600842959411E-2</v>
      </c>
      <c r="F12" s="2">
        <v>9.3954009007461768E-4</v>
      </c>
      <c r="G12" s="2">
        <v>0.63674941288040665</v>
      </c>
    </row>
    <row r="13" spans="1:7" x14ac:dyDescent="0.2">
      <c r="A13" s="10"/>
      <c r="B13" s="15">
        <v>0.43617747302855281</v>
      </c>
      <c r="C13" s="6">
        <v>2.0896706252302565E-3</v>
      </c>
      <c r="D13" s="6">
        <v>0.33873198464353804</v>
      </c>
      <c r="E13" s="6">
        <v>4.1908163203678461E-2</v>
      </c>
      <c r="F13" s="3">
        <v>6.8467917113758207E-3</v>
      </c>
      <c r="G13" s="3">
        <v>0.46268058399978307</v>
      </c>
    </row>
    <row r="14" spans="1:7" x14ac:dyDescent="0.2">
      <c r="A14" s="10"/>
      <c r="B14" s="15">
        <v>0.42386871481969401</v>
      </c>
      <c r="C14" s="6">
        <v>1.0038008912869453E-3</v>
      </c>
      <c r="D14" s="6">
        <v>0.41942803834929121</v>
      </c>
      <c r="E14" s="6">
        <v>1.8588438482921202E-2</v>
      </c>
      <c r="F14" s="3">
        <v>1.9902677012486841E-3</v>
      </c>
      <c r="G14" s="3">
        <v>0.60276833876868219</v>
      </c>
    </row>
    <row r="15" spans="1:7" x14ac:dyDescent="0.2">
      <c r="A15" s="10"/>
      <c r="B15" s="15">
        <v>0.45823219753582189</v>
      </c>
      <c r="C15" s="6">
        <v>1.6872608566816016E-3</v>
      </c>
      <c r="D15" s="6">
        <v>0.28715819608821036</v>
      </c>
      <c r="E15" s="6">
        <v>3.9862752178299106E-2</v>
      </c>
      <c r="F15" s="3">
        <v>2.5778496006114296E-3</v>
      </c>
      <c r="G15" s="3">
        <v>0.63774314469467264</v>
      </c>
    </row>
    <row r="16" spans="1:7" x14ac:dyDescent="0.2">
      <c r="A16" s="10"/>
      <c r="B16" s="15">
        <v>0.44965837588433372</v>
      </c>
      <c r="C16" s="6">
        <v>1.5105669827006703E-3</v>
      </c>
      <c r="D16" s="6">
        <v>0.31108364939321159</v>
      </c>
      <c r="E16" s="6">
        <v>4.1684196799088379E-2</v>
      </c>
      <c r="F16" s="3">
        <v>1.7915665961321411E-3</v>
      </c>
      <c r="G16" s="3">
        <v>0.64529209105075724</v>
      </c>
    </row>
    <row r="17" spans="1:7" x14ac:dyDescent="0.2">
      <c r="A17" s="10"/>
      <c r="B17" s="15">
        <v>0.34932403639962611</v>
      </c>
      <c r="C17" s="6">
        <v>7.6118931104635177E-4</v>
      </c>
      <c r="D17" s="6">
        <v>0.43404629680541046</v>
      </c>
      <c r="E17" s="6">
        <v>4.5446266564029253E-2</v>
      </c>
      <c r="F17" s="3">
        <v>8.6084840820366195E-4</v>
      </c>
      <c r="G17" s="3">
        <v>2.1039213925670834E-3</v>
      </c>
    </row>
    <row r="18" spans="1:7" x14ac:dyDescent="0.2">
      <c r="A18" s="10"/>
      <c r="B18" s="15">
        <v>0.33284019694109901</v>
      </c>
      <c r="C18" s="6">
        <v>1.44078668968343E-3</v>
      </c>
      <c r="D18" s="6">
        <v>0.4030592368196565</v>
      </c>
      <c r="E18" s="6">
        <v>4.3344505867259547E-2</v>
      </c>
      <c r="F18" s="3">
        <v>3.160326981333584E-3</v>
      </c>
      <c r="G18" s="3">
        <v>8.7531608636452047E-4</v>
      </c>
    </row>
    <row r="19" spans="1:7" x14ac:dyDescent="0.2">
      <c r="A19" s="22"/>
      <c r="B19" s="16">
        <v>0.33163821349108802</v>
      </c>
      <c r="C19" s="4">
        <v>9.5578992816777329E-4</v>
      </c>
      <c r="D19" s="4">
        <v>0.4202620500910525</v>
      </c>
      <c r="E19" s="4">
        <v>5.0153727232526805E-2</v>
      </c>
      <c r="F19" s="5">
        <v>2.2806644916207341E-3</v>
      </c>
      <c r="G19" s="5">
        <v>4.3395822116743763E-4</v>
      </c>
    </row>
    <row r="20" spans="1:7" x14ac:dyDescent="0.2">
      <c r="A20" s="11" t="s">
        <v>3</v>
      </c>
      <c r="B20" s="15">
        <v>0.44139761397336974</v>
      </c>
      <c r="C20" s="6">
        <v>2.9950849444178021E-3</v>
      </c>
      <c r="D20" s="6">
        <v>0.2597084899404965</v>
      </c>
      <c r="E20" s="6">
        <v>6.5623523016275609E-2</v>
      </c>
      <c r="F20" s="3">
        <v>5.9243818958368321E-3</v>
      </c>
      <c r="G20" s="3">
        <v>0.60416571731030111</v>
      </c>
    </row>
    <row r="21" spans="1:7" x14ac:dyDescent="0.2">
      <c r="A21" s="11"/>
      <c r="B21" s="15">
        <v>0.46287342726511865</v>
      </c>
      <c r="C21" s="6">
        <v>1.9401963022141063E-3</v>
      </c>
      <c r="D21" s="6">
        <v>0.25759304987791637</v>
      </c>
      <c r="E21" s="6">
        <v>5.6691083397314851E-2</v>
      </c>
      <c r="F21" s="3">
        <v>4.9836414821578029E-3</v>
      </c>
      <c r="G21" s="3">
        <v>0.62836661975774277</v>
      </c>
    </row>
    <row r="22" spans="1:7" x14ac:dyDescent="0.2">
      <c r="A22" s="11"/>
      <c r="B22" s="15">
        <v>0.47058280258814111</v>
      </c>
      <c r="C22" s="6">
        <v>3.3175724496614517E-3</v>
      </c>
      <c r="D22" s="6">
        <v>0.24704506067427126</v>
      </c>
      <c r="E22" s="6">
        <v>6.7916068314466754E-2</v>
      </c>
      <c r="F22" s="3">
        <v>4.3334884672706631E-3</v>
      </c>
      <c r="G22" s="3">
        <v>0.64012443704619026</v>
      </c>
    </row>
    <row r="23" spans="1:7" x14ac:dyDescent="0.2">
      <c r="A23" s="11"/>
      <c r="B23" s="15">
        <v>0.36302572345359757</v>
      </c>
      <c r="C23" s="6">
        <v>2.8306475050563166E-3</v>
      </c>
      <c r="D23" s="6">
        <v>0.22165052401824425</v>
      </c>
      <c r="E23" s="6">
        <v>0.17325964851928519</v>
      </c>
      <c r="F23" s="3">
        <v>3.6165265923689656E-3</v>
      </c>
      <c r="G23" s="3">
        <v>2.9146767098483088E-3</v>
      </c>
    </row>
    <row r="24" spans="1:7" x14ac:dyDescent="0.2">
      <c r="A24" s="11"/>
      <c r="B24" s="15">
        <v>0.35247772884220768</v>
      </c>
      <c r="C24" s="6">
        <v>3.8346261662820752E-3</v>
      </c>
      <c r="D24" s="6">
        <v>0.1812495862883251</v>
      </c>
      <c r="E24" s="6">
        <v>0.20037345656681654</v>
      </c>
      <c r="F24" s="3">
        <v>4.8567826393496379E-3</v>
      </c>
      <c r="G24" s="3">
        <v>8.4782960627660946E-4</v>
      </c>
    </row>
    <row r="25" spans="1:7" x14ac:dyDescent="0.2">
      <c r="A25" s="11"/>
      <c r="B25" s="15">
        <v>0.36124689927887388</v>
      </c>
      <c r="C25" s="6">
        <v>2.6003602598237518E-3</v>
      </c>
      <c r="D25" s="6">
        <v>0.20363322638751585</v>
      </c>
      <c r="E25" s="6">
        <v>0.16089785966848819</v>
      </c>
      <c r="F25" s="3">
        <v>4.3470745568015721E-3</v>
      </c>
      <c r="G25" s="3">
        <v>1.7361416691602034E-3</v>
      </c>
    </row>
    <row r="26" spans="1:7" x14ac:dyDescent="0.2">
      <c r="A26" s="11"/>
      <c r="B26" s="15">
        <v>0.46081503880419383</v>
      </c>
      <c r="C26" s="6">
        <v>1.9896897892737633E-3</v>
      </c>
      <c r="D26" s="6">
        <v>0.20029150659363273</v>
      </c>
      <c r="E26" s="6">
        <v>0.13814974578370579</v>
      </c>
      <c r="F26" s="3">
        <v>2.8338006089656627E-3</v>
      </c>
      <c r="G26" s="3">
        <v>6.8254489415008005E-3</v>
      </c>
    </row>
    <row r="27" spans="1:7" x14ac:dyDescent="0.2">
      <c r="A27" s="11"/>
      <c r="B27" s="15">
        <v>0.41909209558132415</v>
      </c>
      <c r="C27" s="6">
        <v>2.8224312116313169E-3</v>
      </c>
      <c r="D27" s="6">
        <v>0.2100052635253804</v>
      </c>
      <c r="E27" s="6">
        <v>0.11185662801377109</v>
      </c>
      <c r="F27" s="3">
        <v>4.2349895535134033E-3</v>
      </c>
      <c r="G27" s="3">
        <v>1.608927589553722E-3</v>
      </c>
    </row>
    <row r="28" spans="1:7" x14ac:dyDescent="0.2">
      <c r="A28" s="12"/>
      <c r="B28" s="16">
        <v>0.44648672357099545</v>
      </c>
      <c r="C28" s="4">
        <v>1.8601136413177743E-3</v>
      </c>
      <c r="D28" s="4">
        <v>0.22855882147004464</v>
      </c>
      <c r="E28" s="4">
        <v>8.459421647336722E-2</v>
      </c>
      <c r="F28" s="5">
        <v>2.9169963920665097E-3</v>
      </c>
      <c r="G28" s="5">
        <v>2.4338108918078765E-3</v>
      </c>
    </row>
    <row r="30" spans="1:7" x14ac:dyDescent="0.2">
      <c r="A30" s="17" t="s">
        <v>10</v>
      </c>
    </row>
    <row r="31" spans="1:7" x14ac:dyDescent="0.2">
      <c r="A31" s="13" t="s">
        <v>0</v>
      </c>
      <c r="B31" s="13" t="s">
        <v>6</v>
      </c>
      <c r="C31" s="7" t="s">
        <v>7</v>
      </c>
      <c r="D31" s="7" t="s">
        <v>4</v>
      </c>
      <c r="E31" s="7" t="s">
        <v>8</v>
      </c>
      <c r="F31" s="8" t="s">
        <v>5</v>
      </c>
      <c r="G31" s="14" t="s">
        <v>9</v>
      </c>
    </row>
    <row r="32" spans="1:7" x14ac:dyDescent="0.2">
      <c r="A32" s="18" t="s">
        <v>1</v>
      </c>
      <c r="B32" s="15" t="str">
        <f>_xlfn.CONCAT(FIXED(AVERAGE(B3:B11),3)," ± ",FIXED(STDEV(B3:B11)/SQRT(COUNT(B3:B11)),4))</f>
        <v>0.458 ± 0.0137</v>
      </c>
      <c r="C32" s="6" t="str">
        <f t="shared" ref="C32:G32" si="0">_xlfn.CONCAT(FIXED(AVERAGE(C3:C11),3)," ± ",FIXED(STDEV(C3:C11)/SQRT(COUNT(C3:C11)),4))</f>
        <v>0.014 ± 0.0022</v>
      </c>
      <c r="D32" s="6" t="str">
        <f t="shared" si="0"/>
        <v>0.116 ± 0.0054</v>
      </c>
      <c r="E32" s="6" t="str">
        <f t="shared" si="0"/>
        <v>0.237 ± 0.0073</v>
      </c>
      <c r="F32" s="3" t="str">
        <f t="shared" si="0"/>
        <v>0.010 ± 0.0012</v>
      </c>
      <c r="G32" s="3" t="str">
        <f t="shared" si="0"/>
        <v>0.007 ± 0.0023</v>
      </c>
    </row>
    <row r="33" spans="1:7" x14ac:dyDescent="0.2">
      <c r="A33" s="18" t="s">
        <v>2</v>
      </c>
      <c r="B33" s="15" t="str">
        <f>_xlfn.CONCAT(FIXED(AVERAGE(B12:B19),3)," ± ",FIXED(STDEV(B12:B19)/SQRT(COUNT(B12:B19)),4))</f>
        <v>0.400 ± 0.0189</v>
      </c>
      <c r="C33" s="6" t="str">
        <f>_xlfn.CONCAT(FIXED(AVERAGE(C12:C19),3)," ± ",FIXED(STDEV(C12:C19)/SQRT(COUNT(C12:C19)),4))</f>
        <v>0.001 ± 0.0002</v>
      </c>
      <c r="D33" s="6" t="str">
        <f>_xlfn.CONCAT(FIXED(AVERAGE(D12:D19),3)," ± ",FIXED(STDEV(D12:D19)/SQRT(COUNT(D12:D19)),4))</f>
        <v>0.377 ± 0.0199</v>
      </c>
      <c r="E33" s="6" t="str">
        <f>_xlfn.CONCAT(FIXED(AVERAGE(E12:E19),3)," ± ",FIXED(STDEV(E12:E19)/SQRT(COUNT(E12:E19)),4))</f>
        <v>0.041 ± 0.0034</v>
      </c>
      <c r="F33" s="3" t="str">
        <f>_xlfn.CONCAT(FIXED(AVERAGE(F12:F19),3)," ± ",FIXED(STDEV(F12:F19)/SQRT(COUNT(F12:F19)),4))</f>
        <v>0.003 ± 0.0007</v>
      </c>
      <c r="G33" s="3" t="str">
        <f>_xlfn.CONCAT(FIXED(AVERAGE(G12:G19),3)," ± ",FIXED(STDEV(G12:G19)/SQRT(COUNT(G12:G19)),4))</f>
        <v>0.374 ± 0.1110</v>
      </c>
    </row>
    <row r="34" spans="1:7" ht="17" customHeight="1" x14ac:dyDescent="0.2">
      <c r="A34" s="19" t="s">
        <v>3</v>
      </c>
      <c r="B34" s="16" t="str">
        <f>_xlfn.CONCAT(FIXED(AVERAGE(B20:B28),3)," ± ",FIXED(STDEV(B20:B28)/SQRT(COUNT(B20:B28)),4))</f>
        <v>0.420 ± 0.0160</v>
      </c>
      <c r="C34" s="4" t="str">
        <f t="shared" ref="C34:G34" si="1">_xlfn.CONCAT(FIXED(AVERAGE(C20:C28),3)," ± ",FIXED(STDEV(C20:C28)/SQRT(COUNT(C20:C28)),4))</f>
        <v>0.003 ± 0.0002</v>
      </c>
      <c r="D34" s="4" t="str">
        <f t="shared" si="1"/>
        <v>0.223 ± 0.0091</v>
      </c>
      <c r="E34" s="4" t="str">
        <f t="shared" si="1"/>
        <v>0.118 ± 0.0176</v>
      </c>
      <c r="F34" s="5" t="str">
        <f t="shared" si="1"/>
        <v>0.004 ± 0.0003</v>
      </c>
      <c r="G34" s="5" t="str">
        <f t="shared" si="1"/>
        <v>0.210 ± 0.1036</v>
      </c>
    </row>
  </sheetData>
  <mergeCells count="3">
    <mergeCell ref="A3:A11"/>
    <mergeCell ref="A12:A19"/>
    <mergeCell ref="A20:A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2023-02-06T17:52:40Z</dcterms:created>
  <dcterms:modified xsi:type="dcterms:W3CDTF">2023-02-06T18:25:15Z</dcterms:modified>
</cp:coreProperties>
</file>