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53C431E7-77EF-3C4E-B418-C70340C35AE8}" xr6:coauthVersionLast="36" xr6:coauthVersionMax="36" xr10:uidLastSave="{00000000-0000-0000-0000-000000000000}"/>
  <bookViews>
    <workbookView xWindow="12820" yWindow="1300" windowWidth="24100" windowHeight="15720" xr2:uid="{00000000-000D-0000-FFFF-FFFF00000000}"/>
  </bookViews>
  <sheets>
    <sheet name="KSR2FractureMicroCT,LD-PIVOT" sheetId="3" r:id="rId1"/>
    <sheet name="KSR2FractureMicroCT,HD-PIvot" sheetId="4" r:id="rId2"/>
  </sheets>
  <calcPr calcId="181029"/>
  <pivotCaches>
    <pivotCache cacheId="3" r:id="rId3"/>
  </pivotCaches>
</workbook>
</file>

<file path=xl/calcChain.xml><?xml version="1.0" encoding="utf-8"?>
<calcChain xmlns="http://schemas.openxmlformats.org/spreadsheetml/2006/main">
  <c r="D34" i="4" l="1"/>
  <c r="C34" i="4"/>
  <c r="B34" i="4"/>
  <c r="B34" i="3"/>
  <c r="D34" i="3" l="1"/>
  <c r="C34" i="3"/>
</calcChain>
</file>

<file path=xl/sharedStrings.xml><?xml version="1.0" encoding="utf-8"?>
<sst xmlns="http://schemas.openxmlformats.org/spreadsheetml/2006/main" count="36" uniqueCount="19">
  <si>
    <t>Threshold</t>
  </si>
  <si>
    <t>KSR2</t>
  </si>
  <si>
    <t>WT</t>
  </si>
  <si>
    <t>Mutant</t>
  </si>
  <si>
    <t>Row Labels</t>
  </si>
  <si>
    <t>Sum of VOX-BV</t>
  </si>
  <si>
    <t>Sum of VOX-BV/TV</t>
  </si>
  <si>
    <t>Average of VOX-TV</t>
  </si>
  <si>
    <t>Mutant Average</t>
  </si>
  <si>
    <t>Mutant StdDev</t>
  </si>
  <si>
    <t>WT Average</t>
  </si>
  <si>
    <t>WT StdDev</t>
  </si>
  <si>
    <t>T-Test</t>
  </si>
  <si>
    <t>TV</t>
  </si>
  <si>
    <t>BV</t>
  </si>
  <si>
    <t>BV/TV</t>
  </si>
  <si>
    <t>Source Data for Figure 5D-5F</t>
  </si>
  <si>
    <t>BV and BV/TV are for Low density bone</t>
  </si>
  <si>
    <t>BV and BV/TV are for High density 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</si>
</sst>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Fill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Partial</a:t>
            </a:r>
            <a:r>
              <a:rPr lang="en-US" b="1" baseline="0">
                <a:solidFill>
                  <a:sysClr val="windowText" lastClr="000000"/>
                </a:solidFill>
              </a:rPr>
              <a:t> Bone Volume (BV/TV)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24562554680664"/>
          <c:y val="0.17784740449110528"/>
          <c:w val="0.79519881889763777"/>
          <c:h val="0.64267680081656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'KSR2FractureMicroCT,HD-PIvot'!$D$37:$D$40</c:f>
              <c:strCache>
                <c:ptCount val="4"/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'KSR2FractureMicroCT,HD-PIvot'!$G$43:$G$46</c:f>
                <c:numCache>
                  <c:formatCode>General</c:formatCode>
                  <c:ptCount val="4"/>
                </c:numCache>
              </c:numRef>
            </c:plus>
            <c:minus>
              <c:numRef>
                <c:f>'KSR2FractureMicroCT,HD-PIvot'!$G$43:$G$46</c:f>
                <c:numCache>
                  <c:formatCode>General</c:formatCode>
                  <c:ptCount val="4"/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'KSR2FractureMicroCT,HD-PIvot'!$B$37:$B$40</c:f>
              <c:numCache>
                <c:formatCode>General</c:formatCode>
                <c:ptCount val="4"/>
              </c:numCache>
            </c:numRef>
          </c:cat>
          <c:val>
            <c:numRef>
              <c:f>'KSR2FractureMicroCT,HD-PIvot'!$G$37:$G$40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49E-4C5B-B822-E0C04D16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6"/>
        <c:overlap val="-4"/>
        <c:axId val="489894152"/>
        <c:axId val="489889560"/>
      </c:barChart>
      <c:catAx>
        <c:axId val="48989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89560"/>
        <c:crosses val="autoZero"/>
        <c:auto val="1"/>
        <c:lblAlgn val="ctr"/>
        <c:lblOffset val="100"/>
        <c:noMultiLvlLbl val="0"/>
      </c:catAx>
      <c:valAx>
        <c:axId val="4898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BV/TV ( +/- 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9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108856</xdr:colOff>
      <xdr:row>43</xdr:row>
      <xdr:rowOff>149678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337281-2B2D-4C5E-BA23-D406B22B21F9}"/>
            </a:ext>
          </a:extLst>
        </xdr:cNvPr>
        <xdr:cNvSpPr txBox="1"/>
      </xdr:nvSpPr>
      <xdr:spPr>
        <a:xfrm>
          <a:off x="13130892" y="7960178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312964</xdr:colOff>
      <xdr:row>53</xdr:row>
      <xdr:rowOff>0</xdr:rowOff>
    </xdr:from>
    <xdr:to>
      <xdr:col>14</xdr:col>
      <xdr:colOff>598714</xdr:colOff>
      <xdr:row>67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B5301F-6BAB-4B31-8595-B0DC90EE9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108856</xdr:colOff>
      <xdr:row>43</xdr:row>
      <xdr:rowOff>149678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429E60F-245D-4B62-B64D-2F59E94A21DC}"/>
            </a:ext>
          </a:extLst>
        </xdr:cNvPr>
        <xdr:cNvSpPr txBox="1"/>
      </xdr:nvSpPr>
      <xdr:spPr>
        <a:xfrm>
          <a:off x="13091431" y="7960178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0.22242</cdr:x>
      <cdr:y>0.90079</cdr:y>
    </cdr:from>
    <cdr:to>
      <cdr:x>0.50516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2BBB36E-EF23-467A-A080-3E75EDD46AAE}"/>
            </a:ext>
          </a:extLst>
        </cdr:cNvPr>
        <cdr:cNvSpPr txBox="1"/>
      </cdr:nvSpPr>
      <cdr:spPr>
        <a:xfrm xmlns:a="http://schemas.openxmlformats.org/drawingml/2006/main">
          <a:off x="1016907" y="2471057"/>
          <a:ext cx="1292678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Callus</a:t>
          </a:r>
          <a:r>
            <a:rPr lang="en-US" sz="1200" b="1" baseline="0">
              <a:solidFill>
                <a:schemeClr val="tx1"/>
              </a:solidFill>
            </a:rPr>
            <a:t> Woven Bone</a:t>
          </a:r>
          <a:endParaRPr lang="en-US" sz="12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0.61528</cdr:x>
      <cdr:y>0.90079</cdr:y>
    </cdr:from>
    <cdr:to>
      <cdr:x>0.89802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CE13B1B-B44F-42E3-8F9C-2CA209F552DE}"/>
            </a:ext>
          </a:extLst>
        </cdr:cNvPr>
        <cdr:cNvSpPr txBox="1"/>
      </cdr:nvSpPr>
      <cdr:spPr>
        <a:xfrm xmlns:a="http://schemas.openxmlformats.org/drawingml/2006/main">
          <a:off x="2813050" y="2471057"/>
          <a:ext cx="1292678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Callus</a:t>
          </a:r>
          <a:r>
            <a:rPr lang="en-US" sz="1200" b="1" baseline="0">
              <a:solidFill>
                <a:schemeClr val="tx1"/>
              </a:solidFill>
            </a:rPr>
            <a:t> Cortical Bone</a:t>
          </a:r>
          <a:endParaRPr lang="en-US" sz="12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0.70754</cdr:x>
      <cdr:y>0.4203</cdr:y>
    </cdr:from>
    <cdr:to>
      <cdr:x>0.8504</cdr:x>
      <cdr:y>0.51455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B87CAED-85DE-45F3-860A-E2DE6D5EE969}"/>
            </a:ext>
          </a:extLst>
        </cdr:cNvPr>
        <cdr:cNvSpPr txBox="1"/>
      </cdr:nvSpPr>
      <cdr:spPr>
        <a:xfrm xmlns:a="http://schemas.openxmlformats.org/drawingml/2006/main">
          <a:off x="3234872" y="1152978"/>
          <a:ext cx="653143" cy="258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P = 0.03</a:t>
          </a:r>
        </a:p>
      </cdr:txBody>
    </cdr:sp>
  </cdr:relSizeAnchor>
  <cdr:relSizeAnchor xmlns:cdr="http://schemas.openxmlformats.org/drawingml/2006/chartDrawing">
    <cdr:from>
      <cdr:x>0.33552</cdr:x>
      <cdr:y>0.30126</cdr:y>
    </cdr:from>
    <cdr:to>
      <cdr:x>0.41398</cdr:x>
      <cdr:y>0.4034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2337281-2B2D-4C5E-BA23-D406B22B21F9}"/>
            </a:ext>
          </a:extLst>
        </cdr:cNvPr>
        <cdr:cNvSpPr txBox="1"/>
      </cdr:nvSpPr>
      <cdr:spPr>
        <a:xfrm xmlns:a="http://schemas.openxmlformats.org/drawingml/2006/main">
          <a:off x="1533978" y="826407"/>
          <a:ext cx="358753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NS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stavogomez/Desktop/KSR2%20manuscript/KSR2%20Figures%20for%20eLife/Figure%205_X_Fracture/quantified%20data/excel%20data/SM0029-KSR2FractureMicroCT5-4-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partment of Veterans Affairs" refreshedDate="44243.546526041668" createdVersion="6" refreshedVersion="6" minRefreshableVersion="3" recordCount="36" xr:uid="{EB0BE8D6-C53F-44C5-B6FB-9C97305CC2D7}">
  <cacheSource type="worksheet">
    <worksheetSource ref="A1:CH37" sheet="KSR2FractureMicroCT11-23,PROC" r:id="rId2"/>
  </cacheSource>
  <cacheFields count="86">
    <cacheField name="SampName" numFmtId="0">
      <sharedItems/>
    </cacheField>
    <cacheField name="SampNo" numFmtId="0">
      <sharedItems containsSemiMixedTypes="0" containsString="0" containsNumber="1" containsInteger="1" minValue="12237" maxValue="12401"/>
    </cacheField>
    <cacheField name="MeasNo" numFmtId="0">
      <sharedItems containsSemiMixedTypes="0" containsString="0" containsNumber="1" containsInteger="1" minValue="23663" maxValue="24037"/>
    </cacheField>
    <cacheField name="MeasDate" numFmtId="22">
      <sharedItems containsSemiMixedTypes="0" containsNonDate="0" containsDate="1" containsString="0" minDate="2020-09-02T13:25:00" maxDate="2020-11-13T18:35:00"/>
    </cacheField>
    <cacheField name="ListDate" numFmtId="22">
      <sharedItems containsSemiMixedTypes="0" containsNonDate="0" containsDate="1" containsString="0" minDate="2020-09-02T15:19:00" maxDate="2020-11-23T01:30:00"/>
    </cacheField>
    <cacheField name="Filename" numFmtId="0">
      <sharedItems/>
    </cacheField>
    <cacheField name="S-DOB" numFmtId="0">
      <sharedItems containsNonDate="0" containsString="0" containsBlank="1"/>
    </cacheField>
    <cacheField name="S-Remark" numFmtId="0">
      <sharedItems containsNonDate="0" containsString="0" containsBlank="1"/>
    </cacheField>
    <cacheField name="Meas-Rmk" numFmtId="0">
      <sharedItems containsNonDate="0" containsString="0" containsBlank="1"/>
    </cacheField>
    <cacheField name="Strain" numFmtId="0">
      <sharedItems count="1">
        <s v="KSR2"/>
      </sharedItems>
    </cacheField>
    <cacheField name="Genotype" numFmtId="0">
      <sharedItems count="2">
        <s v="WT"/>
        <s v="Mutant"/>
      </sharedItems>
    </cacheField>
    <cacheField name="Animal" numFmtId="0">
      <sharedItems containsSemiMixedTypes="0" containsString="0" containsNumber="1" containsInteger="1" minValue="3045" maxValue="3142" count="18">
        <n v="3045"/>
        <n v="3047"/>
        <n v="3049"/>
        <n v="3067"/>
        <n v="3069"/>
        <n v="3073"/>
        <n v="3098"/>
        <n v="3100"/>
        <n v="3102"/>
        <n v="3108"/>
        <n v="3083"/>
        <n v="3128"/>
        <n v="3132"/>
        <n v="3134"/>
        <n v="3142"/>
        <n v="3068"/>
        <n v="3078"/>
        <n v="3082"/>
      </sharedItems>
    </cacheField>
    <cacheField name="DOB" numFmtId="14">
      <sharedItems containsSemiMixedTypes="0" containsNonDate="0" containsDate="1" containsString="0" minDate="2020-04-10T00:00:00" maxDate="2020-06-27T00:00:00"/>
    </cacheField>
    <cacheField name="Gender" numFmtId="0">
      <sharedItems count="2">
        <s v="M"/>
        <s v="F"/>
      </sharedItems>
    </cacheField>
    <cacheField name="Leg" numFmtId="0">
      <sharedItems/>
    </cacheField>
    <cacheField name="Fracture" numFmtId="0">
      <sharedItems/>
    </cacheField>
    <cacheField name="Surgery" numFmtId="14">
      <sharedItems containsSemiMixedTypes="0" containsNonDate="0" containsDate="1" containsString="0" minDate="2020-08-13T00:00:00" maxDate="2020-10-21T00:00:00"/>
    </cacheField>
    <cacheField name="Harvest" numFmtId="14">
      <sharedItems containsSemiMixedTypes="0" containsNonDate="0" containsDate="1" containsString="0" minDate="2020-09-02T00:00:00" maxDate="2020-11-11T00:00:00"/>
    </cacheField>
    <cacheField name="Healing" numFmtId="0">
      <sharedItems containsSemiMixedTypes="0" containsString="0" containsNumber="1" containsInteger="1" minValue="20" maxValue="21" count="2">
        <n v="21"/>
        <n v="20"/>
      </sharedItems>
    </cacheField>
    <cacheField name="Comments" numFmtId="0">
      <sharedItems containsBlank="1"/>
    </cacheField>
    <cacheField name="Site" numFmtId="0">
      <sharedItems/>
    </cacheField>
    <cacheField name="Energy-I-Code" numFmtId="0">
      <sharedItems/>
    </cacheField>
    <cacheField name="Integr.Time" numFmtId="0">
      <sharedItems containsSemiMixedTypes="0" containsString="0" containsNumber="1" containsInteger="1" minValue="280" maxValue="280"/>
    </cacheField>
    <cacheField name="ControlfileNo" numFmtId="0">
      <sharedItems/>
    </cacheField>
    <cacheField name="Ctrlf-Name" numFmtId="0">
      <sharedItems/>
    </cacheField>
    <cacheField name="Sigma" numFmtId="0">
      <sharedItems containsSemiMixedTypes="0" containsString="0" containsNumber="1" minValue="0.8" maxValue="0.8"/>
    </cacheField>
    <cacheField name="Support" numFmtId="0">
      <sharedItems containsSemiMixedTypes="0" containsString="0" containsNumber="1" containsInteger="1" minValue="1" maxValue="1"/>
    </cacheField>
    <cacheField name="Threshold" numFmtId="0">
      <sharedItems containsSemiMixedTypes="0" containsString="0" containsNumber="1" containsInteger="1" minValue="220" maxValue="570" count="2">
        <n v="570"/>
        <n v="220"/>
      </sharedItems>
    </cacheField>
    <cacheField name="Unit" numFmtId="0">
      <sharedItems containsSemiMixedTypes="0" containsString="0" containsNumber="1" containsInteger="1" minValue="6" maxValue="6"/>
    </cacheField>
    <cacheField name="Data-Threshold" numFmtId="0">
      <sharedItems containsSemiMixedTypes="0" containsString="0" containsNumber="1" containsInteger="1" minValue="7208" maxValue="18677"/>
    </cacheField>
    <cacheField name="VOX-TV" numFmtId="0">
      <sharedItems containsSemiMixedTypes="0" containsString="0" containsNumber="1" minValue="25.448899999999998" maxValue="62.205800000000004"/>
    </cacheField>
    <cacheField name="VOX-BV" numFmtId="0">
      <sharedItems containsSemiMixedTypes="0" containsString="0" containsNumber="1" minValue="3.5756999999999999" maxValue="10.549200000000001"/>
    </cacheField>
    <cacheField name="VOX-BV/TV" numFmtId="0">
      <sharedItems containsSemiMixedTypes="0" containsString="0" containsNumber="1" minValue="7.9799999999999996E-2" maxValue="0.23019999999999999"/>
    </cacheField>
    <cacheField name="Conn-Dens." numFmtId="0">
      <sharedItems containsSemiMixedTypes="0" containsString="0" containsNumber="1" minValue="41.994300000000003" maxValue="148.04750000000001"/>
    </cacheField>
    <cacheField name="TRI-SMI" numFmtId="0">
      <sharedItems containsSemiMixedTypes="0" containsString="0" containsNumber="1" minValue="1.3945000000000001" maxValue="3.4499"/>
    </cacheField>
    <cacheField name="DT-Tb.N" numFmtId="0">
      <sharedItems containsSemiMixedTypes="0" containsString="0" containsNumber="1" minValue="1.3478000000000001" maxValue="2.9371999999999998"/>
    </cacheField>
    <cacheField name="DT-Tb.Th" numFmtId="0">
      <sharedItems containsSemiMixedTypes="0" containsString="0" containsNumber="1" minValue="7.5600000000000001E-2" maxValue="0.13009999999999999"/>
    </cacheField>
    <cacheField name="DT-Tb.Sp" numFmtId="0">
      <sharedItems containsSemiMixedTypes="0" containsString="0" containsNumber="1" minValue="0.29809999999999998" maxValue="0.85589999999999999"/>
    </cacheField>
    <cacheField name="DT-Tb.(1/N).SD" numFmtId="0">
      <sharedItems containsSemiMixedTypes="0" containsString="0" containsNumber="1" minValue="0.17580000000000001" maxValue="0.50370000000000004"/>
    </cacheField>
    <cacheField name="DT-Tb.Th.SD" numFmtId="0">
      <sharedItems containsSemiMixedTypes="0" containsString="0" containsNumber="1" minValue="1.7299999999999999E-2" maxValue="6.3500000000000001E-2"/>
    </cacheField>
    <cacheField name="DT-Tb.Sp.SD" numFmtId="0">
      <sharedItems containsSemiMixedTypes="0" containsString="0" containsNumber="1" minValue="0.16900000000000001" maxValue="0.47910000000000003"/>
    </cacheField>
    <cacheField name="Mean1" numFmtId="0">
      <sharedItems containsSemiMixedTypes="0" containsString="0" containsNumber="1" minValue="330.93380000000002" maxValue="487.58019999999999"/>
    </cacheField>
    <cacheField name="Mean2" numFmtId="0">
      <sharedItems containsSemiMixedTypes="0" containsString="0" containsNumber="1" minValue="683.51800000000003" maxValue="1273.8643"/>
    </cacheField>
    <cacheField name="Mean3" numFmtId="0">
      <sharedItems/>
    </cacheField>
    <cacheField name="Mean4" numFmtId="0">
      <sharedItems/>
    </cacheField>
    <cacheField name="Mean5" numFmtId="0">
      <sharedItems/>
    </cacheField>
    <cacheField name="Mean-Units" numFmtId="0">
      <sharedItems/>
    </cacheField>
    <cacheField name="TRI-TV" numFmtId="0">
      <sharedItems containsSemiMixedTypes="0" containsString="0" containsNumber="1" minValue="25.209299999999999" maxValue="61.802500000000002"/>
    </cacheField>
    <cacheField name="TRI-BV" numFmtId="0">
      <sharedItems containsSemiMixedTypes="0" containsString="0" containsNumber="1" minValue="3.6019999999999999" maxValue="10.3668"/>
    </cacheField>
    <cacheField name="TRI-BV/TV" numFmtId="0">
      <sharedItems containsSemiMixedTypes="0" containsString="0" containsNumber="1" minValue="8.0399999999999999E-2" maxValue="0.22670000000000001"/>
    </cacheField>
    <cacheField name="TRI-BS" numFmtId="0">
      <sharedItems containsSemiMixedTypes="0" containsString="0" containsNumber="1" minValue="95.701499999999996" maxValue="347.6909"/>
    </cacheField>
    <cacheField name="TRI-BS/BV" numFmtId="0">
      <sharedItems containsSemiMixedTypes="0" containsString="0" containsNumber="1" minValue="20.991399999999999" maxValue="37.076000000000001"/>
    </cacheField>
    <cacheField name="TRI-Tb.N" numFmtId="0">
      <sharedItems containsSemiMixedTypes="0" containsString="0" containsNumber="1" minValue="1.1525000000000001" maxValue="3.5647000000000002"/>
    </cacheField>
    <cacheField name="TRI-Tb.Th" numFmtId="0">
      <sharedItems containsSemiMixedTypes="0" containsString="0" containsNumber="1" minValue="5.3900000000000003E-2" maxValue="9.5299999999999996E-2"/>
    </cacheField>
    <cacheField name="TRI-Tb.Sp" numFmtId="0">
      <sharedItems containsSemiMixedTypes="0" containsString="0" containsNumber="1" minValue="0.22090000000000001" maxValue="0.79790000000000005"/>
    </cacheField>
    <cacheField name="TRI-DA" numFmtId="0">
      <sharedItems containsSemiMixedTypes="0" containsString="0" containsNumber="1" minValue="1.1894" maxValue="2.0474000000000001"/>
    </cacheField>
    <cacheField name="TRI-|H1|" numFmtId="0">
      <sharedItems containsSemiMixedTypes="0" containsString="0" containsNumber="1" minValue="0.26290000000000002" maxValue="0.75929999999999997"/>
    </cacheField>
    <cacheField name="TRI-|H2|" numFmtId="0">
      <sharedItems containsSemiMixedTypes="0" containsString="0" containsNumber="1" minValue="0.313" maxValue="1.1823999999999999"/>
    </cacheField>
    <cacheField name="TRI-|H3|" numFmtId="0">
      <sharedItems containsSemiMixedTypes="0" containsString="0" containsNumber="1" minValue="0.27089999999999997" maxValue="0.81279999999999997"/>
    </cacheField>
    <cacheField name="TRI-H1x" numFmtId="0">
      <sharedItems containsSemiMixedTypes="0" containsString="0" containsNumber="1" minValue="-0.55049999999999999" maxValue="0.72619999999999996"/>
    </cacheField>
    <cacheField name="TRI-H1y" numFmtId="0">
      <sharedItems containsSemiMixedTypes="0" containsString="0" containsNumber="1" minValue="-0.69420000000000004" maxValue="0.48330000000000001"/>
    </cacheField>
    <cacheField name="TRI-H1z" numFmtId="0">
      <sharedItems containsSemiMixedTypes="0" containsString="0" containsNumber="1" minValue="-7.4399999999999994E-2" maxValue="3.2899999999999999E-2"/>
    </cacheField>
    <cacheField name="TRI-H2x" numFmtId="0">
      <sharedItems containsSemiMixedTypes="0" containsString="0" containsNumber="1" minValue="-8.9899999999999994E-2" maxValue="8.5300000000000001E-2"/>
    </cacheField>
    <cacheField name="TRI-H2y" numFmtId="0">
      <sharedItems containsSemiMixedTypes="0" containsString="0" containsNumber="1" minValue="-0.11310000000000001" maxValue="5.6300000000000003E-2"/>
    </cacheField>
    <cacheField name="TRI-H2z" numFmtId="0">
      <sharedItems containsSemiMixedTypes="0" containsString="0" containsNumber="1" minValue="-1.1167" maxValue="1.1775"/>
    </cacheField>
    <cacheField name="TRI-H3x" numFmtId="0">
      <sharedItems containsSemiMixedTypes="0" containsString="0" containsNumber="1" minValue="-0.77849999999999997" maxValue="0.62360000000000004"/>
    </cacheField>
    <cacheField name="TRI-H3y" numFmtId="0">
      <sharedItems containsSemiMixedTypes="0" containsString="0" containsNumber="1" minValue="-0.50270000000000004" maxValue="0.76980000000000004"/>
    </cacheField>
    <cacheField name="TRI-H3z" numFmtId="0">
      <sharedItems containsSemiMixedTypes="0" containsString="0" containsNumber="1" minValue="-8.2199999999999995E-2" maxValue="6.0400000000000002E-2"/>
    </cacheField>
    <cacheField name="El-Siz-X" numFmtId="0">
      <sharedItems containsSemiMixedTypes="0" containsString="0" containsNumber="1" minValue="1.0500000000000001E-2" maxValue="1.0500000000000001E-2"/>
    </cacheField>
    <cacheField name="El-Siz-Y" numFmtId="0">
      <sharedItems containsSemiMixedTypes="0" containsString="0" containsNumber="1" minValue="1.0500000000000001E-2" maxValue="1.0500000000000001E-2"/>
    </cacheField>
    <cacheField name="El-Siz-Z" numFmtId="0">
      <sharedItems containsSemiMixedTypes="0" containsString="0" containsNumber="1" minValue="1.0500000000000001E-2" maxValue="1.0500000000000001E-2"/>
    </cacheField>
    <cacheField name="Dim-X" numFmtId="0">
      <sharedItems containsSemiMixedTypes="0" containsString="0" containsNumber="1" containsInteger="1" minValue="312" maxValue="452"/>
    </cacheField>
    <cacheField name="Dim-Y" numFmtId="0">
      <sharedItems containsSemiMixedTypes="0" containsString="0" containsNumber="1" containsInteger="1" minValue="292" maxValue="508"/>
    </cacheField>
    <cacheField name="Dim-Z" numFmtId="0">
      <sharedItems containsSemiMixedTypes="0" containsString="0" containsNumber="1" containsInteger="1" minValue="614" maxValue="751"/>
    </cacheField>
    <cacheField name="Pos-X" numFmtId="0">
      <sharedItems containsSemiMixedTypes="0" containsString="0" containsNumber="1" containsInteger="1" minValue="703" maxValue="1159"/>
    </cacheField>
    <cacheField name="Pos-Y" numFmtId="0">
      <sharedItems containsSemiMixedTypes="0" containsString="0" containsNumber="1" containsInteger="1" minValue="494" maxValue="930"/>
    </cacheField>
    <cacheField name="Pos-Z" numFmtId="0">
      <sharedItems containsSemiMixedTypes="0" containsString="0" containsNumber="1" containsInteger="1" minValue="2" maxValue="2"/>
    </cacheField>
    <cacheField name="MeasNumSlices" numFmtId="0">
      <sharedItems containsSemiMixedTypes="0" containsString="0" containsNumber="1" containsInteger="1" minValue="616" maxValue="753"/>
    </cacheField>
    <cacheField name="OperatorMeas" numFmtId="0">
      <sharedItems/>
    </cacheField>
    <cacheField name="OperatorEval" numFmtId="0">
      <sharedItems/>
    </cacheField>
    <cacheField name="CTDI[mGy]" numFmtId="0">
      <sharedItems containsSemiMixedTypes="0" containsString="0" containsNumber="1" containsInteger="1" minValue="0" maxValue="0"/>
    </cacheField>
    <cacheField name="RAW-Dir" numFmtId="0">
      <sharedItems/>
    </cacheField>
    <cacheField name="RAW-Label" numFmtId="0">
      <sharedItems containsNonDate="0" containsString="0" containsBlank="1"/>
    </cacheField>
    <cacheField name="IMA-Dir" numFmtId="0">
      <sharedItems/>
    </cacheField>
    <cacheField name="IMA-Label" numFmtId="0">
      <sharedItems containsNonDate="0" containsString="0" containsBlank="1"/>
    </cacheField>
    <cacheField name="ScannerID" numFmtId="0">
      <sharedItems containsSemiMixedTypes="0" containsString="0" containsNumber="1" containsInteger="1" minValue="5040" maxValue="5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SM_KSR2-3045RtF,21DayFracture"/>
    <n v="12363"/>
    <n v="23953"/>
    <d v="2020-10-31T16:01:00"/>
    <d v="2020-11-22T14:03:00"/>
    <s v="C0023128"/>
    <m/>
    <m/>
    <m/>
    <x v="0"/>
    <x v="0"/>
    <x v="0"/>
    <d v="2020-04-28T00:00:00"/>
    <x v="0"/>
    <s v="R"/>
    <s v="Y"/>
    <d v="2020-09-10T00:00:00"/>
    <d v="2020-10-01T00:00:00"/>
    <x v="0"/>
    <m/>
    <s v="Custom"/>
    <s v="E2_Imax"/>
    <n v="280"/>
    <s v="B23953"/>
    <s v="Charlie R."/>
    <n v="0.8"/>
    <n v="1"/>
    <x v="0"/>
    <n v="6"/>
    <n v="18677"/>
    <n v="25.448899999999998"/>
    <n v="4.8891"/>
    <n v="0.19209999999999999"/>
    <n v="85.740600000000001"/>
    <n v="1.3945000000000001"/>
    <n v="2.1833999999999998"/>
    <n v="0.13009999999999999"/>
    <n v="0.54100000000000004"/>
    <n v="0.3004"/>
    <n v="5.6399999999999999E-2"/>
    <n v="0.27360000000000001"/>
    <n v="487.58019999999999"/>
    <n v="1271.9159"/>
    <s v="-"/>
    <s v="-"/>
    <s v="-"/>
    <s v="[mg HA/ccm]"/>
    <n v="25.209299999999999"/>
    <n v="4.9328000000000003"/>
    <n v="0.19570000000000001"/>
    <n v="103.5458"/>
    <n v="20.991399999999999"/>
    <n v="2.0537000000000001"/>
    <n v="9.5299999999999996E-2"/>
    <n v="0.3916"/>
    <n v="2.0474000000000001"/>
    <n v="0.39150000000000001"/>
    <n v="0.80149999999999999"/>
    <n v="0.45179999999999998"/>
    <n v="-0.28110000000000002"/>
    <n v="-0.27239999999999998"/>
    <n v="1.9E-3"/>
    <n v="-2.6800000000000001E-2"/>
    <n v="3.3300000000000003E-2"/>
    <n v="0.80030000000000001"/>
    <n v="-0.314"/>
    <n v="0.32390000000000002"/>
    <n v="-2.4E-2"/>
    <n v="1.0500000000000001E-2"/>
    <n v="1.0500000000000001E-2"/>
    <n v="1.0500000000000001E-2"/>
    <n v="328"/>
    <n v="300"/>
    <n v="639"/>
    <n v="869"/>
    <n v="909"/>
    <n v="2"/>
    <n v="641"/>
    <s v="Subhashri"/>
    <s v="Subhashri"/>
    <n v="0"/>
    <s v="DK0:[MICROCT.DATA.00012363.00023953]"/>
    <m/>
    <s v="DK0:[MICROCT.DATA.00012363.00023953]"/>
    <m/>
    <n v="5040"/>
  </r>
  <r>
    <s v="SM_KSR2-3045RtF,21DayFracture"/>
    <n v="12363"/>
    <n v="23953"/>
    <d v="2020-10-31T16:01:00"/>
    <d v="2020-11-22T14:18:00"/>
    <s v="C0023128"/>
    <m/>
    <m/>
    <m/>
    <x v="0"/>
    <x v="0"/>
    <x v="0"/>
    <d v="2020-04-28T00:00:00"/>
    <x v="0"/>
    <s v="R"/>
    <s v="Y"/>
    <d v="2020-09-10T00:00:00"/>
    <d v="2020-10-01T00:00:00"/>
    <x v="0"/>
    <m/>
    <s v="Custom"/>
    <s v="E2_Imax"/>
    <n v="280"/>
    <s v="B23953"/>
    <s v="Charlie R."/>
    <n v="0.8"/>
    <n v="1"/>
    <x v="1"/>
    <n v="6"/>
    <n v="7208"/>
    <n v="25.448899999999998"/>
    <n v="3.8001999999999998"/>
    <n v="0.14929999999999999"/>
    <n v="56.721600000000002"/>
    <n v="2.6128"/>
    <n v="2.0682999999999998"/>
    <n v="7.8799999999999995E-2"/>
    <n v="0.44209999999999999"/>
    <n v="0.25619999999999998"/>
    <n v="1.8700000000000001E-2"/>
    <n v="0.25269999999999998"/>
    <n v="487.58019999999999"/>
    <n v="709.5607"/>
    <s v="-"/>
    <s v="-"/>
    <s v="-"/>
    <s v="[mg HA/ccm]"/>
    <n v="25.209299999999999"/>
    <n v="3.6985999999999999"/>
    <n v="0.1467"/>
    <n v="120.81140000000001"/>
    <n v="32.664099999999998"/>
    <n v="2.3961999999999999"/>
    <n v="6.1199999999999997E-2"/>
    <n v="0.35610000000000003"/>
    <n v="1.3088"/>
    <n v="0.37559999999999999"/>
    <n v="0.49159999999999998"/>
    <n v="0.40450000000000003"/>
    <n v="-9.8900000000000002E-2"/>
    <n v="-0.36209999999999998"/>
    <n v="1.26E-2"/>
    <n v="-5.0700000000000002E-2"/>
    <n v="3.09E-2"/>
    <n v="0.48799999999999999"/>
    <n v="-0.38790000000000002"/>
    <n v="0.1043"/>
    <n v="-4.6899999999999997E-2"/>
    <n v="1.0500000000000001E-2"/>
    <n v="1.0500000000000001E-2"/>
    <n v="1.0500000000000001E-2"/>
    <n v="328"/>
    <n v="300"/>
    <n v="639"/>
    <n v="869"/>
    <n v="909"/>
    <n v="2"/>
    <n v="641"/>
    <s v="Subhashri"/>
    <s v="Subhashri"/>
    <n v="0"/>
    <s v="DK0:[MICROCT.DATA.00012363.00023953]"/>
    <m/>
    <s v="DK0:[MICROCT.DATA.00012363.00023953]"/>
    <m/>
    <n v="5040"/>
  </r>
  <r>
    <s v="SM_KSR2-3047RtF,21DayFracture"/>
    <n v="12364"/>
    <n v="23954"/>
    <d v="2020-10-31T16:45:00"/>
    <d v="2020-11-22T14:37:00"/>
    <s v="C0023129"/>
    <m/>
    <m/>
    <m/>
    <x v="0"/>
    <x v="1"/>
    <x v="1"/>
    <d v="2020-04-28T00:00:00"/>
    <x v="0"/>
    <s v="R"/>
    <s v="Y"/>
    <d v="2020-09-10T00:00:00"/>
    <d v="2020-10-01T00:00:00"/>
    <x v="0"/>
    <m/>
    <s v="Custom"/>
    <s v="E2_Imax"/>
    <n v="280"/>
    <s v="B23954"/>
    <s v="Charlie R."/>
    <n v="0.8"/>
    <n v="1"/>
    <x v="0"/>
    <n v="6"/>
    <n v="18677"/>
    <n v="36.434100000000001"/>
    <n v="4.4574999999999996"/>
    <n v="0.12230000000000001"/>
    <n v="135.84809999999999"/>
    <n v="3.4499"/>
    <n v="1.8535999999999999"/>
    <n v="0.1162"/>
    <n v="0.60750000000000004"/>
    <n v="0.38390000000000002"/>
    <n v="6.0299999999999999E-2"/>
    <n v="0.37459999999999999"/>
    <n v="447.37950000000001"/>
    <n v="1248.3408999999999"/>
    <s v="-"/>
    <s v="-"/>
    <s v="-"/>
    <s v="[mg HA/ccm]"/>
    <n v="36.151600000000002"/>
    <n v="4.4539999999999997"/>
    <n v="0.1232"/>
    <n v="122.1617"/>
    <n v="27.427499999999998"/>
    <n v="1.6896"/>
    <n v="7.2900000000000006E-2"/>
    <n v="0.51890000000000003"/>
    <n v="1.6552"/>
    <n v="0.49399999999999999"/>
    <n v="0.81769999999999998"/>
    <n v="0.56850000000000001"/>
    <n v="0.10050000000000001"/>
    <n v="0.48330000000000001"/>
    <n v="1.8100000000000002E-2"/>
    <n v="-8.9899999999999994E-2"/>
    <n v="-1.17E-2"/>
    <n v="0.81259999999999999"/>
    <n v="-0.55300000000000005"/>
    <n v="0.1173"/>
    <n v="-5.9499999999999997E-2"/>
    <n v="1.0500000000000001E-2"/>
    <n v="1.0500000000000001E-2"/>
    <n v="1.0500000000000001E-2"/>
    <n v="392"/>
    <n v="292"/>
    <n v="639"/>
    <n v="889"/>
    <n v="645"/>
    <n v="2"/>
    <n v="641"/>
    <s v="Subhashri"/>
    <s v="Subhashri"/>
    <n v="0"/>
    <s v="DK0:[MICROCT.DATA.00012364.00023954]"/>
    <m/>
    <s v="DK0:[MICROCT.DATA.00012364.00023954]"/>
    <m/>
    <n v="5040"/>
  </r>
  <r>
    <s v="SM_KSR2-3047RtF,21DayFracture"/>
    <n v="12364"/>
    <n v="23954"/>
    <d v="2020-10-31T16:45:00"/>
    <d v="2020-11-22T14:54:00"/>
    <s v="C0023129"/>
    <m/>
    <m/>
    <m/>
    <x v="0"/>
    <x v="1"/>
    <x v="1"/>
    <d v="2020-04-28T00:00:00"/>
    <x v="0"/>
    <s v="R"/>
    <s v="Y"/>
    <d v="2020-09-10T00:00:00"/>
    <d v="2020-10-01T00:00:00"/>
    <x v="0"/>
    <m/>
    <s v="Custom"/>
    <s v="E2_Imax"/>
    <n v="280"/>
    <s v="B23954"/>
    <s v="Charlie R."/>
    <n v="0.8"/>
    <n v="1"/>
    <x v="1"/>
    <n v="6"/>
    <n v="7208"/>
    <n v="36.434100000000001"/>
    <n v="8.3881999999999994"/>
    <n v="0.23019999999999999"/>
    <n v="99.453599999999994"/>
    <n v="2.3816000000000002"/>
    <n v="2.5908000000000002"/>
    <n v="8.2600000000000007E-2"/>
    <n v="0.35499999999999998"/>
    <n v="0.25519999999999998"/>
    <n v="2.24E-2"/>
    <n v="0.25850000000000001"/>
    <n v="447.37950000000001"/>
    <n v="729.75850000000003"/>
    <s v="-"/>
    <s v="-"/>
    <s v="-"/>
    <s v="[mg HA/ccm]"/>
    <n v="36.151600000000002"/>
    <n v="8.1950000000000003"/>
    <n v="0.22670000000000001"/>
    <n v="250.82900000000001"/>
    <n v="30.607600000000001"/>
    <n v="3.4691000000000001"/>
    <n v="6.5299999999999997E-2"/>
    <n v="0.22289999999999999"/>
    <n v="1.2693000000000001"/>
    <n v="0.26290000000000002"/>
    <n v="0.3337"/>
    <n v="0.27889999999999998"/>
    <n v="-2.52E-2"/>
    <n v="-0.26140000000000002"/>
    <n v="-1.1900000000000001E-2"/>
    <n v="-3.0700000000000002E-2"/>
    <n v="-1.2200000000000001E-2"/>
    <n v="0.33210000000000001"/>
    <n v="-0.27639999999999998"/>
    <n v="2.7799999999999998E-2"/>
    <n v="-2.4500000000000001E-2"/>
    <n v="1.0500000000000001E-2"/>
    <n v="1.0500000000000001E-2"/>
    <n v="1.0500000000000001E-2"/>
    <n v="392"/>
    <n v="292"/>
    <n v="639"/>
    <n v="889"/>
    <n v="645"/>
    <n v="2"/>
    <n v="641"/>
    <s v="Subhashri"/>
    <s v="Subhashri"/>
    <n v="0"/>
    <s v="DK0:[MICROCT.DATA.00012364.00023954]"/>
    <m/>
    <s v="DK0:[MICROCT.DATA.00012364.00023954]"/>
    <m/>
    <n v="5040"/>
  </r>
  <r>
    <s v="SM_KSR2-3049RtF,21DayFracture"/>
    <n v="12365"/>
    <n v="23955"/>
    <d v="2020-10-31T17:28:00"/>
    <d v="2020-11-22T15:16:00"/>
    <s v="C0023130"/>
    <m/>
    <m/>
    <m/>
    <x v="0"/>
    <x v="0"/>
    <x v="2"/>
    <d v="2020-04-28T00:00:00"/>
    <x v="0"/>
    <s v="R"/>
    <s v="Y"/>
    <d v="2020-09-10T00:00:00"/>
    <d v="2020-10-01T00:00:00"/>
    <x v="0"/>
    <m/>
    <s v="Custom"/>
    <s v="E2_Imax"/>
    <n v="280"/>
    <s v="B23955"/>
    <s v="Charlie R."/>
    <n v="0.8"/>
    <n v="1"/>
    <x v="0"/>
    <n v="6"/>
    <n v="18677"/>
    <n v="38.316499999999998"/>
    <n v="4.7760999999999996"/>
    <n v="0.1246"/>
    <n v="76.533600000000007"/>
    <n v="2.4283000000000001"/>
    <n v="1.8382000000000001"/>
    <n v="0.1195"/>
    <n v="0.61219999999999997"/>
    <n v="0.33500000000000002"/>
    <n v="5.28E-2"/>
    <n v="0.30840000000000001"/>
    <n v="423.80459999999999"/>
    <n v="1254.9653000000001"/>
    <s v="-"/>
    <s v="-"/>
    <s v="-"/>
    <s v="[mg HA/ccm]"/>
    <n v="38.0336"/>
    <n v="4.8019999999999996"/>
    <n v="0.1263"/>
    <n v="113.6695"/>
    <n v="23.671399999999998"/>
    <n v="1.4943"/>
    <n v="8.4500000000000006E-2"/>
    <n v="0.5847"/>
    <n v="1.8018000000000001"/>
    <n v="0.54869999999999997"/>
    <n v="0.98860000000000003"/>
    <n v="0.63480000000000003"/>
    <n v="-0.31230000000000002"/>
    <n v="-0.4501"/>
    <n v="3.1300000000000001E-2"/>
    <n v="1.29E-2"/>
    <n v="-7.7600000000000002E-2"/>
    <n v="-0.98550000000000004"/>
    <n v="-0.52190000000000003"/>
    <n v="0.35970000000000002"/>
    <n v="-3.5099999999999999E-2"/>
    <n v="1.0500000000000001E-2"/>
    <n v="1.0500000000000001E-2"/>
    <n v="1.0500000000000001E-2"/>
    <n v="356"/>
    <n v="340"/>
    <n v="639"/>
    <n v="1053"/>
    <n v="731"/>
    <n v="2"/>
    <n v="641"/>
    <s v="Subhashri"/>
    <s v="Subhashri"/>
    <n v="0"/>
    <s v="DK0:[MICROCT.DATA.00012365.00023955]"/>
    <m/>
    <s v="DK0:[MICROCT.DATA.00012365.00023955]"/>
    <m/>
    <n v="5040"/>
  </r>
  <r>
    <s v="SM_KSR2-3049RtF,21DayFracture"/>
    <n v="12365"/>
    <n v="23955"/>
    <d v="2020-10-31T17:28:00"/>
    <d v="2020-11-22T15:35:00"/>
    <s v="C0023130"/>
    <m/>
    <m/>
    <m/>
    <x v="0"/>
    <x v="0"/>
    <x v="2"/>
    <d v="2020-04-28T00:00:00"/>
    <x v="0"/>
    <s v="R"/>
    <s v="Y"/>
    <d v="2020-09-10T00:00:00"/>
    <d v="2020-10-01T00:00:00"/>
    <x v="0"/>
    <m/>
    <s v="Custom"/>
    <s v="E2_Imax"/>
    <n v="280"/>
    <s v="B23955"/>
    <s v="Charlie R."/>
    <n v="0.8"/>
    <n v="1"/>
    <x v="1"/>
    <n v="6"/>
    <n v="7208"/>
    <n v="38.316499999999998"/>
    <n v="6.6978999999999997"/>
    <n v="0.17480000000000001"/>
    <n v="78.504099999999994"/>
    <n v="2.8028"/>
    <n v="2.4903"/>
    <n v="7.7600000000000002E-2"/>
    <n v="0.35639999999999999"/>
    <n v="0.2112"/>
    <n v="2.1000000000000001E-2"/>
    <n v="0.20599999999999999"/>
    <n v="423.80459999999999"/>
    <n v="709.30100000000004"/>
    <s v="-"/>
    <s v="-"/>
    <s v="-"/>
    <s v="[mg HA/ccm]"/>
    <n v="38.0336"/>
    <n v="6.4977999999999998"/>
    <n v="0.17080000000000001"/>
    <n v="227.03790000000001"/>
    <n v="34.9405"/>
    <n v="2.9847000000000001"/>
    <n v="5.7200000000000001E-2"/>
    <n v="0.27779999999999999"/>
    <n v="1.2023999999999999"/>
    <n v="0.31359999999999999"/>
    <n v="0.377"/>
    <n v="0.3221"/>
    <n v="-0.18909999999999999"/>
    <n v="-0.25"/>
    <n v="8.0000000000000002E-3"/>
    <n v="-6.7000000000000002E-3"/>
    <n v="1.7100000000000001E-2"/>
    <n v="0.37659999999999999"/>
    <n v="-0.25690000000000002"/>
    <n v="0.1938"/>
    <n v="-1.34E-2"/>
    <n v="1.0500000000000001E-2"/>
    <n v="1.0500000000000001E-2"/>
    <n v="1.0500000000000001E-2"/>
    <n v="356"/>
    <n v="340"/>
    <n v="639"/>
    <n v="1053"/>
    <n v="731"/>
    <n v="2"/>
    <n v="641"/>
    <s v="Subhashri"/>
    <s v="Subhashri"/>
    <n v="0"/>
    <s v="DK0:[MICROCT.DATA.00012365.00023955]"/>
    <m/>
    <s v="DK0:[MICROCT.DATA.00012365.00023955]"/>
    <m/>
    <n v="5040"/>
  </r>
  <r>
    <s v="SM_KSR2-3067RtF,21DayFracture"/>
    <n v="12366"/>
    <n v="23956"/>
    <d v="2020-11-01T12:33:00"/>
    <d v="2020-11-22T15:51:00"/>
    <s v="C0023131"/>
    <m/>
    <m/>
    <m/>
    <x v="0"/>
    <x v="0"/>
    <x v="3"/>
    <d v="2020-06-01T00:00:00"/>
    <x v="0"/>
    <s v="R"/>
    <s v="Y"/>
    <d v="2020-09-28T00:00:00"/>
    <d v="2020-10-19T00:00:00"/>
    <x v="0"/>
    <m/>
    <s v="Custom"/>
    <s v="E2_Imax"/>
    <n v="280"/>
    <s v="B23956"/>
    <s v="Charlie R."/>
    <n v="0.8"/>
    <n v="1"/>
    <x v="0"/>
    <n v="6"/>
    <n v="18677"/>
    <n v="31.5075"/>
    <n v="5.1356999999999999"/>
    <n v="0.16300000000000001"/>
    <n v="127.5093"/>
    <n v="2.4672000000000001"/>
    <n v="1.8792"/>
    <n v="0.11600000000000001"/>
    <n v="0.61560000000000004"/>
    <n v="0.37280000000000002"/>
    <n v="4.82E-2"/>
    <n v="0.3584"/>
    <n v="473.87689999999998"/>
    <n v="1256.1993"/>
    <s v="-"/>
    <s v="-"/>
    <s v="-"/>
    <s v="[mg HA/ccm]"/>
    <n v="31.246700000000001"/>
    <n v="5.1623999999999999"/>
    <n v="0.16520000000000001"/>
    <n v="125.3977"/>
    <n v="24.290600000000001"/>
    <n v="2.0066000000000002"/>
    <n v="8.2299999999999998E-2"/>
    <n v="0.41599999999999998"/>
    <n v="1.8024"/>
    <n v="0.41160000000000002"/>
    <n v="0.74180000000000001"/>
    <n v="0.46679999999999999"/>
    <n v="0.21809999999999999"/>
    <n v="0.3473"/>
    <n v="-3.4200000000000001E-2"/>
    <n v="6.8099999999999994E-2"/>
    <n v="0.03"/>
    <n v="0.73809999999999998"/>
    <n v="-0.39350000000000002"/>
    <n v="0.24970000000000001"/>
    <n v="2.6200000000000001E-2"/>
    <n v="1.0500000000000001E-2"/>
    <n v="1.0500000000000001E-2"/>
    <n v="1.0500000000000001E-2"/>
    <n v="312"/>
    <n v="296"/>
    <n v="639"/>
    <n v="743"/>
    <n v="831"/>
    <n v="2"/>
    <n v="641"/>
    <s v="Subhashri"/>
    <s v="Subhashri"/>
    <n v="0"/>
    <s v="DK0:[MICROCT.DATA.00012366.00023956]"/>
    <m/>
    <s v="DK0:[MICROCT.DATA.00012366.00023956]"/>
    <m/>
    <n v="5040"/>
  </r>
  <r>
    <s v="SM_KSR2-3067RtF,21DayFracture"/>
    <n v="12366"/>
    <n v="23956"/>
    <d v="2020-11-01T12:33:00"/>
    <d v="2020-11-22T16:05:00"/>
    <s v="C0023131"/>
    <m/>
    <m/>
    <m/>
    <x v="0"/>
    <x v="0"/>
    <x v="3"/>
    <d v="2020-06-01T00:00:00"/>
    <x v="0"/>
    <s v="R"/>
    <s v="Y"/>
    <d v="2020-09-28T00:00:00"/>
    <d v="2020-10-19T00:00:00"/>
    <x v="0"/>
    <m/>
    <s v="Custom"/>
    <s v="E2_Imax"/>
    <n v="280"/>
    <s v="B23956"/>
    <s v="Charlie R."/>
    <n v="0.8"/>
    <n v="1"/>
    <x v="1"/>
    <n v="6"/>
    <n v="7208"/>
    <n v="31.5075"/>
    <n v="5.4500999999999999"/>
    <n v="0.17299999999999999"/>
    <n v="73.966499999999996"/>
    <n v="2.6865999999999999"/>
    <n v="2.5051999999999999"/>
    <n v="7.5600000000000001E-2"/>
    <n v="0.35580000000000001"/>
    <n v="0.22770000000000001"/>
    <n v="1.7299999999999999E-2"/>
    <n v="0.22739999999999999"/>
    <n v="473.87689999999998"/>
    <n v="717.28920000000005"/>
    <s v="-"/>
    <s v="-"/>
    <s v="-"/>
    <s v="[mg HA/ccm]"/>
    <n v="31.246700000000001"/>
    <n v="5.3102"/>
    <n v="0.1699"/>
    <n v="192.54140000000001"/>
    <n v="36.259099999999997"/>
    <n v="3.081"/>
    <n v="5.5199999999999999E-2"/>
    <n v="0.26939999999999997"/>
    <n v="1.2516"/>
    <n v="0.29909999999999998"/>
    <n v="0.37430000000000002"/>
    <n v="0.31130000000000002"/>
    <n v="-0.16339999999999999"/>
    <n v="-0.25030000000000002"/>
    <n v="9.7000000000000003E-3"/>
    <n v="-1.21E-2"/>
    <n v="2.24E-2"/>
    <n v="0.37340000000000001"/>
    <n v="-0.26050000000000001"/>
    <n v="0.16950000000000001"/>
    <n v="-1.8599999999999998E-2"/>
    <n v="1.0500000000000001E-2"/>
    <n v="1.0500000000000001E-2"/>
    <n v="1.0500000000000001E-2"/>
    <n v="312"/>
    <n v="296"/>
    <n v="639"/>
    <n v="743"/>
    <n v="831"/>
    <n v="2"/>
    <n v="641"/>
    <s v="Subhashri"/>
    <s v="Subhashri"/>
    <n v="0"/>
    <s v="DK0:[MICROCT.DATA.00012366.00023956]"/>
    <m/>
    <s v="DK0:[MICROCT.DATA.00012366.00023956]"/>
    <m/>
    <n v="5040"/>
  </r>
  <r>
    <s v="SM_KSR2-3069RtF,21DayFracture"/>
    <n v="12367"/>
    <n v="23957"/>
    <d v="2020-11-01T13:16:00"/>
    <d v="2020-11-22T16:29:00"/>
    <s v="C0023132"/>
    <m/>
    <m/>
    <m/>
    <x v="0"/>
    <x v="1"/>
    <x v="4"/>
    <d v="2020-06-01T00:00:00"/>
    <x v="0"/>
    <s v="R"/>
    <s v="Y"/>
    <d v="2020-09-28T00:00:00"/>
    <d v="2020-10-19T00:00:00"/>
    <x v="0"/>
    <m/>
    <s v="Custom"/>
    <s v="E2_Imax"/>
    <n v="280"/>
    <s v="B23957"/>
    <s v="Charlie R."/>
    <n v="0.8"/>
    <n v="1"/>
    <x v="0"/>
    <n v="6"/>
    <n v="18677"/>
    <n v="42.765099999999997"/>
    <n v="4.8841000000000001"/>
    <n v="0.1142"/>
    <n v="103.2034"/>
    <n v="3.4260999999999999"/>
    <n v="1.7736000000000001"/>
    <n v="0.11890000000000001"/>
    <n v="0.62450000000000006"/>
    <n v="0.40179999999999999"/>
    <n v="5.5E-2"/>
    <n v="0.36919999999999997"/>
    <n v="404.4511"/>
    <n v="1250.4840999999999"/>
    <s v="-"/>
    <s v="-"/>
    <s v="-"/>
    <s v="[mg HA/ccm]"/>
    <n v="42.4636"/>
    <n v="4.8887999999999998"/>
    <n v="0.11509999999999999"/>
    <n v="120.81"/>
    <n v="24.7117"/>
    <n v="1.4225000000000001"/>
    <n v="8.09E-2"/>
    <n v="0.622"/>
    <n v="1.6238999999999999"/>
    <n v="0.59209999999999996"/>
    <n v="0.96150000000000002"/>
    <n v="0.67130000000000001"/>
    <n v="-0.17460000000000001"/>
    <n v="-0.56089999999999995"/>
    <n v="-7.4399999999999994E-2"/>
    <n v="-4.3099999999999999E-2"/>
    <n v="-0.11310000000000001"/>
    <n v="0.95389999999999997"/>
    <n v="-0.64080000000000004"/>
    <n v="0.20019999999999999"/>
    <n v="-5.1999999999999998E-3"/>
    <n v="1.0500000000000001E-2"/>
    <n v="1.0500000000000001E-2"/>
    <n v="1.0500000000000001E-2"/>
    <n v="428"/>
    <n v="348"/>
    <n v="639"/>
    <n v="735"/>
    <n v="765"/>
    <n v="2"/>
    <n v="641"/>
    <s v="Subhashri"/>
    <s v="Subhashri"/>
    <n v="0"/>
    <s v="DK0:[MICROCT.DATA.00012367.00023957]"/>
    <m/>
    <s v="DK0:[MICROCT.DATA.00012367.00023957]"/>
    <m/>
    <n v="5040"/>
  </r>
  <r>
    <s v="SM_KSR2-3069RtF,21DayFracture"/>
    <n v="12367"/>
    <n v="23957"/>
    <d v="2020-11-01T13:16:00"/>
    <d v="2020-11-22T16:54:00"/>
    <s v="C0023132"/>
    <m/>
    <m/>
    <m/>
    <x v="0"/>
    <x v="1"/>
    <x v="4"/>
    <d v="2020-06-01T00:00:00"/>
    <x v="0"/>
    <s v="R"/>
    <s v="Y"/>
    <d v="2020-09-28T00:00:00"/>
    <d v="2020-10-19T00:00:00"/>
    <x v="0"/>
    <m/>
    <s v="Custom"/>
    <s v="E2_Imax"/>
    <n v="280"/>
    <s v="B23957"/>
    <s v="Charlie R."/>
    <n v="0.8"/>
    <n v="1"/>
    <x v="1"/>
    <n v="6"/>
    <n v="7208"/>
    <n v="42.765099999999997"/>
    <n v="7.1680999999999999"/>
    <n v="0.1676"/>
    <n v="73.763499999999993"/>
    <n v="2.7656999999999998"/>
    <n v="2.2075"/>
    <n v="7.9100000000000004E-2"/>
    <n v="0.41649999999999998"/>
    <n v="0.28170000000000001"/>
    <n v="2.0899999999999998E-2"/>
    <n v="0.28079999999999999"/>
    <n v="404.4511"/>
    <n v="729.62869999999998"/>
    <s v="-"/>
    <s v="-"/>
    <s v="-"/>
    <s v="[mg HA/ccm]"/>
    <n v="42.4636"/>
    <n v="7.0087000000000002"/>
    <n v="0.1651"/>
    <n v="238.47389999999999"/>
    <n v="34.025500000000001"/>
    <n v="2.8079999999999998"/>
    <n v="5.8799999999999998E-2"/>
    <n v="0.29730000000000001"/>
    <n v="1.2044999999999999"/>
    <n v="0.3306"/>
    <n v="0.39829999999999999"/>
    <n v="0.34699999999999998"/>
    <n v="-8.1500000000000003E-2"/>
    <n v="-0.31809999999999999"/>
    <n v="-3.8600000000000002E-2"/>
    <n v="-1.84E-2"/>
    <n v="-4.3200000000000002E-2"/>
    <n v="0.39550000000000002"/>
    <n v="-0.33600000000000002"/>
    <n v="8.6800000000000002E-2"/>
    <n v="-6.1000000000000004E-3"/>
    <n v="1.0500000000000001E-2"/>
    <n v="1.0500000000000001E-2"/>
    <n v="1.0500000000000001E-2"/>
    <n v="428"/>
    <n v="348"/>
    <n v="639"/>
    <n v="735"/>
    <n v="765"/>
    <n v="2"/>
    <n v="641"/>
    <s v="Subhashri"/>
    <s v="Subhashri"/>
    <n v="0"/>
    <s v="DK0:[MICROCT.DATA.00012367.00023957]"/>
    <m/>
    <s v="DK0:[MICROCT.DATA.00012367.00023957]"/>
    <m/>
    <n v="5040"/>
  </r>
  <r>
    <s v="SM_KSR2-3073RtF,21DayFracture"/>
    <n v="12368"/>
    <n v="23958"/>
    <d v="2020-11-01T14:00:00"/>
    <d v="2020-11-22T17:22:00"/>
    <s v="C0023133"/>
    <m/>
    <m/>
    <m/>
    <x v="0"/>
    <x v="0"/>
    <x v="5"/>
    <d v="2020-06-01T00:00:00"/>
    <x v="0"/>
    <s v="R"/>
    <s v="Y"/>
    <d v="2020-09-28T00:00:00"/>
    <d v="2020-10-19T00:00:00"/>
    <x v="0"/>
    <m/>
    <s v="Custom"/>
    <s v="E2_Imax"/>
    <n v="280"/>
    <s v="B23958"/>
    <s v="Charlie R."/>
    <n v="0.8"/>
    <n v="1"/>
    <x v="0"/>
    <n v="6"/>
    <n v="18677"/>
    <n v="43.933700000000002"/>
    <n v="5.2058999999999997"/>
    <n v="0.11849999999999999"/>
    <n v="123.2881"/>
    <n v="2.8672"/>
    <n v="1.5117"/>
    <n v="0.1163"/>
    <n v="0.7339"/>
    <n v="0.43640000000000001"/>
    <n v="5.8999999999999997E-2"/>
    <n v="0.41870000000000002"/>
    <n v="441.85919999999999"/>
    <n v="1254.6405999999999"/>
    <s v="-"/>
    <s v="-"/>
    <s v="-"/>
    <s v="[mg HA/ccm]"/>
    <n v="43.633200000000002"/>
    <n v="5.2194000000000003"/>
    <n v="0.1196"/>
    <n v="138.37129999999999"/>
    <n v="26.510999999999999"/>
    <n v="1.5855999999999999"/>
    <n v="7.5399999999999995E-2"/>
    <n v="0.55520000000000003"/>
    <n v="1.613"/>
    <n v="0.53869999999999996"/>
    <n v="0.86890000000000001"/>
    <n v="0.59"/>
    <n v="0.48070000000000002"/>
    <n v="-0.24299999999999999"/>
    <n v="-6.0000000000000001E-3"/>
    <n v="2.5000000000000001E-3"/>
    <n v="-1.6500000000000001E-2"/>
    <n v="0.86880000000000002"/>
    <n v="0.26629999999999998"/>
    <n v="0.52639999999999998"/>
    <n v="9.1999999999999998E-3"/>
    <n v="1.0500000000000001E-2"/>
    <n v="1.0500000000000001E-2"/>
    <n v="1.0500000000000001E-2"/>
    <n v="376"/>
    <n v="376"/>
    <n v="639"/>
    <n v="703"/>
    <n v="732"/>
    <n v="2"/>
    <n v="641"/>
    <s v="Subhashri"/>
    <s v="Subhashri"/>
    <n v="0"/>
    <s v="DK0:[MICROCT.DATA.00012368.00023958]"/>
    <m/>
    <s v="DK0:[MICROCT.DATA.00012368.00023958]"/>
    <m/>
    <n v="5040"/>
  </r>
  <r>
    <s v="SM_KSR2-3073RtF,21DayFracture"/>
    <n v="12368"/>
    <n v="23958"/>
    <d v="2020-11-01T14:00:00"/>
    <d v="2020-11-22T17:43:00"/>
    <s v="C0023133"/>
    <m/>
    <m/>
    <m/>
    <x v="0"/>
    <x v="0"/>
    <x v="5"/>
    <d v="2020-06-01T00:00:00"/>
    <x v="0"/>
    <s v="R"/>
    <s v="Y"/>
    <d v="2020-09-28T00:00:00"/>
    <d v="2020-10-19T00:00:00"/>
    <x v="0"/>
    <m/>
    <s v="Custom"/>
    <s v="E2_Imax"/>
    <n v="280"/>
    <s v="B23958"/>
    <s v="Charlie R."/>
    <n v="0.8"/>
    <n v="1"/>
    <x v="1"/>
    <n v="6"/>
    <n v="7208"/>
    <n v="43.933700000000002"/>
    <n v="9.4215"/>
    <n v="0.21440000000000001"/>
    <n v="99.3429"/>
    <n v="2.4742999999999999"/>
    <n v="2.9371999999999998"/>
    <n v="8.0500000000000002E-2"/>
    <n v="0.29809999999999998"/>
    <n v="0.17580000000000001"/>
    <n v="2.2599999999999999E-2"/>
    <n v="0.16900000000000001"/>
    <n v="441.85919999999999"/>
    <n v="700.53340000000003"/>
    <s v="-"/>
    <s v="-"/>
    <s v="-"/>
    <s v="[mg HA/ccm]"/>
    <n v="43.633200000000002"/>
    <n v="9.2754999999999992"/>
    <n v="0.21260000000000001"/>
    <n v="311.07929999999999"/>
    <n v="33.537799999999997"/>
    <n v="3.5647000000000002"/>
    <n v="5.96E-2"/>
    <n v="0.22090000000000001"/>
    <n v="1.1894"/>
    <n v="0.26319999999999999"/>
    <n v="0.313"/>
    <n v="0.27089999999999997"/>
    <n v="0.25530000000000003"/>
    <n v="-6.3600000000000004E-2"/>
    <n v="3.8999999999999998E-3"/>
    <n v="-2.8999999999999998E-3"/>
    <n v="7.4000000000000003E-3"/>
    <n v="0.31290000000000001"/>
    <n v="6.5600000000000006E-2"/>
    <n v="0.26279999999999998"/>
    <n v="-5.5999999999999999E-3"/>
    <n v="1.0500000000000001E-2"/>
    <n v="1.0500000000000001E-2"/>
    <n v="1.0500000000000001E-2"/>
    <n v="376"/>
    <n v="376"/>
    <n v="639"/>
    <n v="703"/>
    <n v="732"/>
    <n v="2"/>
    <n v="641"/>
    <s v="Subhashri"/>
    <s v="Subhashri"/>
    <n v="0"/>
    <s v="DK0:[MICROCT.DATA.00012368.00023958]"/>
    <m/>
    <s v="DK0:[MICROCT.DATA.00012368.00023958]"/>
    <m/>
    <n v="5040"/>
  </r>
  <r>
    <s v="SM_KSR2-3098RtF,21DayFracture"/>
    <n v="12369"/>
    <n v="23959"/>
    <d v="2020-11-01T14:49:00"/>
    <d v="2020-11-22T18:04:00"/>
    <s v="C0023134"/>
    <m/>
    <m/>
    <m/>
    <x v="0"/>
    <x v="0"/>
    <x v="6"/>
    <d v="2020-05-18T00:00:00"/>
    <x v="1"/>
    <s v="R"/>
    <s v="Y"/>
    <d v="2020-09-10T00:00:00"/>
    <d v="2020-10-01T00:00:00"/>
    <x v="0"/>
    <m/>
    <s v="Custom"/>
    <s v="E2_Imax"/>
    <n v="280"/>
    <s v="B23959"/>
    <s v="Charlie R."/>
    <n v="0.8"/>
    <n v="1"/>
    <x v="0"/>
    <n v="6"/>
    <n v="18677"/>
    <n v="37.481200000000001"/>
    <n v="5.2183000000000002"/>
    <n v="0.13919999999999999"/>
    <n v="148.04750000000001"/>
    <n v="2.2841999999999998"/>
    <n v="1.7883"/>
    <n v="0.10970000000000001"/>
    <n v="0.66100000000000003"/>
    <n v="0.3947"/>
    <n v="4.8899999999999999E-2"/>
    <n v="0.38"/>
    <n v="437.89760000000001"/>
    <n v="1250.1594"/>
    <s v="-"/>
    <s v="-"/>
    <s v="-"/>
    <s v="[mg HA/ccm]"/>
    <n v="37.201099999999997"/>
    <n v="5.2470999999999997"/>
    <n v="0.14099999999999999"/>
    <n v="139.5736"/>
    <n v="26.600300000000001"/>
    <n v="1.8758999999999999"/>
    <n v="7.5200000000000003E-2"/>
    <n v="0.45789999999999997"/>
    <n v="1.6357999999999999"/>
    <n v="0.44700000000000001"/>
    <n v="0.73119999999999996"/>
    <n v="0.51100000000000001"/>
    <n v="0.38340000000000002"/>
    <n v="0.22819999999999999"/>
    <n v="-2.6700000000000002E-2"/>
    <n v="3.4299999999999997E-2"/>
    <n v="2.7699999999999999E-2"/>
    <n v="0.72989999999999999"/>
    <n v="-0.2616"/>
    <n v="0.439"/>
    <n v="-4.4000000000000003E-3"/>
    <n v="1.0500000000000001E-2"/>
    <n v="1.0500000000000001E-2"/>
    <n v="1.0500000000000001E-2"/>
    <n v="332"/>
    <n v="340"/>
    <n v="635"/>
    <n v="1024"/>
    <n v="911"/>
    <n v="2"/>
    <n v="637"/>
    <s v="Subhashri"/>
    <s v="Subhashri"/>
    <n v="0"/>
    <s v="DK0:[MICROCT.DATA.00012369.00023959]"/>
    <m/>
    <s v="DK0:[MICROCT.DATA.00012369.00023959]"/>
    <m/>
    <n v="5040"/>
  </r>
  <r>
    <s v="SM_KSR2-3098RtF,21DayFracture"/>
    <n v="12369"/>
    <n v="23959"/>
    <d v="2020-11-01T14:49:00"/>
    <d v="2020-11-22T18:22:00"/>
    <s v="C0023134"/>
    <m/>
    <m/>
    <m/>
    <x v="0"/>
    <x v="0"/>
    <x v="6"/>
    <d v="2020-05-18T00:00:00"/>
    <x v="1"/>
    <s v="R"/>
    <s v="Y"/>
    <d v="2020-09-10T00:00:00"/>
    <d v="2020-10-01T00:00:00"/>
    <x v="0"/>
    <m/>
    <s v="Custom"/>
    <s v="E2_Imax"/>
    <n v="280"/>
    <s v="B23959"/>
    <s v="Charlie R."/>
    <n v="0.8"/>
    <n v="1"/>
    <x v="1"/>
    <n v="6"/>
    <n v="7208"/>
    <n v="37.481200000000001"/>
    <n v="6.5583999999999998"/>
    <n v="0.17499999999999999"/>
    <n v="70.755399999999995"/>
    <n v="2.601"/>
    <n v="2.4001000000000001"/>
    <n v="8.14E-2"/>
    <n v="0.37369999999999998"/>
    <n v="0.20580000000000001"/>
    <n v="2.29E-2"/>
    <n v="0.1948"/>
    <n v="437.89760000000001"/>
    <n v="722.48469999999998"/>
    <s v="-"/>
    <s v="-"/>
    <s v="-"/>
    <s v="[mg HA/ccm]"/>
    <n v="37.201099999999997"/>
    <n v="6.4283000000000001"/>
    <n v="0.17280000000000001"/>
    <n v="212.15639999999999"/>
    <n v="33.003500000000003"/>
    <n v="2.8515000000000001"/>
    <n v="6.0600000000000001E-2"/>
    <n v="0.29010000000000002"/>
    <n v="1.2344999999999999"/>
    <n v="0.3231"/>
    <n v="0.39889999999999998"/>
    <n v="0.34"/>
    <n v="0.30599999999999999"/>
    <n v="0.1021"/>
    <n v="-1.89E-2"/>
    <n v="3.0700000000000002E-2"/>
    <n v="-1.84E-2"/>
    <n v="0.39729999999999999"/>
    <n v="-0.1061"/>
    <n v="0.32219999999999999"/>
    <n v="2.3099999999999999E-2"/>
    <n v="1.0500000000000001E-2"/>
    <n v="1.0500000000000001E-2"/>
    <n v="1.0500000000000001E-2"/>
    <n v="332"/>
    <n v="340"/>
    <n v="635"/>
    <n v="1024"/>
    <n v="911"/>
    <n v="2"/>
    <n v="637"/>
    <s v="Subhashri"/>
    <s v="Subhashri"/>
    <n v="0"/>
    <s v="DK0:[MICROCT.DATA.00012369.00023959]"/>
    <m/>
    <s v="DK0:[MICROCT.DATA.00012369.00023959]"/>
    <m/>
    <n v="5040"/>
  </r>
  <r>
    <s v="SM_KSR2-3100RtF,21DayFracture"/>
    <n v="12370"/>
    <n v="23960"/>
    <d v="2020-11-01T15:51:00"/>
    <d v="2020-11-22T18:45:00"/>
    <s v="C0023135"/>
    <m/>
    <m/>
    <m/>
    <x v="0"/>
    <x v="1"/>
    <x v="7"/>
    <d v="2020-05-18T00:00:00"/>
    <x v="1"/>
    <s v="R"/>
    <s v="Y"/>
    <d v="2020-09-10T00:00:00"/>
    <d v="2020-10-01T00:00:00"/>
    <x v="0"/>
    <m/>
    <s v="Custom"/>
    <s v="E2_Imax"/>
    <n v="280"/>
    <s v="B23960"/>
    <s v="Charlie R."/>
    <n v="0.8"/>
    <n v="1"/>
    <x v="0"/>
    <n v="6"/>
    <n v="18677"/>
    <n v="42.7592"/>
    <n v="4.5175000000000001"/>
    <n v="0.1057"/>
    <n v="65.027000000000001"/>
    <n v="2.0762"/>
    <n v="1.3478000000000001"/>
    <n v="0.1225"/>
    <n v="0.85589999999999999"/>
    <n v="0.50370000000000004"/>
    <n v="5.7700000000000001E-2"/>
    <n v="0.47520000000000001"/>
    <n v="391.26740000000001"/>
    <n v="1237.1056000000001"/>
    <s v="-"/>
    <s v="-"/>
    <s v="-"/>
    <s v="[mg HA/ccm]"/>
    <n v="42.4527"/>
    <n v="4.5468999999999999"/>
    <n v="0.1071"/>
    <n v="105.0299"/>
    <n v="23.099399999999999"/>
    <n v="1.2370000000000001"/>
    <n v="8.6599999999999996E-2"/>
    <n v="0.7218"/>
    <n v="1.6771"/>
    <n v="0.67410000000000003"/>
    <n v="1.1306"/>
    <n v="0.7722"/>
    <n v="-3.4099999999999998E-2"/>
    <n v="-0.67230000000000001"/>
    <n v="-3.6799999999999999E-2"/>
    <n v="8.5300000000000001E-2"/>
    <n v="-6.59E-2"/>
    <n v="1.1254"/>
    <n v="-0.76900000000000002"/>
    <n v="3.5700000000000003E-2"/>
    <n v="6.0400000000000002E-2"/>
    <n v="1.0500000000000001E-2"/>
    <n v="1.0500000000000001E-2"/>
    <n v="1.0500000000000001E-2"/>
    <n v="384"/>
    <n v="328"/>
    <n v="636"/>
    <n v="1127"/>
    <n v="699"/>
    <n v="2"/>
    <n v="638"/>
    <s v="Subhashri"/>
    <s v="Subhashri"/>
    <n v="0"/>
    <s v="DK0:[MICROCT.DATA.00012370.00023960]"/>
    <m/>
    <s v="DK0:[MICROCT.DATA.00012370.00023960]"/>
    <m/>
    <n v="5040"/>
  </r>
  <r>
    <s v="SM_KSR2-3100RtF,21DayFracture"/>
    <n v="12370"/>
    <n v="23960"/>
    <d v="2020-11-01T15:51:00"/>
    <d v="2020-11-22T19:05:00"/>
    <s v="C0023135"/>
    <m/>
    <m/>
    <m/>
    <x v="0"/>
    <x v="1"/>
    <x v="7"/>
    <d v="2020-05-18T00:00:00"/>
    <x v="1"/>
    <s v="R"/>
    <s v="Y"/>
    <d v="2020-09-10T00:00:00"/>
    <d v="2020-10-01T00:00:00"/>
    <x v="0"/>
    <m/>
    <s v="Custom"/>
    <s v="E2_Imax"/>
    <n v="280"/>
    <s v="B23960"/>
    <s v="Charlie R."/>
    <n v="0.8"/>
    <n v="1"/>
    <x v="1"/>
    <n v="6"/>
    <n v="7208"/>
    <n v="42.7592"/>
    <n v="7.4279999999999999"/>
    <n v="0.17369999999999999"/>
    <n v="68.897499999999994"/>
    <n v="2.7684000000000002"/>
    <n v="2.3163"/>
    <n v="8.0399999999999999E-2"/>
    <n v="0.39129999999999998"/>
    <n v="0.23980000000000001"/>
    <n v="2.1399999999999999E-2"/>
    <n v="0.23250000000000001"/>
    <n v="391.26740000000001"/>
    <n v="683.51800000000003"/>
    <s v="-"/>
    <s v="-"/>
    <s v="-"/>
    <s v="[mg HA/ccm]"/>
    <n v="42.4527"/>
    <n v="7.2615999999999996"/>
    <n v="0.1711"/>
    <n v="246.08420000000001"/>
    <n v="33.888199999999998"/>
    <n v="2.8982999999999999"/>
    <n v="5.8999999999999997E-2"/>
    <n v="0.28599999999999998"/>
    <n v="1.1931"/>
    <n v="0.32090000000000002"/>
    <n v="0.38290000000000002"/>
    <n v="0.3377"/>
    <n v="-2.0199999999999999E-2"/>
    <n v="-0.32019999999999998"/>
    <n v="8.8000000000000005E-3"/>
    <n v="5.5999999999999999E-3"/>
    <n v="1.01E-2"/>
    <n v="0.38269999999999998"/>
    <n v="-0.33700000000000002"/>
    <n v="2.1399999999999999E-2"/>
    <n v="4.4000000000000003E-3"/>
    <n v="1.0500000000000001E-2"/>
    <n v="1.0500000000000001E-2"/>
    <n v="1.0500000000000001E-2"/>
    <n v="384"/>
    <n v="328"/>
    <n v="636"/>
    <n v="1127"/>
    <n v="699"/>
    <n v="2"/>
    <n v="638"/>
    <s v="Subhashri"/>
    <s v="Subhashri"/>
    <n v="0"/>
    <s v="DK0:[MICROCT.DATA.00012370.00023960]"/>
    <m/>
    <s v="DK0:[MICROCT.DATA.00012370.00023960]"/>
    <m/>
    <n v="5040"/>
  </r>
  <r>
    <s v="SM_KSR2-3102RtF,21DayFracture"/>
    <n v="12371"/>
    <n v="23961"/>
    <d v="2020-11-01T16:35:00"/>
    <d v="2020-11-22T19:31:00"/>
    <s v="C0023136"/>
    <m/>
    <m/>
    <m/>
    <x v="0"/>
    <x v="1"/>
    <x v="8"/>
    <d v="2020-05-25T00:00:00"/>
    <x v="1"/>
    <s v="R"/>
    <s v="Y"/>
    <d v="2020-09-28T00:00:00"/>
    <d v="2020-10-19T00:00:00"/>
    <x v="0"/>
    <m/>
    <s v="Custom"/>
    <s v="E2_Imax"/>
    <n v="280"/>
    <s v="B23961"/>
    <s v="Charlie R."/>
    <n v="0.8"/>
    <n v="1"/>
    <x v="0"/>
    <n v="6"/>
    <n v="18677"/>
    <n v="49.281999999999996"/>
    <n v="4.6205999999999996"/>
    <n v="9.3799999999999994E-2"/>
    <n v="90.976399999999998"/>
    <n v="3.1598999999999999"/>
    <n v="1.5139"/>
    <n v="0.1237"/>
    <n v="0.74380000000000002"/>
    <n v="0.44750000000000001"/>
    <n v="6.3399999999999998E-2"/>
    <n v="0.42830000000000001"/>
    <n v="345.54640000000001"/>
    <n v="1269.9675"/>
    <s v="-"/>
    <s v="-"/>
    <s v="-"/>
    <s v="[mg HA/ccm]"/>
    <n v="48.960599999999999"/>
    <n v="4.6261000000000001"/>
    <n v="9.4500000000000001E-2"/>
    <n v="117.5673"/>
    <n v="25.413799999999998"/>
    <n v="1.2005999999999999"/>
    <n v="7.8700000000000006E-2"/>
    <n v="0.75419999999999998"/>
    <n v="1.5336000000000001"/>
    <n v="0.72050000000000003"/>
    <n v="1.105"/>
    <n v="0.78410000000000002"/>
    <n v="0.43580000000000002"/>
    <n v="-0.57340000000000002"/>
    <n v="-1.9900000000000001E-2"/>
    <n v="-4.2599999999999999E-2"/>
    <n v="-7.0499999999999993E-2"/>
    <n v="1.1019000000000001"/>
    <n v="0.62360000000000004"/>
    <n v="0.47210000000000002"/>
    <n v="5.4300000000000001E-2"/>
    <n v="1.0500000000000001E-2"/>
    <n v="1.0500000000000001E-2"/>
    <n v="1.0500000000000001E-2"/>
    <n v="380"/>
    <n v="412"/>
    <n v="636"/>
    <n v="858"/>
    <n v="789"/>
    <n v="2"/>
    <n v="638"/>
    <s v="Subhashri"/>
    <s v="Subhashri"/>
    <n v="0"/>
    <s v="DK0:[MICROCT.DATA.00012371.00023961]"/>
    <m/>
    <s v="DK0:[MICROCT.DATA.00012371.00023961]"/>
    <m/>
    <n v="5040"/>
  </r>
  <r>
    <s v="SM_KSR2-3102RtF,21DayFracture"/>
    <n v="12371"/>
    <n v="23961"/>
    <d v="2020-11-01T16:35:00"/>
    <d v="2020-11-22T20:02:00"/>
    <s v="C0023136"/>
    <m/>
    <m/>
    <m/>
    <x v="0"/>
    <x v="1"/>
    <x v="8"/>
    <d v="2020-05-25T00:00:00"/>
    <x v="1"/>
    <s v="R"/>
    <s v="Y"/>
    <d v="2020-09-28T00:00:00"/>
    <d v="2020-10-19T00:00:00"/>
    <x v="0"/>
    <m/>
    <s v="Custom"/>
    <s v="E2_Imax"/>
    <n v="280"/>
    <s v="B23961"/>
    <s v="Charlie R."/>
    <n v="0.8"/>
    <n v="1"/>
    <x v="1"/>
    <n v="6"/>
    <n v="7208"/>
    <n v="49.281999999999996"/>
    <n v="6.2915000000000001"/>
    <n v="0.12770000000000001"/>
    <n v="52.503999999999998"/>
    <n v="2.8593999999999999"/>
    <n v="1.7745"/>
    <n v="8.14E-2"/>
    <n v="0.52070000000000005"/>
    <n v="0.30280000000000001"/>
    <n v="2.3699999999999999E-2"/>
    <n v="0.29110000000000003"/>
    <n v="345.54640000000001"/>
    <n v="719.62720000000002"/>
    <s v="-"/>
    <s v="-"/>
    <s v="-"/>
    <s v="[mg HA/ccm]"/>
    <n v="48.960599999999999"/>
    <n v="6.1361999999999997"/>
    <n v="0.12529999999999999"/>
    <n v="200.833"/>
    <n v="32.729300000000002"/>
    <n v="2.0510000000000002"/>
    <n v="6.1100000000000002E-2"/>
    <n v="0.42649999999999999"/>
    <n v="1.2000999999999999"/>
    <n v="0.45429999999999998"/>
    <n v="0.54520000000000002"/>
    <n v="0.47339999999999999"/>
    <n v="0.32750000000000001"/>
    <n v="-0.31459999999999999"/>
    <n v="-8.6E-3"/>
    <n v="1.1999999999999999E-3"/>
    <n v="-1.37E-2"/>
    <n v="0.54500000000000004"/>
    <n v="0.3281"/>
    <n v="0.3412"/>
    <n v="7.7999999999999996E-3"/>
    <n v="1.0500000000000001E-2"/>
    <n v="1.0500000000000001E-2"/>
    <n v="1.0500000000000001E-2"/>
    <n v="380"/>
    <n v="412"/>
    <n v="636"/>
    <n v="858"/>
    <n v="789"/>
    <n v="2"/>
    <n v="638"/>
    <s v="Subhashri"/>
    <s v="Subhashri"/>
    <n v="0"/>
    <s v="DK0:[MICROCT.DATA.00012371.00023961]"/>
    <m/>
    <s v="DK0:[MICROCT.DATA.00012371.00023961]"/>
    <m/>
    <n v="5040"/>
  </r>
  <r>
    <s v="SM_KSR2-3108RtF,21DayFracture"/>
    <n v="12372"/>
    <n v="23962"/>
    <d v="2020-11-01T17:18:00"/>
    <d v="2020-11-22T20:19:00"/>
    <s v="C0023137"/>
    <m/>
    <m/>
    <m/>
    <x v="0"/>
    <x v="0"/>
    <x v="9"/>
    <d v="2020-06-01T00:00:00"/>
    <x v="1"/>
    <s v="R"/>
    <s v="Y"/>
    <d v="2020-09-28T00:00:00"/>
    <d v="2020-10-19T00:00:00"/>
    <x v="0"/>
    <m/>
    <s v="Custom"/>
    <s v="E2_Imax"/>
    <n v="280"/>
    <s v="B23962"/>
    <s v="Charlie R."/>
    <n v="0.8"/>
    <n v="1"/>
    <x v="0"/>
    <n v="6"/>
    <n v="18677"/>
    <n v="37.612200000000001"/>
    <n v="3.5756999999999999"/>
    <n v="9.5100000000000004E-2"/>
    <n v="72.516300000000001"/>
    <n v="1.8896999999999999"/>
    <n v="1.8441000000000001"/>
    <n v="0.10489999999999999"/>
    <n v="0.60570000000000002"/>
    <n v="0.35489999999999999"/>
    <n v="4.3400000000000001E-2"/>
    <n v="0.33750000000000002"/>
    <n v="341.71469999999999"/>
    <n v="1247.3668"/>
    <s v="-"/>
    <s v="-"/>
    <s v="-"/>
    <s v="[mg HA/ccm]"/>
    <n v="37.337400000000002"/>
    <n v="3.6019999999999999"/>
    <n v="9.6500000000000002E-2"/>
    <n v="95.701499999999996"/>
    <n v="26.569199999999999"/>
    <n v="1.2816000000000001"/>
    <n v="7.5300000000000006E-2"/>
    <n v="0.70499999999999996"/>
    <n v="1.7184999999999999"/>
    <n v="0.65400000000000003"/>
    <n v="1.1238999999999999"/>
    <n v="0.72950000000000004"/>
    <n v="-0.55049999999999999"/>
    <n v="-0.35299999999999998"/>
    <n v="7.1000000000000004E-3"/>
    <n v="5.8099999999999999E-2"/>
    <n v="-0.11310000000000001"/>
    <n v="-1.1167"/>
    <n v="-0.39200000000000002"/>
    <n v="0.60980000000000001"/>
    <n v="-8.2199999999999995E-2"/>
    <n v="1.0500000000000001E-2"/>
    <n v="1.0500000000000001E-2"/>
    <n v="1.0500000000000001E-2"/>
    <n v="328"/>
    <n v="360"/>
    <n v="614"/>
    <n v="988"/>
    <n v="608"/>
    <n v="2"/>
    <n v="616"/>
    <s v="Subhashri"/>
    <s v="Subhashri"/>
    <n v="0"/>
    <s v="DK0:[MICROCT.DATA.00012372.00023962]"/>
    <m/>
    <s v="DK0:[MICROCT.DATA.00012372.00023962]"/>
    <m/>
    <n v="5040"/>
  </r>
  <r>
    <s v="SM_KSR2-3108RtF,21DayFracture"/>
    <n v="12372"/>
    <n v="23962"/>
    <d v="2020-11-01T17:18:00"/>
    <d v="2020-11-22T20:39:00"/>
    <s v="C0023137"/>
    <m/>
    <m/>
    <m/>
    <x v="0"/>
    <x v="0"/>
    <x v="9"/>
    <d v="2020-06-01T00:00:00"/>
    <x v="1"/>
    <s v="R"/>
    <s v="Y"/>
    <d v="2020-09-28T00:00:00"/>
    <d v="2020-10-19T00:00:00"/>
    <x v="0"/>
    <m/>
    <s v="Custom"/>
    <s v="E2_Imax"/>
    <n v="280"/>
    <s v="B23962"/>
    <s v="Charlie R."/>
    <n v="0.8"/>
    <n v="1"/>
    <x v="1"/>
    <n v="6"/>
    <n v="7208"/>
    <n v="37.612200000000001"/>
    <n v="5.0502000000000002"/>
    <n v="0.1343"/>
    <n v="41.994300000000003"/>
    <n v="2.9780000000000002"/>
    <n v="1.8809"/>
    <n v="7.9600000000000004E-2"/>
    <n v="0.49130000000000001"/>
    <n v="0.31"/>
    <n v="2.0400000000000001E-2"/>
    <n v="0.314"/>
    <n v="341.71469999999999"/>
    <n v="708.58659999999998"/>
    <s v="-"/>
    <s v="-"/>
    <s v="-"/>
    <s v="[mg HA/ccm]"/>
    <n v="37.337400000000002"/>
    <n v="4.9115000000000002"/>
    <n v="0.13150000000000001"/>
    <n v="169.89490000000001"/>
    <n v="34.591299999999997"/>
    <n v="2.2751000000000001"/>
    <n v="5.7799999999999997E-2"/>
    <n v="0.38169999999999998"/>
    <n v="1.2572000000000001"/>
    <n v="0.4047"/>
    <n v="0.50880000000000003"/>
    <n v="0.42080000000000001"/>
    <n v="-0.34960000000000002"/>
    <n v="-0.2036"/>
    <n v="1.01E-2"/>
    <n v="9.4999999999999998E-3"/>
    <n v="-4.1399999999999999E-2"/>
    <n v="-0.50700000000000001"/>
    <n v="-0.21179999999999999"/>
    <n v="0.36209999999999998"/>
    <n v="-3.3599999999999998E-2"/>
    <n v="1.0500000000000001E-2"/>
    <n v="1.0500000000000001E-2"/>
    <n v="1.0500000000000001E-2"/>
    <n v="328"/>
    <n v="360"/>
    <n v="614"/>
    <n v="988"/>
    <n v="608"/>
    <n v="2"/>
    <n v="616"/>
    <s v="Subhashri"/>
    <s v="Subhashri"/>
    <n v="0"/>
    <s v="DK0:[MICROCT.DATA.00012372.00023962]"/>
    <m/>
    <s v="DK0:[MICROCT.DATA.00012372.00023962]"/>
    <m/>
    <n v="5040"/>
  </r>
  <r>
    <s v="SM_KSR2-3083RtF,21DayFracture"/>
    <n v="12397"/>
    <n v="24033"/>
    <d v="2020-11-13T14:58:00"/>
    <d v="2020-11-22T21:03:00"/>
    <s v="C0023208"/>
    <m/>
    <m/>
    <m/>
    <x v="0"/>
    <x v="1"/>
    <x v="10"/>
    <d v="2020-06-25T00:00:00"/>
    <x v="0"/>
    <s v="R"/>
    <s v="Y"/>
    <d v="2020-10-20T00:00:00"/>
    <d v="2020-11-10T00:00:00"/>
    <x v="0"/>
    <m/>
    <s v="Custom"/>
    <s v="E2_Imax"/>
    <n v="280"/>
    <s v="B24033"/>
    <s v="Charlie R."/>
    <n v="0.8"/>
    <n v="1"/>
    <x v="0"/>
    <n v="6"/>
    <n v="18677"/>
    <n v="46.292400000000001"/>
    <n v="4.2823000000000002"/>
    <n v="9.2499999999999999E-2"/>
    <n v="84.139099999999999"/>
    <n v="2.6152000000000002"/>
    <n v="1.5278"/>
    <n v="0.1103"/>
    <n v="0.72160000000000002"/>
    <n v="0.4264"/>
    <n v="5.2200000000000003E-2"/>
    <n v="0.40600000000000003"/>
    <n v="347.4948"/>
    <n v="1258.5373999999999"/>
    <s v="-"/>
    <s v="-"/>
    <s v="-"/>
    <s v="[mg HA/ccm]"/>
    <n v="45.974800000000002"/>
    <n v="4.2994000000000003"/>
    <n v="9.35E-2"/>
    <n v="115.3009"/>
    <n v="26.818100000000001"/>
    <n v="1.254"/>
    <n v="7.46E-2"/>
    <n v="0.72289999999999999"/>
    <n v="1.6488"/>
    <n v="0.67259999999999998"/>
    <n v="1.1089"/>
    <n v="0.75360000000000005"/>
    <n v="0.24929999999999999"/>
    <n v="-0.62439999999999996"/>
    <n v="-1.8200000000000001E-2"/>
    <n v="5.7000000000000002E-2"/>
    <n v="-9.5999999999999992E-3"/>
    <n v="1.1073999999999999"/>
    <n v="-0.69879999999999998"/>
    <n v="-0.28000000000000003"/>
    <n v="3.3599999999999998E-2"/>
    <n v="1.0500000000000001E-2"/>
    <n v="1.0500000000000001E-2"/>
    <n v="1.0500000000000001E-2"/>
    <n v="400"/>
    <n v="340"/>
    <n v="636"/>
    <n v="778"/>
    <n v="869"/>
    <n v="2"/>
    <n v="638"/>
    <s v="Subhashri"/>
    <s v="Subhashri"/>
    <n v="0"/>
    <s v="DK0:[MICROCT.DATA.00012397.00024033]"/>
    <m/>
    <s v="DK0:[MICROCT.DATA.00012397.00024033]"/>
    <m/>
    <n v="5040"/>
  </r>
  <r>
    <s v="SM_KSR2-3083RtF,21DayFracture"/>
    <n v="12397"/>
    <n v="24033"/>
    <d v="2020-11-13T14:58:00"/>
    <d v="2020-11-22T21:28:00"/>
    <s v="C0023208"/>
    <m/>
    <m/>
    <m/>
    <x v="0"/>
    <x v="1"/>
    <x v="10"/>
    <d v="2020-06-25T00:00:00"/>
    <x v="0"/>
    <s v="R"/>
    <s v="Y"/>
    <d v="2020-10-20T00:00:00"/>
    <d v="2020-11-10T00:00:00"/>
    <x v="0"/>
    <m/>
    <s v="Custom"/>
    <s v="E2_Imax"/>
    <n v="280"/>
    <s v="B24033"/>
    <s v="Charlie R."/>
    <n v="0.8"/>
    <n v="1"/>
    <x v="1"/>
    <n v="6"/>
    <n v="7208"/>
    <n v="46.292400000000001"/>
    <n v="5.9840999999999998"/>
    <n v="0.1293"/>
    <n v="48.1828"/>
    <n v="2.9340999999999999"/>
    <n v="1.9693000000000001"/>
    <n v="7.6499999999999999E-2"/>
    <n v="0.46560000000000001"/>
    <n v="0.27229999999999999"/>
    <n v="1.9E-2"/>
    <n v="0.27260000000000001"/>
    <n v="347.4948"/>
    <n v="715.01610000000005"/>
    <s v="-"/>
    <s v="-"/>
    <s v="-"/>
    <s v="[mg HA/ccm]"/>
    <n v="45.974800000000002"/>
    <n v="5.8342999999999998"/>
    <n v="0.12690000000000001"/>
    <n v="216.3109"/>
    <n v="37.076000000000001"/>
    <n v="2.3525"/>
    <n v="5.3900000000000003E-2"/>
    <n v="0.37109999999999999"/>
    <n v="1.1974"/>
    <n v="0.39650000000000002"/>
    <n v="0.4748"/>
    <n v="0.41249999999999998"/>
    <n v="0.19980000000000001"/>
    <n v="-0.3422"/>
    <n v="-1.46E-2"/>
    <n v="2.7300000000000001E-2"/>
    <n v="-4.3E-3"/>
    <n v="0.47399999999999998"/>
    <n v="-0.35539999999999999"/>
    <n v="-0.20860000000000001"/>
    <n v="1.8599999999999998E-2"/>
    <n v="1.0500000000000001E-2"/>
    <n v="1.0500000000000001E-2"/>
    <n v="1.0500000000000001E-2"/>
    <n v="400"/>
    <n v="340"/>
    <n v="636"/>
    <n v="778"/>
    <n v="869"/>
    <n v="2"/>
    <n v="638"/>
    <s v="Subhashri"/>
    <s v="Subhashri"/>
    <n v="0"/>
    <s v="DK0:[MICROCT.DATA.00012397.00024033]"/>
    <m/>
    <s v="DK0:[MICROCT.DATA.00012397.00024033]"/>
    <m/>
    <n v="5040"/>
  </r>
  <r>
    <s v="SM_KSR2-3128RtF,21DayFracture"/>
    <n v="12398"/>
    <n v="24034"/>
    <d v="2020-11-13T15:41:00"/>
    <d v="2020-11-22T21:56:00"/>
    <s v="C0023209"/>
    <m/>
    <m/>
    <m/>
    <x v="0"/>
    <x v="1"/>
    <x v="11"/>
    <d v="2020-06-25T00:00:00"/>
    <x v="1"/>
    <s v="R"/>
    <s v="Y"/>
    <d v="2020-10-20T00:00:00"/>
    <d v="2020-11-10T00:00:00"/>
    <x v="0"/>
    <m/>
    <s v="Custom"/>
    <s v="E2_Imax"/>
    <n v="280"/>
    <s v="B24034"/>
    <s v="Charlie R."/>
    <n v="0.8"/>
    <n v="1"/>
    <x v="0"/>
    <n v="6"/>
    <n v="18677"/>
    <n v="53.790500000000002"/>
    <n v="5.3552"/>
    <n v="9.9599999999999994E-2"/>
    <n v="122.0754"/>
    <n v="3.4296000000000002"/>
    <n v="1.7387999999999999"/>
    <n v="0.10979999999999999"/>
    <n v="0.64690000000000003"/>
    <n v="0.42230000000000001"/>
    <n v="5.3999999999999999E-2"/>
    <n v="0.41420000000000001"/>
    <n v="390.09840000000003"/>
    <n v="1253.6665"/>
    <s v="-"/>
    <s v="-"/>
    <s v="-"/>
    <s v="[mg HA/ccm]"/>
    <n v="53.455800000000004"/>
    <n v="5.3472999999999997"/>
    <n v="0.1"/>
    <n v="152.74440000000001"/>
    <n v="28.564599999999999"/>
    <n v="1.4287000000000001"/>
    <n v="7.0000000000000007E-2"/>
    <n v="0.62990000000000002"/>
    <n v="1.4712000000000001"/>
    <n v="0.61450000000000005"/>
    <n v="0.90400000000000003"/>
    <n v="0.6583"/>
    <n v="-0.16289999999999999"/>
    <n v="-0.59189999999999998"/>
    <n v="2.6200000000000001E-2"/>
    <n v="1.78E-2"/>
    <n v="3.5099999999999999E-2"/>
    <n v="0.9032"/>
    <n v="-0.63460000000000005"/>
    <n v="0.1749"/>
    <n v="5.7000000000000002E-3"/>
    <n v="1.0500000000000001E-2"/>
    <n v="1.0500000000000001E-2"/>
    <n v="1.0500000000000001E-2"/>
    <n v="452"/>
    <n v="392"/>
    <n v="636"/>
    <n v="1023"/>
    <n v="727"/>
    <n v="2"/>
    <n v="638"/>
    <s v="Subhashri"/>
    <s v="Subhashri"/>
    <n v="0"/>
    <s v="DK0:[MICROCT.DATA.00012398.00024034]"/>
    <m/>
    <s v="DK0:[MICROCT.DATA.00012398.00024034]"/>
    <m/>
    <n v="5040"/>
  </r>
  <r>
    <s v="SM_KSR2-3128RtF,21DayFracture"/>
    <n v="12398"/>
    <n v="24034"/>
    <d v="2020-11-13T15:41:00"/>
    <d v="2020-11-22T22:29:00"/>
    <s v="C0023209"/>
    <m/>
    <m/>
    <m/>
    <x v="0"/>
    <x v="1"/>
    <x v="11"/>
    <d v="2020-06-25T00:00:00"/>
    <x v="1"/>
    <s v="R"/>
    <s v="Y"/>
    <d v="2020-10-20T00:00:00"/>
    <d v="2020-11-10T00:00:00"/>
    <x v="0"/>
    <m/>
    <s v="Custom"/>
    <s v="E2_Imax"/>
    <n v="280"/>
    <s v="B24034"/>
    <s v="Charlie R."/>
    <n v="0.8"/>
    <n v="1"/>
    <x v="1"/>
    <n v="6"/>
    <n v="7208"/>
    <n v="53.790500000000002"/>
    <n v="9.9297000000000004"/>
    <n v="0.18459999999999999"/>
    <n v="88.444900000000004"/>
    <n v="2.1484999999999999"/>
    <n v="2.0396999999999998"/>
    <n v="8.43E-2"/>
    <n v="0.46820000000000001"/>
    <n v="0.34179999999999999"/>
    <n v="2.4199999999999999E-2"/>
    <n v="0.33710000000000001"/>
    <n v="390.09840000000003"/>
    <n v="705.40430000000003"/>
    <s v="-"/>
    <s v="-"/>
    <s v="-"/>
    <s v="[mg HA/ccm]"/>
    <n v="53.455800000000004"/>
    <n v="9.8475000000000001"/>
    <n v="0.1842"/>
    <n v="303.9948"/>
    <n v="30.870200000000001"/>
    <n v="2.8433999999999999"/>
    <n v="6.4799999999999996E-2"/>
    <n v="0.28689999999999999"/>
    <n v="1.2239"/>
    <n v="0.3261"/>
    <n v="0.39910000000000001"/>
    <n v="0.3392"/>
    <n v="-0.10920000000000001"/>
    <n v="-0.30640000000000001"/>
    <n v="2.3199999999999998E-2"/>
    <n v="2.8799999999999999E-2"/>
    <n v="1.9800000000000002E-2"/>
    <n v="0.39760000000000001"/>
    <n v="-0.31869999999999998"/>
    <n v="0.1148"/>
    <n v="1.7399999999999999E-2"/>
    <n v="1.0500000000000001E-2"/>
    <n v="1.0500000000000001E-2"/>
    <n v="1.0500000000000001E-2"/>
    <n v="452"/>
    <n v="392"/>
    <n v="636"/>
    <n v="1023"/>
    <n v="727"/>
    <n v="2"/>
    <n v="638"/>
    <s v="Subhashri"/>
    <s v="Subhashri"/>
    <n v="0"/>
    <s v="DK0:[MICROCT.DATA.00012398.00024034]"/>
    <m/>
    <s v="DK0:[MICROCT.DATA.00012398.00024034]"/>
    <m/>
    <n v="5040"/>
  </r>
  <r>
    <s v="SM_KSR2-3132RtF,21DayFracture"/>
    <n v="12399"/>
    <n v="24035"/>
    <d v="2020-11-13T16:25:00"/>
    <d v="2020-11-22T22:53:00"/>
    <s v="C0023210"/>
    <m/>
    <m/>
    <m/>
    <x v="0"/>
    <x v="0"/>
    <x v="12"/>
    <d v="2020-06-22T00:00:00"/>
    <x v="1"/>
    <s v="R"/>
    <s v="Y"/>
    <d v="2020-10-20T00:00:00"/>
    <d v="2020-11-10T00:00:00"/>
    <x v="0"/>
    <m/>
    <s v="Custom"/>
    <s v="E2_Imax"/>
    <n v="280"/>
    <s v="B24035"/>
    <s v="Charlie R."/>
    <n v="0.8"/>
    <n v="1"/>
    <x v="0"/>
    <n v="6"/>
    <n v="18677"/>
    <n v="47.7943"/>
    <n v="5.2023999999999999"/>
    <n v="0.10879999999999999"/>
    <n v="86.767799999999994"/>
    <n v="3.0739000000000001"/>
    <n v="1.7224999999999999"/>
    <n v="0.12889999999999999"/>
    <n v="0.66879999999999995"/>
    <n v="0.39650000000000002"/>
    <n v="5.8700000000000002E-2"/>
    <n v="0.37130000000000002"/>
    <n v="349.96260000000001"/>
    <n v="1261.5897"/>
    <s v="-"/>
    <s v="-"/>
    <s v="-"/>
    <s v="[mg HA/ccm]"/>
    <n v="47.467199999999998"/>
    <n v="5.2169999999999996"/>
    <n v="0.1099"/>
    <n v="124.7709"/>
    <n v="23.9162"/>
    <n v="1.3143"/>
    <n v="8.3599999999999994E-2"/>
    <n v="0.67720000000000002"/>
    <n v="1.7534000000000001"/>
    <n v="0.62139999999999995"/>
    <n v="1.0895999999999999"/>
    <n v="0.73680000000000001"/>
    <n v="0.39579999999999999"/>
    <n v="-0.47820000000000001"/>
    <n v="2.9499999999999998E-2"/>
    <n v="-1.32E-2"/>
    <n v="5.6300000000000003E-2"/>
    <n v="1.0880000000000001"/>
    <n v="0.56799999999999995"/>
    <n v="0.46899999999999997"/>
    <n v="-1.7399999999999999E-2"/>
    <n v="1.0500000000000001E-2"/>
    <n v="1.0500000000000001E-2"/>
    <n v="1.0500000000000001E-2"/>
    <n v="380"/>
    <n v="352"/>
    <n v="704"/>
    <n v="1032"/>
    <n v="579"/>
    <n v="2"/>
    <n v="706"/>
    <s v="Subhashri"/>
    <s v="Subhashri"/>
    <n v="0"/>
    <s v="DK0:[MICROCT.DATA.00012399.00024035]"/>
    <m/>
    <s v="DK0:[MICROCT.DATA.00012399.00024035]"/>
    <m/>
    <n v="5040"/>
  </r>
  <r>
    <s v="SM_KSR2-3132RtF,21DayFracture"/>
    <n v="12399"/>
    <n v="24035"/>
    <d v="2020-11-13T16:25:00"/>
    <d v="2020-11-22T23:22:00"/>
    <s v="C0023210"/>
    <m/>
    <m/>
    <m/>
    <x v="0"/>
    <x v="0"/>
    <x v="12"/>
    <d v="2020-06-22T00:00:00"/>
    <x v="1"/>
    <s v="R"/>
    <s v="Y"/>
    <d v="2020-10-20T00:00:00"/>
    <d v="2020-11-10T00:00:00"/>
    <x v="0"/>
    <m/>
    <s v="Custom"/>
    <s v="E2_Imax"/>
    <n v="280"/>
    <s v="B24035"/>
    <s v="Charlie R."/>
    <n v="0.8"/>
    <n v="1"/>
    <x v="1"/>
    <n v="6"/>
    <n v="7208"/>
    <n v="47.7943"/>
    <n v="5.5567000000000002"/>
    <n v="0.1163"/>
    <n v="47.066299999999998"/>
    <n v="2.8997999999999999"/>
    <n v="1.7574000000000001"/>
    <n v="7.8100000000000003E-2"/>
    <n v="0.52390000000000003"/>
    <n v="0.30099999999999999"/>
    <n v="0.02"/>
    <n v="0.29330000000000001"/>
    <n v="349.96260000000001"/>
    <n v="719.10760000000005"/>
    <s v="-"/>
    <s v="-"/>
    <s v="-"/>
    <s v="[mg HA/ccm]"/>
    <n v="47.467199999999998"/>
    <n v="5.4260000000000002"/>
    <n v="0.1143"/>
    <n v="193.1755"/>
    <n v="35.601799999999997"/>
    <n v="2.0348000000000002"/>
    <n v="5.62E-2"/>
    <n v="0.43530000000000002"/>
    <n v="1.2612000000000001"/>
    <n v="0.4501"/>
    <n v="0.56769999999999998"/>
    <n v="0.47389999999999999"/>
    <n v="0.30070000000000002"/>
    <n v="-0.33429999999999999"/>
    <n v="2.12E-2"/>
    <n v="-2.4299999999999999E-2"/>
    <n v="1.41E-2"/>
    <n v="0.56699999999999995"/>
    <n v="-0.35210000000000002"/>
    <n v="-0.31709999999999999"/>
    <n v="-7.1999999999999998E-3"/>
    <n v="1.0500000000000001E-2"/>
    <n v="1.0500000000000001E-2"/>
    <n v="1.0500000000000001E-2"/>
    <n v="380"/>
    <n v="352"/>
    <n v="704"/>
    <n v="1032"/>
    <n v="579"/>
    <n v="2"/>
    <n v="706"/>
    <s v="Subhashri"/>
    <s v="Subhashri"/>
    <n v="0"/>
    <s v="DK0:[MICROCT.DATA.00012399.00024035]"/>
    <m/>
    <s v="DK0:[MICROCT.DATA.00012399.00024035]"/>
    <m/>
    <n v="5040"/>
  </r>
  <r>
    <s v="SM_KSR2-3134RtF,21DayFracture"/>
    <n v="12400"/>
    <n v="24036"/>
    <d v="2020-11-13T17:39:00"/>
    <d v="2020-11-22T23:47:00"/>
    <s v="C0023211"/>
    <m/>
    <m/>
    <m/>
    <x v="0"/>
    <x v="0"/>
    <x v="13"/>
    <d v="2020-06-26T00:00:00"/>
    <x v="1"/>
    <s v="R"/>
    <s v="Y"/>
    <d v="2020-10-20T00:00:00"/>
    <d v="2020-11-10T00:00:00"/>
    <x v="0"/>
    <m/>
    <s v="Custom"/>
    <s v="E2_Imax"/>
    <n v="280"/>
    <s v="B24036"/>
    <s v="Charlie R."/>
    <n v="0.8"/>
    <n v="1"/>
    <x v="0"/>
    <n v="6"/>
    <n v="18677"/>
    <n v="47.9253"/>
    <n v="5.0362"/>
    <n v="0.1051"/>
    <n v="106.8434"/>
    <n v="2.4293"/>
    <n v="1.8127"/>
    <n v="0.11219999999999999"/>
    <n v="0.68379999999999996"/>
    <n v="0.38500000000000001"/>
    <n v="5.33E-2"/>
    <n v="0.42949999999999999"/>
    <n v="375.48579999999998"/>
    <n v="1249.51"/>
    <s v="-"/>
    <s v="-"/>
    <s v="-"/>
    <s v="[mg HA/ccm]"/>
    <n v="47.603400000000001"/>
    <n v="5.0616000000000003"/>
    <n v="0.10630000000000001"/>
    <n v="132.7165"/>
    <n v="26.220500000000001"/>
    <n v="1.3939999999999999"/>
    <n v="7.6300000000000007E-2"/>
    <n v="0.6411"/>
    <n v="1.6001000000000001"/>
    <n v="0.6079"/>
    <n v="0.97260000000000002"/>
    <n v="0.6835"/>
    <n v="0.56499999999999995"/>
    <n v="-0.2208"/>
    <n v="-3.9699999999999999E-2"/>
    <n v="5.8400000000000001E-2"/>
    <n v="-2.5100000000000001E-2"/>
    <n v="0.97050000000000003"/>
    <n v="0.24890000000000001"/>
    <n v="0.63660000000000005"/>
    <n v="1.5E-3"/>
    <n v="1.0500000000000001E-2"/>
    <n v="1.0500000000000001E-2"/>
    <n v="1.0500000000000001E-2"/>
    <n v="376"/>
    <n v="396"/>
    <n v="695"/>
    <n v="1015"/>
    <n v="721"/>
    <n v="2"/>
    <n v="697"/>
    <s v="Subhashri"/>
    <s v="Subhashri"/>
    <n v="0"/>
    <s v="DK0:[MICROCT.DATA.00012400.00024036]"/>
    <m/>
    <s v="DK0:[MICROCT.DATA.00012400.00024036]"/>
    <m/>
    <n v="5040"/>
  </r>
  <r>
    <s v="SM_KSR2-3134RtF,21DayFracture"/>
    <n v="12400"/>
    <n v="24036"/>
    <d v="2020-11-13T17:39:00"/>
    <d v="2020-11-23T00:15:00"/>
    <s v="C0023211"/>
    <m/>
    <m/>
    <m/>
    <x v="0"/>
    <x v="0"/>
    <x v="13"/>
    <d v="2020-06-26T00:00:00"/>
    <x v="1"/>
    <s v="R"/>
    <s v="Y"/>
    <d v="2020-10-20T00:00:00"/>
    <d v="2020-11-10T00:00:00"/>
    <x v="0"/>
    <m/>
    <s v="Custom"/>
    <s v="E2_Imax"/>
    <n v="280"/>
    <s v="B24036"/>
    <s v="Charlie R."/>
    <n v="0.8"/>
    <n v="1"/>
    <x v="1"/>
    <n v="6"/>
    <n v="7208"/>
    <n v="47.9253"/>
    <n v="7.1990999999999996"/>
    <n v="0.1502"/>
    <n v="64.548400000000001"/>
    <n v="2.7195"/>
    <n v="2.1919"/>
    <n v="8.0100000000000005E-2"/>
    <n v="0.4118"/>
    <n v="0.22589999999999999"/>
    <n v="2.2700000000000001E-2"/>
    <n v="0.21510000000000001"/>
    <n v="375.48579999999998"/>
    <n v="719.10760000000005"/>
    <s v="-"/>
    <s v="-"/>
    <s v="-"/>
    <s v="[mg HA/ccm]"/>
    <n v="47.603400000000001"/>
    <n v="7.0731999999999999"/>
    <n v="0.14860000000000001"/>
    <n v="244.39760000000001"/>
    <n v="34.552500000000002"/>
    <n v="2.5670000000000002"/>
    <n v="5.79E-2"/>
    <n v="0.33169999999999999"/>
    <n v="1.2484999999999999"/>
    <n v="0.3599"/>
    <n v="0.44929999999999998"/>
    <n v="0.37269999999999998"/>
    <n v="-0.3528"/>
    <n v="6.2600000000000003E-2"/>
    <n v="3.2899999999999999E-2"/>
    <n v="3.73E-2"/>
    <n v="-2.3900000000000001E-2"/>
    <n v="0.4471"/>
    <n v="6.6299999999999998E-2"/>
    <n v="0.36649999999999999"/>
    <n v="1.4E-2"/>
    <n v="1.0500000000000001E-2"/>
    <n v="1.0500000000000001E-2"/>
    <n v="1.0500000000000001E-2"/>
    <n v="376"/>
    <n v="396"/>
    <n v="695"/>
    <n v="1015"/>
    <n v="721"/>
    <n v="2"/>
    <n v="697"/>
    <s v="Subhashri"/>
    <s v="Subhashri"/>
    <n v="0"/>
    <s v="DK0:[MICROCT.DATA.00012400.00024036]"/>
    <m/>
    <s v="DK0:[MICROCT.DATA.00012400.00024036]"/>
    <m/>
    <n v="5040"/>
  </r>
  <r>
    <s v="SM_KSR2-3142RtF,21DayFracture"/>
    <n v="12401"/>
    <n v="24037"/>
    <d v="2020-11-13T18:35:00"/>
    <d v="2020-11-23T00:51:00"/>
    <s v="C0023212"/>
    <m/>
    <m/>
    <m/>
    <x v="0"/>
    <x v="1"/>
    <x v="14"/>
    <d v="2020-06-26T00:00:00"/>
    <x v="1"/>
    <s v="R"/>
    <s v="Y"/>
    <d v="2020-10-20T00:00:00"/>
    <d v="2020-11-10T00:00:00"/>
    <x v="0"/>
    <m/>
    <s v="Custom"/>
    <s v="E2_Imax"/>
    <n v="280"/>
    <s v="B24037"/>
    <s v="Charlie R."/>
    <n v="0.8"/>
    <n v="1"/>
    <x v="0"/>
    <n v="6"/>
    <n v="18677"/>
    <n v="62.205800000000004"/>
    <n v="4.9611000000000001"/>
    <n v="7.9799999999999996E-2"/>
    <n v="87.001599999999996"/>
    <n v="2.9293"/>
    <n v="1.5091000000000001"/>
    <n v="0.1089"/>
    <n v="0.71499999999999997"/>
    <n v="0.49020000000000002"/>
    <n v="5.8099999999999999E-2"/>
    <n v="0.47910000000000003"/>
    <n v="359.5095"/>
    <n v="1247.7565"/>
    <s v="-"/>
    <s v="-"/>
    <s v="-"/>
    <s v="[mg HA/ccm]"/>
    <n v="61.802500000000002"/>
    <n v="4.9691999999999998"/>
    <n v="8.0399999999999999E-2"/>
    <n v="142.4605"/>
    <n v="28.668600000000001"/>
    <n v="1.1525000000000001"/>
    <n v="6.9800000000000001E-2"/>
    <n v="0.79790000000000005"/>
    <n v="1.5214000000000001"/>
    <n v="0.75929999999999997"/>
    <n v="1.1552"/>
    <n v="0.80489999999999995"/>
    <n v="0.72619999999999996"/>
    <n v="-0.2205"/>
    <n v="2.29E-2"/>
    <n v="-2.5100000000000001E-2"/>
    <n v="3.7199999999999997E-2"/>
    <n v="1.1543000000000001"/>
    <n v="0.2344"/>
    <n v="0.76980000000000004"/>
    <n v="-1.9699999999999999E-2"/>
    <n v="1.0500000000000001E-2"/>
    <n v="1.0500000000000001E-2"/>
    <n v="1.0500000000000001E-2"/>
    <n v="384"/>
    <n v="508"/>
    <n v="751"/>
    <n v="886"/>
    <n v="494"/>
    <n v="2"/>
    <n v="753"/>
    <s v="Subhashri"/>
    <s v="Subhashri"/>
    <n v="0"/>
    <s v="DK0:[MICROCT.DATA.00012401.00024037]"/>
    <m/>
    <s v="DK0:[MICROCT.DATA.00012401.00024037]"/>
    <m/>
    <n v="5040"/>
  </r>
  <r>
    <s v="SM_KSR2-3142RtF,21DayFracture"/>
    <n v="12401"/>
    <n v="24037"/>
    <d v="2020-11-13T18:35:00"/>
    <d v="2020-11-23T01:30:00"/>
    <s v="C0023212"/>
    <m/>
    <m/>
    <m/>
    <x v="0"/>
    <x v="1"/>
    <x v="14"/>
    <d v="2020-06-26T00:00:00"/>
    <x v="1"/>
    <s v="R"/>
    <s v="Y"/>
    <d v="2020-10-20T00:00:00"/>
    <d v="2020-11-10T00:00:00"/>
    <x v="0"/>
    <m/>
    <s v="Custom"/>
    <s v="E2_Imax"/>
    <n v="280"/>
    <s v="B24037"/>
    <s v="Charlie R."/>
    <n v="0.8"/>
    <n v="1"/>
    <x v="1"/>
    <n v="6"/>
    <n v="7208"/>
    <n v="62.205800000000004"/>
    <n v="10.549200000000001"/>
    <n v="0.1696"/>
    <n v="73.908000000000001"/>
    <n v="2.6322000000000001"/>
    <n v="2.2179000000000002"/>
    <n v="8.0399999999999999E-2"/>
    <n v="0.41349999999999998"/>
    <n v="0.26800000000000002"/>
    <n v="2.1600000000000001E-2"/>
    <n v="0.26219999999999999"/>
    <n v="359.5095"/>
    <n v="708.13199999999995"/>
    <s v="-"/>
    <s v="-"/>
    <s v="-"/>
    <s v="[mg HA/ccm]"/>
    <n v="61.802500000000002"/>
    <n v="10.3668"/>
    <n v="0.16769999999999999"/>
    <n v="347.6909"/>
    <n v="33.538800000000002"/>
    <n v="2.8129"/>
    <n v="5.96E-2"/>
    <n v="0.2959"/>
    <n v="1.194"/>
    <n v="0.33169999999999999"/>
    <n v="0.39600000000000002"/>
    <n v="0.34570000000000001"/>
    <n v="0.32490000000000002"/>
    <n v="-6.6100000000000006E-2"/>
    <n v="8.3000000000000001E-3"/>
    <n v="-6.4999999999999997E-3"/>
    <n v="1.7500000000000002E-2"/>
    <n v="0.39560000000000001"/>
    <n v="6.9199999999999998E-2"/>
    <n v="0.33839999999999998"/>
    <n v="-1.3899999999999999E-2"/>
    <n v="1.0500000000000001E-2"/>
    <n v="1.0500000000000001E-2"/>
    <n v="1.0500000000000001E-2"/>
    <n v="384"/>
    <n v="508"/>
    <n v="751"/>
    <n v="886"/>
    <n v="494"/>
    <n v="2"/>
    <n v="753"/>
    <s v="Subhashri"/>
    <s v="Subhashri"/>
    <n v="0"/>
    <s v="DK0:[MICROCT.DATA.00012401.00024037]"/>
    <m/>
    <s v="DK0:[MICROCT.DATA.00012401.00024037]"/>
    <m/>
    <n v="5040"/>
  </r>
  <r>
    <s v="SM_3068R,KSR2Control,20DayFracture"/>
    <n v="12237"/>
    <n v="23663"/>
    <d v="2020-09-02T13:25:00"/>
    <d v="2020-09-02T15:19:00"/>
    <s v="C0022845"/>
    <m/>
    <m/>
    <m/>
    <x v="0"/>
    <x v="0"/>
    <x v="15"/>
    <d v="2020-04-10T00:00:00"/>
    <x v="1"/>
    <s v="R"/>
    <s v="Y"/>
    <d v="2020-08-13T00:00:00"/>
    <d v="2020-09-02T00:00:00"/>
    <x v="1"/>
    <s v="microCT says 82"/>
    <s v="Custom"/>
    <s v="E2_Imax"/>
    <n v="280"/>
    <s v="B23663"/>
    <s v="Charlie R."/>
    <n v="0.8"/>
    <n v="1"/>
    <x v="0"/>
    <n v="6"/>
    <n v="18677"/>
    <n v="31.430399999999999"/>
    <n v="4.9884000000000004"/>
    <n v="0.15870000000000001"/>
    <n v="134.36019999999999"/>
    <n v="2.4489000000000001"/>
    <n v="2.3957000000000002"/>
    <n v="0.12659999999999999"/>
    <n v="0.50460000000000005"/>
    <n v="0.30209999999999998"/>
    <n v="5.6899999999999999E-2"/>
    <n v="0.29499999999999998"/>
    <n v="437.31299999999999"/>
    <n v="1273.8643"/>
    <s v="-"/>
    <s v="-"/>
    <s v="-"/>
    <s v="[mg HA/ccm]"/>
    <n v="31.173100000000002"/>
    <n v="5.0144000000000002"/>
    <n v="0.16089999999999999"/>
    <n v="116.40130000000001"/>
    <n v="23.2136"/>
    <n v="1.867"/>
    <n v="8.6199999999999999E-2"/>
    <n v="0.44950000000000001"/>
    <n v="1.8178000000000001"/>
    <n v="0.4335"/>
    <n v="0.78790000000000004"/>
    <n v="0.51780000000000004"/>
    <n v="-6.8099999999999994E-2"/>
    <n v="-0.4279"/>
    <n v="-1.12E-2"/>
    <n v="7.1300000000000002E-2"/>
    <n v="-3.1800000000000002E-2"/>
    <n v="0.78410000000000002"/>
    <n v="-0.50919999999999999"/>
    <n v="7.9799999999999996E-2"/>
    <n v="4.9500000000000002E-2"/>
    <n v="1.0500000000000001E-2"/>
    <n v="1.0500000000000001E-2"/>
    <n v="1.0500000000000001E-2"/>
    <n v="348"/>
    <n v="292"/>
    <n v="639"/>
    <n v="732"/>
    <n v="930"/>
    <n v="2"/>
    <n v="641"/>
    <s v="Heather Watt"/>
    <s v="Heather Watt"/>
    <n v="0"/>
    <s v="DK0:[MICROCT.DATA.00012237.00023663]"/>
    <m/>
    <s v="DK0:[MICROCT.DATA.00012237.00023663]"/>
    <m/>
    <n v="5040"/>
  </r>
  <r>
    <s v="SM_3068R,KSR2Control,20DayFracture"/>
    <n v="12237"/>
    <n v="23663"/>
    <d v="2020-09-02T13:25:00"/>
    <d v="2020-09-02T15:35:00"/>
    <s v="C0022845"/>
    <m/>
    <m/>
    <m/>
    <x v="0"/>
    <x v="0"/>
    <x v="15"/>
    <d v="2020-04-10T00:00:00"/>
    <x v="1"/>
    <s v="R"/>
    <s v="Y"/>
    <d v="2020-08-13T00:00:00"/>
    <d v="2020-09-02T00:00:00"/>
    <x v="1"/>
    <s v="microCT says 82"/>
    <s v="Custom"/>
    <s v="E2_Imax"/>
    <n v="280"/>
    <s v="B23663"/>
    <s v="Charlie R."/>
    <n v="0.8"/>
    <n v="1"/>
    <x v="1"/>
    <n v="6"/>
    <n v="7208"/>
    <n v="31.430399999999999"/>
    <n v="4.2012999999999998"/>
    <n v="0.13370000000000001"/>
    <n v="50.110700000000001"/>
    <n v="2.8096999999999999"/>
    <n v="2.1520000000000001"/>
    <n v="7.8E-2"/>
    <n v="0.4229"/>
    <n v="0.22770000000000001"/>
    <n v="1.9699999999999999E-2"/>
    <n v="0.2253"/>
    <n v="437.31299999999999"/>
    <n v="708.26179999999999"/>
    <s v="-"/>
    <s v="-"/>
    <s v="-"/>
    <s v="[mg HA/ccm]"/>
    <n v="31.173100000000002"/>
    <n v="4.1268000000000002"/>
    <n v="0.13239999999999999"/>
    <n v="150.29839999999999"/>
    <n v="36.420299999999997"/>
    <n v="2.4106999999999998"/>
    <n v="5.4899999999999997E-2"/>
    <n v="0.3599"/>
    <n v="1.2454000000000001"/>
    <n v="0.38040000000000002"/>
    <n v="0.47370000000000001"/>
    <n v="0.40300000000000002"/>
    <n v="-0.1123"/>
    <n v="-0.36320000000000002"/>
    <n v="-1.11E-2"/>
    <n v="2.29E-2"/>
    <n v="-2.1499999999999998E-2"/>
    <n v="0.47260000000000002"/>
    <n v="-0.38450000000000001"/>
    <n v="0.1182"/>
    <n v="2.4E-2"/>
    <n v="1.0500000000000001E-2"/>
    <n v="1.0500000000000001E-2"/>
    <n v="1.0500000000000001E-2"/>
    <n v="348"/>
    <n v="292"/>
    <n v="639"/>
    <n v="732"/>
    <n v="930"/>
    <n v="2"/>
    <n v="641"/>
    <s v="Heather Watt"/>
    <s v="Heather Watt"/>
    <n v="0"/>
    <s v="DK0:[MICROCT.DATA.00012237.00023663]"/>
    <m/>
    <s v="DK0:[MICROCT.DATA.00012237.00023663]"/>
    <m/>
    <n v="5040"/>
  </r>
  <r>
    <s v="SM_3078R,KSR2Control,20DayFracture"/>
    <n v="12238"/>
    <n v="23664"/>
    <d v="2020-09-02T14:08:00"/>
    <d v="2020-09-02T16:00:00"/>
    <s v="C0022846"/>
    <m/>
    <m/>
    <m/>
    <x v="0"/>
    <x v="0"/>
    <x v="16"/>
    <d v="2020-04-17T00:00:00"/>
    <x v="1"/>
    <s v="R"/>
    <s v="Y"/>
    <d v="2020-08-13T00:00:00"/>
    <d v="2020-09-02T00:00:00"/>
    <x v="1"/>
    <m/>
    <s v="Custom"/>
    <s v="E2_Imax"/>
    <n v="280"/>
    <s v="B23664"/>
    <s v="Charlie R."/>
    <n v="0.8"/>
    <n v="1"/>
    <x v="0"/>
    <n v="6"/>
    <n v="18677"/>
    <n v="50.5961"/>
    <n v="4.5545"/>
    <n v="0.09"/>
    <n v="80.490399999999994"/>
    <n v="2.2997999999999998"/>
    <n v="1.5206999999999999"/>
    <n v="0.1177"/>
    <n v="0.73029999999999995"/>
    <n v="0.40560000000000002"/>
    <n v="5.3999999999999999E-2"/>
    <n v="0.37369999999999998"/>
    <n v="330.93380000000002"/>
    <n v="1259.3167000000001"/>
    <s v="-"/>
    <s v="-"/>
    <s v="-"/>
    <s v="[mg HA/ccm]"/>
    <n v="50.266300000000001"/>
    <n v="4.5804"/>
    <n v="9.11E-2"/>
    <n v="117.1747"/>
    <n v="25.581900000000001"/>
    <n v="1.1655"/>
    <n v="7.8200000000000006E-2"/>
    <n v="0.77980000000000005"/>
    <n v="1.6312"/>
    <n v="0.72489999999999999"/>
    <n v="1.1823999999999999"/>
    <n v="0.81279999999999997"/>
    <n v="-0.20169999999999999"/>
    <n v="-0.69420000000000004"/>
    <n v="-5.2900000000000003E-2"/>
    <n v="-8.4599999999999995E-2"/>
    <n v="-6.5199999999999994E-2"/>
    <n v="1.1775"/>
    <n v="-0.77849999999999997"/>
    <n v="0.22950000000000001"/>
    <n v="-4.3200000000000002E-2"/>
    <n v="1.0500000000000001E-2"/>
    <n v="1.0500000000000001E-2"/>
    <n v="1.0500000000000001E-2"/>
    <n v="400"/>
    <n v="364"/>
    <n v="639"/>
    <n v="916"/>
    <n v="576"/>
    <n v="2"/>
    <n v="641"/>
    <s v="Heather Watt"/>
    <s v="Heather Watt"/>
    <n v="0"/>
    <s v="DK0:[MICROCT.DATA.00012238.00023664]"/>
    <m/>
    <s v="DK0:[MICROCT.DATA.00012238.00023664]"/>
    <m/>
    <n v="5040"/>
  </r>
  <r>
    <s v="SM_3078R,KSR2Control,20DayFracture"/>
    <n v="12238"/>
    <n v="23664"/>
    <d v="2020-09-02T14:08:00"/>
    <d v="2020-09-02T16:24:00"/>
    <s v="C0022846"/>
    <m/>
    <m/>
    <m/>
    <x v="0"/>
    <x v="0"/>
    <x v="16"/>
    <d v="2020-04-17T00:00:00"/>
    <x v="1"/>
    <s v="R"/>
    <s v="Y"/>
    <d v="2020-08-13T00:00:00"/>
    <d v="2020-09-02T00:00:00"/>
    <x v="1"/>
    <m/>
    <s v="Custom"/>
    <s v="E2_Imax"/>
    <n v="280"/>
    <s v="B23664"/>
    <s v="Charlie R."/>
    <n v="0.8"/>
    <n v="1"/>
    <x v="1"/>
    <n v="6"/>
    <n v="7208"/>
    <n v="50.5961"/>
    <n v="6.7173999999999996"/>
    <n v="0.1328"/>
    <n v="54.2729"/>
    <n v="2.6286"/>
    <n v="2.2031000000000001"/>
    <n v="8.0699999999999994E-2"/>
    <n v="0.41620000000000001"/>
    <n v="0.26290000000000002"/>
    <n v="2.29E-2"/>
    <n v="0.26"/>
    <n v="330.93380000000002"/>
    <n v="696.57180000000005"/>
    <s v="-"/>
    <s v="-"/>
    <s v="-"/>
    <s v="[mg HA/ccm]"/>
    <n v="50.266300000000001"/>
    <n v="6.6883999999999997"/>
    <n v="0.1331"/>
    <n v="240.61539999999999"/>
    <n v="35.974899999999998"/>
    <n v="2.3934000000000002"/>
    <n v="5.5599999999999997E-2"/>
    <n v="0.36220000000000002"/>
    <n v="1.2471000000000001"/>
    <n v="0.3831"/>
    <n v="0.47770000000000001"/>
    <n v="0.40560000000000002"/>
    <n v="0.191"/>
    <n v="0.33160000000000001"/>
    <n v="1.72E-2"/>
    <n v="-3.6600000000000001E-2"/>
    <n v="-3.7000000000000002E-3"/>
    <n v="0.4763"/>
    <n v="-0.35020000000000001"/>
    <n v="0.2029"/>
    <n v="-2.5399999999999999E-2"/>
    <n v="1.0500000000000001E-2"/>
    <n v="1.0500000000000001E-2"/>
    <n v="1.0500000000000001E-2"/>
    <n v="400"/>
    <n v="364"/>
    <n v="639"/>
    <n v="916"/>
    <n v="576"/>
    <n v="2"/>
    <n v="641"/>
    <s v="Heather Watt"/>
    <s v="Heather Watt"/>
    <n v="0"/>
    <s v="DK0:[MICROCT.DATA.00012238.00023664]"/>
    <m/>
    <s v="DK0:[MICROCT.DATA.00012238.00023664]"/>
    <m/>
    <n v="5040"/>
  </r>
  <r>
    <s v="SM_3082R,KSR2Mutant,20DayFracture"/>
    <n v="12239"/>
    <n v="23665"/>
    <d v="2020-09-02T14:52:00"/>
    <d v="2020-09-02T16:47:00"/>
    <s v="C0022847"/>
    <m/>
    <m/>
    <m/>
    <x v="0"/>
    <x v="1"/>
    <x v="17"/>
    <d v="2020-04-17T00:00:00"/>
    <x v="1"/>
    <s v="R"/>
    <s v="Y"/>
    <d v="2020-08-13T00:00:00"/>
    <d v="2020-09-02T00:00:00"/>
    <x v="1"/>
    <s v="microCT says 68"/>
    <s v="Custom"/>
    <s v="E2_Imax"/>
    <n v="280"/>
    <s v="B23665"/>
    <s v="Charlie R."/>
    <n v="0.8"/>
    <n v="1"/>
    <x v="0"/>
    <n v="6"/>
    <n v="18677"/>
    <n v="52.675699999999999"/>
    <n v="4.8342999999999998"/>
    <n v="9.1800000000000007E-2"/>
    <n v="96.847300000000004"/>
    <n v="2.8121"/>
    <n v="1.6906000000000001"/>
    <n v="0.1193"/>
    <n v="0.65890000000000004"/>
    <n v="0.4138"/>
    <n v="6.3500000000000001E-2"/>
    <n v="0.39879999999999999"/>
    <n v="358.60019999999997"/>
    <n v="1255.7446"/>
    <s v="-"/>
    <s v="-"/>
    <s v="-"/>
    <s v="[mg HA/ccm]"/>
    <n v="52.342300000000002"/>
    <n v="4.8490000000000002"/>
    <n v="9.2600000000000002E-2"/>
    <n v="128.11689999999999"/>
    <n v="26.421399999999998"/>
    <n v="1.2238"/>
    <n v="7.5700000000000003E-2"/>
    <n v="0.74139999999999995"/>
    <n v="1.5840000000000001"/>
    <n v="0.69399999999999995"/>
    <n v="1.0992999999999999"/>
    <n v="0.77969999999999995"/>
    <n v="0.44800000000000001"/>
    <n v="-0.53"/>
    <n v="-2.5999999999999999E-3"/>
    <n v="-3.6299999999999999E-2"/>
    <n v="-3.61E-2"/>
    <n v="1.0981000000000001"/>
    <n v="-0.59489999999999998"/>
    <n v="-0.50270000000000004"/>
    <n v="-3.6200000000000003E-2"/>
    <n v="1.0500000000000001E-2"/>
    <n v="1.0500000000000001E-2"/>
    <n v="1.0500000000000001E-2"/>
    <n v="392"/>
    <n v="400"/>
    <n v="637"/>
    <n v="1159"/>
    <n v="754"/>
    <n v="2"/>
    <n v="641"/>
    <s v="Heather Watt"/>
    <s v="Heather Watt"/>
    <n v="0"/>
    <s v="DK0:[MICROCT.DATA.00012239.00023665]"/>
    <m/>
    <s v="DK0:[MICROCT.DATA.00012239.00023665]"/>
    <m/>
    <n v="5040"/>
  </r>
  <r>
    <s v="SM_3082R,KSR2Mutant,20DayFracture"/>
    <n v="12239"/>
    <n v="23665"/>
    <d v="2020-09-02T14:52:00"/>
    <d v="2020-09-02T17:12:00"/>
    <s v="C0022847"/>
    <m/>
    <m/>
    <m/>
    <x v="0"/>
    <x v="1"/>
    <x v="17"/>
    <d v="2020-04-17T00:00:00"/>
    <x v="1"/>
    <s v="R"/>
    <s v="Y"/>
    <d v="2020-08-13T00:00:00"/>
    <d v="2020-09-02T00:00:00"/>
    <x v="1"/>
    <s v="microCT says 68"/>
    <s v="Custom"/>
    <s v="E2_Imax"/>
    <n v="280"/>
    <s v="B23665"/>
    <s v="Charlie R."/>
    <n v="0.8"/>
    <n v="1"/>
    <x v="1"/>
    <n v="6"/>
    <n v="7208"/>
    <n v="52.675699999999999"/>
    <n v="8.7966999999999995"/>
    <n v="0.16700000000000001"/>
    <n v="72.073099999999997"/>
    <n v="2.4331"/>
    <n v="2.593"/>
    <n v="8.2600000000000007E-2"/>
    <n v="0.3463"/>
    <n v="0.20219999999999999"/>
    <n v="2.3900000000000001E-2"/>
    <n v="0.19450000000000001"/>
    <n v="358.60019999999997"/>
    <n v="697.61099999999999"/>
    <s v="-"/>
    <s v="-"/>
    <s v="-"/>
    <s v="[mg HA/ccm]"/>
    <n v="52.342300000000002"/>
    <n v="8.7838999999999992"/>
    <n v="0.1678"/>
    <n v="302.12450000000001"/>
    <n v="34.395099999999999"/>
    <n v="2.8860000000000001"/>
    <n v="5.8099999999999999E-2"/>
    <n v="0.2883"/>
    <n v="1.2392000000000001"/>
    <n v="0.31940000000000002"/>
    <n v="0.39579999999999999"/>
    <n v="0.3347"/>
    <n v="0.21199999999999999"/>
    <n v="-0.23880000000000001"/>
    <n v="6.7999999999999996E-3"/>
    <n v="1.2800000000000001E-2"/>
    <n v="1E-4"/>
    <n v="-0.39560000000000001"/>
    <n v="-0.25009999999999999"/>
    <n v="-0.2223"/>
    <n v="-8.0999999999999996E-3"/>
    <n v="1.0500000000000001E-2"/>
    <n v="1.0500000000000001E-2"/>
    <n v="1.0500000000000001E-2"/>
    <n v="392"/>
    <n v="400"/>
    <n v="637"/>
    <n v="1159"/>
    <n v="754"/>
    <n v="2"/>
    <n v="641"/>
    <s v="Heather Watt"/>
    <s v="Heather Watt"/>
    <n v="0"/>
    <s v="DK0:[MICROCT.DATA.00012239.00023665]"/>
    <m/>
    <s v="DK0:[MICROCT.DATA.00012239.00023665]"/>
    <m/>
    <n v="50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B18F81-B760-4EDB-92BC-367AD662A2F6}" name="PivotTable1" cacheId="3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A5:D30" firstHeaderRow="0" firstDataRow="1" firstDataCol="1" rowPageCount="1" colPageCount="1"/>
  <pivotFields count="86">
    <pivotField showAll="0"/>
    <pivotField showAll="0"/>
    <pivotField showAll="0"/>
    <pivotField numFmtId="22" showAll="0"/>
    <pivotField numFmtId="22" showAll="0"/>
    <pivotField showAll="0"/>
    <pivotField showAll="0"/>
    <pivotField showAll="0"/>
    <pivotField showAll="0"/>
    <pivotField axis="axisRow" showAll="0" defaultSubtotal="0">
      <items count="1">
        <item x="0"/>
      </items>
    </pivotField>
    <pivotField axis="axisRow" showAll="0" avgSubtotal="1" stdDevSubtotal="1">
      <items count="4">
        <item x="1"/>
        <item x="0"/>
        <item t="avg"/>
        <item t="stdDev"/>
      </items>
    </pivotField>
    <pivotField axis="axisRow" showAll="0">
      <items count="19">
        <item x="0"/>
        <item x="1"/>
        <item x="2"/>
        <item x="3"/>
        <item x="15"/>
        <item x="4"/>
        <item x="5"/>
        <item x="16"/>
        <item x="17"/>
        <item x="10"/>
        <item x="6"/>
        <item x="7"/>
        <item x="8"/>
        <item x="9"/>
        <item x="11"/>
        <item x="12"/>
        <item x="13"/>
        <item x="14"/>
        <item t="default"/>
      </items>
    </pivotField>
    <pivotField numFmtId="14" showAll="0"/>
    <pivotField showAll="0" defaultSubtotal="0">
      <items count="2">
        <item x="1"/>
        <item x="0"/>
      </items>
    </pivotField>
    <pivotField showAll="0"/>
    <pivotField showAll="0"/>
    <pivotField numFmtId="14" showAll="0"/>
    <pivotField numFmtId="14" showAll="0"/>
    <pivotField showAll="0" avgSubtotal="1" stdDevSubtotal="1">
      <items count="4">
        <item x="1"/>
        <item x="0"/>
        <item t="avg"/>
        <item t="stdDev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9"/>
    <field x="10"/>
    <field x="11"/>
  </rowFields>
  <rowItems count="25">
    <i>
      <x/>
    </i>
    <i r="1">
      <x/>
    </i>
    <i r="2">
      <x v="1"/>
    </i>
    <i r="2">
      <x v="5"/>
    </i>
    <i r="2">
      <x v="8"/>
    </i>
    <i r="2">
      <x v="9"/>
    </i>
    <i r="2">
      <x v="11"/>
    </i>
    <i r="2">
      <x v="12"/>
    </i>
    <i r="2">
      <x v="14"/>
    </i>
    <i r="2">
      <x v="17"/>
    </i>
    <i t="avg" r="1">
      <x/>
    </i>
    <i t="stdDev" r="1">
      <x/>
    </i>
    <i r="1">
      <x v="1"/>
    </i>
    <i r="2">
      <x/>
    </i>
    <i r="2">
      <x v="2"/>
    </i>
    <i r="2">
      <x v="3"/>
    </i>
    <i r="2">
      <x v="4"/>
    </i>
    <i r="2">
      <x v="6"/>
    </i>
    <i r="2">
      <x v="7"/>
    </i>
    <i r="2">
      <x v="10"/>
    </i>
    <i r="2">
      <x v="13"/>
    </i>
    <i r="2">
      <x v="15"/>
    </i>
    <i r="2">
      <x v="16"/>
    </i>
    <i t="avg" r="1">
      <x v="1"/>
    </i>
    <i t="stdDev" r="1">
      <x v="1"/>
    </i>
  </rowItems>
  <colFields count="1">
    <field x="-2"/>
  </colFields>
  <colItems count="3">
    <i>
      <x/>
    </i>
    <i i="1">
      <x v="1"/>
    </i>
    <i i="2">
      <x v="2"/>
    </i>
  </colItems>
  <pageFields count="1">
    <pageField fld="27" hier="-1"/>
  </pageFields>
  <dataFields count="3">
    <dataField name="Average of VOX-TV" fld="30" subtotal="average" baseField="9" baseItem="0"/>
    <dataField name="Sum of VOX-BV" fld="31" baseField="0" baseItem="0"/>
    <dataField name="Sum of VOX-BV/TV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BB99C1-A519-4811-A3E2-57FE9A818957}" name="PivotTable1" cacheId="3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A5:D30" firstHeaderRow="0" firstDataRow="1" firstDataCol="1" rowPageCount="1" colPageCount="1"/>
  <pivotFields count="86">
    <pivotField showAll="0"/>
    <pivotField showAll="0"/>
    <pivotField showAll="0"/>
    <pivotField numFmtId="22" showAll="0"/>
    <pivotField numFmtId="22" showAll="0"/>
    <pivotField showAll="0"/>
    <pivotField showAll="0"/>
    <pivotField showAll="0"/>
    <pivotField showAll="0"/>
    <pivotField axis="axisRow" showAll="0" defaultSubtotal="0">
      <items count="1">
        <item x="0"/>
      </items>
    </pivotField>
    <pivotField axis="axisRow" showAll="0" avgSubtotal="1" stdDevSubtotal="1">
      <items count="4">
        <item x="1"/>
        <item x="0"/>
        <item t="avg"/>
        <item t="stdDev"/>
      </items>
    </pivotField>
    <pivotField axis="axisRow" showAll="0">
      <items count="19">
        <item x="0"/>
        <item x="1"/>
        <item x="2"/>
        <item x="3"/>
        <item x="15"/>
        <item x="4"/>
        <item x="5"/>
        <item x="16"/>
        <item x="17"/>
        <item x="10"/>
        <item x="6"/>
        <item x="7"/>
        <item x="8"/>
        <item x="9"/>
        <item x="11"/>
        <item x="12"/>
        <item x="13"/>
        <item x="14"/>
        <item t="default"/>
      </items>
    </pivotField>
    <pivotField numFmtId="14" showAll="0"/>
    <pivotField showAll="0" defaultSubtotal="0">
      <items count="2">
        <item x="1"/>
        <item x="0"/>
      </items>
    </pivotField>
    <pivotField showAll="0"/>
    <pivotField showAll="0"/>
    <pivotField numFmtId="14" showAll="0"/>
    <pivotField numFmtId="14" showAll="0"/>
    <pivotField showAll="0" avgSubtotal="1" stdDevSubtotal="1">
      <items count="4">
        <item x="1"/>
        <item x="0"/>
        <item t="avg"/>
        <item t="stdDev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9"/>
    <field x="10"/>
    <field x="11"/>
  </rowFields>
  <rowItems count="25">
    <i>
      <x/>
    </i>
    <i r="1">
      <x/>
    </i>
    <i r="2">
      <x v="1"/>
    </i>
    <i r="2">
      <x v="5"/>
    </i>
    <i r="2">
      <x v="8"/>
    </i>
    <i r="2">
      <x v="9"/>
    </i>
    <i r="2">
      <x v="11"/>
    </i>
    <i r="2">
      <x v="12"/>
    </i>
    <i r="2">
      <x v="14"/>
    </i>
    <i r="2">
      <x v="17"/>
    </i>
    <i t="avg" r="1">
      <x/>
    </i>
    <i t="stdDev" r="1">
      <x/>
    </i>
    <i r="1">
      <x v="1"/>
    </i>
    <i r="2">
      <x/>
    </i>
    <i r="2">
      <x v="2"/>
    </i>
    <i r="2">
      <x v="3"/>
    </i>
    <i r="2">
      <x v="4"/>
    </i>
    <i r="2">
      <x v="6"/>
    </i>
    <i r="2">
      <x v="7"/>
    </i>
    <i r="2">
      <x v="10"/>
    </i>
    <i r="2">
      <x v="13"/>
    </i>
    <i r="2">
      <x v="15"/>
    </i>
    <i r="2">
      <x v="16"/>
    </i>
    <i t="avg" r="1">
      <x v="1"/>
    </i>
    <i t="stdDev" r="1">
      <x v="1"/>
    </i>
  </rowItems>
  <colFields count="1">
    <field x="-2"/>
  </colFields>
  <colItems count="3">
    <i>
      <x/>
    </i>
    <i i="1">
      <x v="1"/>
    </i>
    <i i="2">
      <x v="2"/>
    </i>
  </colItems>
  <pageFields count="1">
    <pageField fld="27" hier="-1"/>
  </pageFields>
  <dataFields count="3">
    <dataField name="Average of VOX-TV" fld="30" subtotal="average" baseField="9" baseItem="0"/>
    <dataField name="Sum of VOX-BV" fld="31" baseField="0" baseItem="0"/>
    <dataField name="Sum of VOX-BV/TV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BE15-8AEE-4653-9511-9D6E6549DA8B}">
  <dimension ref="A1:G49"/>
  <sheetViews>
    <sheetView tabSelected="1" zoomScale="70" zoomScaleNormal="70" workbookViewId="0">
      <selection activeCell="D8" sqref="D8"/>
    </sheetView>
  </sheetViews>
  <sheetFormatPr baseColWidth="10" defaultColWidth="8.83203125" defaultRowHeight="15"/>
  <cols>
    <col min="1" max="1" width="16.1640625" bestFit="1" customWidth="1"/>
    <col min="2" max="2" width="18.6640625" bestFit="1" customWidth="1"/>
    <col min="3" max="3" width="15" bestFit="1" customWidth="1"/>
    <col min="4" max="4" width="18.33203125" bestFit="1" customWidth="1"/>
    <col min="5" max="5" width="13" bestFit="1" customWidth="1"/>
    <col min="6" max="6" width="17.83203125" bestFit="1" customWidth="1"/>
    <col min="7" max="7" width="14.83203125" bestFit="1" customWidth="1"/>
  </cols>
  <sheetData>
    <row r="1" spans="1:4" ht="16">
      <c r="A1" s="7" t="s">
        <v>16</v>
      </c>
    </row>
    <row r="2" spans="1:4" ht="16">
      <c r="A2" s="8" t="s">
        <v>17</v>
      </c>
    </row>
    <row r="3" spans="1:4">
      <c r="A3" s="1" t="s">
        <v>0</v>
      </c>
      <c r="B3" s="2">
        <v>220</v>
      </c>
    </row>
    <row r="5" spans="1:4">
      <c r="A5" s="1" t="s">
        <v>4</v>
      </c>
      <c r="B5" t="s">
        <v>7</v>
      </c>
      <c r="C5" t="s">
        <v>5</v>
      </c>
      <c r="D5" t="s">
        <v>6</v>
      </c>
    </row>
    <row r="6" spans="1:4">
      <c r="A6" s="2" t="s">
        <v>1</v>
      </c>
      <c r="B6" s="5"/>
      <c r="C6" s="5"/>
      <c r="D6" s="5"/>
    </row>
    <row r="7" spans="1:4">
      <c r="A7" s="3" t="s">
        <v>3</v>
      </c>
      <c r="B7" s="5"/>
      <c r="C7" s="5"/>
      <c r="D7" s="5"/>
    </row>
    <row r="8" spans="1:4">
      <c r="A8" s="4">
        <v>3047</v>
      </c>
      <c r="B8" s="5">
        <v>36.434100000000001</v>
      </c>
      <c r="C8" s="5">
        <v>8.3881999999999994</v>
      </c>
      <c r="D8" s="5">
        <v>0.23019999999999999</v>
      </c>
    </row>
    <row r="9" spans="1:4">
      <c r="A9" s="4">
        <v>3069</v>
      </c>
      <c r="B9" s="5">
        <v>42.765099999999997</v>
      </c>
      <c r="C9" s="5">
        <v>7.1680999999999999</v>
      </c>
      <c r="D9" s="5">
        <v>0.1676</v>
      </c>
    </row>
    <row r="10" spans="1:4">
      <c r="A10" s="4">
        <v>3082</v>
      </c>
      <c r="B10" s="5">
        <v>52.675699999999999</v>
      </c>
      <c r="C10" s="5">
        <v>8.7966999999999995</v>
      </c>
      <c r="D10" s="5">
        <v>0.16700000000000001</v>
      </c>
    </row>
    <row r="11" spans="1:4">
      <c r="A11" s="4">
        <v>3083</v>
      </c>
      <c r="B11" s="5">
        <v>46.292400000000001</v>
      </c>
      <c r="C11" s="5">
        <v>5.9840999999999998</v>
      </c>
      <c r="D11" s="5">
        <v>0.1293</v>
      </c>
    </row>
    <row r="12" spans="1:4">
      <c r="A12" s="4">
        <v>3100</v>
      </c>
      <c r="B12" s="5">
        <v>42.7592</v>
      </c>
      <c r="C12" s="5">
        <v>7.4279999999999999</v>
      </c>
      <c r="D12" s="5">
        <v>0.17369999999999999</v>
      </c>
    </row>
    <row r="13" spans="1:4">
      <c r="A13" s="4">
        <v>3102</v>
      </c>
      <c r="B13" s="5">
        <v>49.281999999999996</v>
      </c>
      <c r="C13" s="5">
        <v>6.2915000000000001</v>
      </c>
      <c r="D13" s="5">
        <v>0.12770000000000001</v>
      </c>
    </row>
    <row r="14" spans="1:4">
      <c r="A14" s="4">
        <v>3128</v>
      </c>
      <c r="B14" s="5">
        <v>53.790500000000002</v>
      </c>
      <c r="C14" s="5">
        <v>9.9297000000000004</v>
      </c>
      <c r="D14" s="5">
        <v>0.18459999999999999</v>
      </c>
    </row>
    <row r="15" spans="1:4">
      <c r="A15" s="4">
        <v>3142</v>
      </c>
      <c r="B15" s="5">
        <v>62.205800000000004</v>
      </c>
      <c r="C15" s="5">
        <v>10.549200000000001</v>
      </c>
      <c r="D15" s="5">
        <v>0.1696</v>
      </c>
    </row>
    <row r="16" spans="1:4">
      <c r="A16" s="3" t="s">
        <v>8</v>
      </c>
      <c r="B16" s="5">
        <v>48.275600000000004</v>
      </c>
      <c r="C16" s="5">
        <v>8.0669374999999999</v>
      </c>
      <c r="D16" s="5">
        <v>0.16871249999999999</v>
      </c>
    </row>
    <row r="17" spans="1:4">
      <c r="A17" s="3" t="s">
        <v>9</v>
      </c>
      <c r="B17" s="5">
        <v>8.0159555060070886</v>
      </c>
      <c r="C17" s="5">
        <v>1.6463732652083669</v>
      </c>
      <c r="D17" s="5">
        <v>3.2289601930918108E-2</v>
      </c>
    </row>
    <row r="18" spans="1:4">
      <c r="A18" s="3" t="s">
        <v>2</v>
      </c>
      <c r="B18" s="5"/>
      <c r="C18" s="5"/>
      <c r="D18" s="5"/>
    </row>
    <row r="19" spans="1:4">
      <c r="A19" s="4">
        <v>3045</v>
      </c>
      <c r="B19" s="5">
        <v>25.448899999999998</v>
      </c>
      <c r="C19" s="5">
        <v>3.8001999999999998</v>
      </c>
      <c r="D19" s="5">
        <v>0.14929999999999999</v>
      </c>
    </row>
    <row r="20" spans="1:4">
      <c r="A20" s="4">
        <v>3049</v>
      </c>
      <c r="B20" s="5">
        <v>38.316499999999998</v>
      </c>
      <c r="C20" s="5">
        <v>6.6978999999999997</v>
      </c>
      <c r="D20" s="5">
        <v>0.17480000000000001</v>
      </c>
    </row>
    <row r="21" spans="1:4">
      <c r="A21" s="4">
        <v>3067</v>
      </c>
      <c r="B21" s="5">
        <v>31.5075</v>
      </c>
      <c r="C21" s="5">
        <v>5.4500999999999999</v>
      </c>
      <c r="D21" s="5">
        <v>0.17299999999999999</v>
      </c>
    </row>
    <row r="22" spans="1:4">
      <c r="A22" s="4">
        <v>3068</v>
      </c>
      <c r="B22" s="5">
        <v>31.430399999999999</v>
      </c>
      <c r="C22" s="5">
        <v>4.2012999999999998</v>
      </c>
      <c r="D22" s="5">
        <v>0.13370000000000001</v>
      </c>
    </row>
    <row r="23" spans="1:4">
      <c r="A23" s="4">
        <v>3073</v>
      </c>
      <c r="B23" s="5">
        <v>43.933700000000002</v>
      </c>
      <c r="C23" s="5">
        <v>9.4215</v>
      </c>
      <c r="D23" s="5">
        <v>0.21440000000000001</v>
      </c>
    </row>
    <row r="24" spans="1:4">
      <c r="A24" s="4">
        <v>3078</v>
      </c>
      <c r="B24" s="5">
        <v>50.5961</v>
      </c>
      <c r="C24" s="5">
        <v>6.7173999999999996</v>
      </c>
      <c r="D24" s="5">
        <v>0.1328</v>
      </c>
    </row>
    <row r="25" spans="1:4">
      <c r="A25" s="4">
        <v>3098</v>
      </c>
      <c r="B25" s="5">
        <v>37.481200000000001</v>
      </c>
      <c r="C25" s="5">
        <v>6.5583999999999998</v>
      </c>
      <c r="D25" s="5">
        <v>0.17499999999999999</v>
      </c>
    </row>
    <row r="26" spans="1:4">
      <c r="A26" s="4">
        <v>3108</v>
      </c>
      <c r="B26" s="5">
        <v>37.612200000000001</v>
      </c>
      <c r="C26" s="5">
        <v>5.0502000000000002</v>
      </c>
      <c r="D26" s="5">
        <v>0.1343</v>
      </c>
    </row>
    <row r="27" spans="1:4">
      <c r="A27" s="4">
        <v>3132</v>
      </c>
      <c r="B27" s="5">
        <v>47.7943</v>
      </c>
      <c r="C27" s="5">
        <v>5.5567000000000002</v>
      </c>
      <c r="D27" s="5">
        <v>0.1163</v>
      </c>
    </row>
    <row r="28" spans="1:4">
      <c r="A28" s="4">
        <v>3134</v>
      </c>
      <c r="B28" s="5">
        <v>47.9253</v>
      </c>
      <c r="C28" s="5">
        <v>7.1990999999999996</v>
      </c>
      <c r="D28" s="5">
        <v>0.1502</v>
      </c>
    </row>
    <row r="29" spans="1:4">
      <c r="A29" s="3" t="s">
        <v>10</v>
      </c>
      <c r="B29" s="5">
        <v>39.204610000000002</v>
      </c>
      <c r="C29" s="5">
        <v>6.0652799999999996</v>
      </c>
      <c r="D29" s="5">
        <v>0.15538000000000002</v>
      </c>
    </row>
    <row r="30" spans="1:4">
      <c r="A30" s="3" t="s">
        <v>11</v>
      </c>
      <c r="B30" s="5">
        <v>8.2809124370378928</v>
      </c>
      <c r="C30" s="5">
        <v>1.6292770269867169</v>
      </c>
      <c r="D30" s="5">
        <v>2.900420659145821E-2</v>
      </c>
    </row>
    <row r="33" spans="1:7">
      <c r="B33" t="s">
        <v>13</v>
      </c>
      <c r="C33" t="s">
        <v>14</v>
      </c>
      <c r="D33" t="s">
        <v>15</v>
      </c>
    </row>
    <row r="34" spans="1:7">
      <c r="A34" t="s">
        <v>12</v>
      </c>
      <c r="B34">
        <f>_xlfn.T.TEST(B8:B15,B19:B28,2,2)</f>
        <v>3.2457264807812913E-2</v>
      </c>
      <c r="C34">
        <f>_xlfn.T.TEST(C8:C15,C19:C28,2,2)</f>
        <v>2.0217516898538575E-2</v>
      </c>
      <c r="D34">
        <f>_xlfn.T.TEST(D8:D15,D19:D28,2,2)</f>
        <v>0.3702222776914369</v>
      </c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1A94-A872-46E1-AA33-06C7B0AC7CF2}">
  <dimension ref="A1:H48"/>
  <sheetViews>
    <sheetView zoomScale="70" zoomScaleNormal="70" workbookViewId="0">
      <selection activeCell="B10" sqref="B10"/>
    </sheetView>
  </sheetViews>
  <sheetFormatPr baseColWidth="10" defaultColWidth="8.83203125" defaultRowHeight="15"/>
  <cols>
    <col min="1" max="1" width="16.1640625" bestFit="1" customWidth="1"/>
    <col min="2" max="2" width="18.6640625" bestFit="1" customWidth="1"/>
    <col min="3" max="3" width="15" bestFit="1" customWidth="1"/>
    <col min="4" max="4" width="18.33203125" bestFit="1" customWidth="1"/>
    <col min="5" max="5" width="13" bestFit="1" customWidth="1"/>
    <col min="6" max="6" width="17.83203125" bestFit="1" customWidth="1"/>
    <col min="7" max="7" width="14.83203125" bestFit="1" customWidth="1"/>
  </cols>
  <sheetData>
    <row r="1" spans="1:4" ht="16">
      <c r="A1" s="7" t="s">
        <v>16</v>
      </c>
    </row>
    <row r="2" spans="1:4" ht="16">
      <c r="A2" s="8" t="s">
        <v>18</v>
      </c>
    </row>
    <row r="3" spans="1:4">
      <c r="A3" s="1" t="s">
        <v>0</v>
      </c>
      <c r="B3" s="2">
        <v>570</v>
      </c>
    </row>
    <row r="5" spans="1:4">
      <c r="A5" s="1" t="s">
        <v>4</v>
      </c>
      <c r="B5" t="s">
        <v>7</v>
      </c>
      <c r="C5" t="s">
        <v>5</v>
      </c>
      <c r="D5" t="s">
        <v>6</v>
      </c>
    </row>
    <row r="6" spans="1:4">
      <c r="A6" s="2" t="s">
        <v>1</v>
      </c>
      <c r="B6" s="5"/>
      <c r="C6" s="5"/>
      <c r="D6" s="5"/>
    </row>
    <row r="7" spans="1:4">
      <c r="A7" s="3" t="s">
        <v>3</v>
      </c>
      <c r="B7" s="5"/>
      <c r="C7" s="5"/>
      <c r="D7" s="5"/>
    </row>
    <row r="8" spans="1:4">
      <c r="A8" s="4">
        <v>3047</v>
      </c>
      <c r="B8" s="5">
        <v>36.434100000000001</v>
      </c>
      <c r="C8" s="5">
        <v>4.4574999999999996</v>
      </c>
      <c r="D8" s="5">
        <v>0.12230000000000001</v>
      </c>
    </row>
    <row r="9" spans="1:4">
      <c r="A9" s="4">
        <v>3069</v>
      </c>
      <c r="B9" s="5">
        <v>42.765099999999997</v>
      </c>
      <c r="C9" s="5">
        <v>4.8841000000000001</v>
      </c>
      <c r="D9" s="5">
        <v>0.1142</v>
      </c>
    </row>
    <row r="10" spans="1:4">
      <c r="A10" s="4">
        <v>3082</v>
      </c>
      <c r="B10" s="5">
        <v>52.675699999999999</v>
      </c>
      <c r="C10" s="5">
        <v>4.8342999999999998</v>
      </c>
      <c r="D10" s="5">
        <v>9.1800000000000007E-2</v>
      </c>
    </row>
    <row r="11" spans="1:4">
      <c r="A11" s="4">
        <v>3083</v>
      </c>
      <c r="B11" s="5">
        <v>46.292400000000001</v>
      </c>
      <c r="C11" s="5">
        <v>4.2823000000000002</v>
      </c>
      <c r="D11" s="5">
        <v>9.2499999999999999E-2</v>
      </c>
    </row>
    <row r="12" spans="1:4">
      <c r="A12" s="4">
        <v>3100</v>
      </c>
      <c r="B12" s="5">
        <v>42.7592</v>
      </c>
      <c r="C12" s="5">
        <v>4.5175000000000001</v>
      </c>
      <c r="D12" s="5">
        <v>0.1057</v>
      </c>
    </row>
    <row r="13" spans="1:4">
      <c r="A13" s="4">
        <v>3102</v>
      </c>
      <c r="B13" s="5">
        <v>49.281999999999996</v>
      </c>
      <c r="C13" s="5">
        <v>4.6205999999999996</v>
      </c>
      <c r="D13" s="5">
        <v>9.3799999999999994E-2</v>
      </c>
    </row>
    <row r="14" spans="1:4">
      <c r="A14" s="4">
        <v>3128</v>
      </c>
      <c r="B14" s="5">
        <v>53.790500000000002</v>
      </c>
      <c r="C14" s="5">
        <v>5.3552</v>
      </c>
      <c r="D14" s="5">
        <v>9.9599999999999994E-2</v>
      </c>
    </row>
    <row r="15" spans="1:4">
      <c r="A15" s="4">
        <v>3142</v>
      </c>
      <c r="B15" s="5">
        <v>62.205800000000004</v>
      </c>
      <c r="C15" s="5">
        <v>4.9611000000000001</v>
      </c>
      <c r="D15" s="5">
        <v>7.9799999999999996E-2</v>
      </c>
    </row>
    <row r="16" spans="1:4">
      <c r="A16" s="3" t="s">
        <v>8</v>
      </c>
      <c r="B16" s="5">
        <v>48.275600000000004</v>
      </c>
      <c r="C16" s="5">
        <v>4.7390749999999997</v>
      </c>
      <c r="D16" s="5">
        <v>9.9962499999999996E-2</v>
      </c>
    </row>
    <row r="17" spans="1:4">
      <c r="A17" s="3" t="s">
        <v>9</v>
      </c>
      <c r="B17" s="5">
        <v>8.0159555060070886</v>
      </c>
      <c r="C17" s="5">
        <v>0.34018164370566917</v>
      </c>
      <c r="D17" s="5">
        <v>1.3635765733645427E-2</v>
      </c>
    </row>
    <row r="18" spans="1:4">
      <c r="A18" s="3" t="s">
        <v>2</v>
      </c>
      <c r="B18" s="5"/>
      <c r="C18" s="5"/>
      <c r="D18" s="5"/>
    </row>
    <row r="19" spans="1:4">
      <c r="A19" s="4">
        <v>3045</v>
      </c>
      <c r="B19" s="5">
        <v>25.448899999999998</v>
      </c>
      <c r="C19" s="5">
        <v>4.8891</v>
      </c>
      <c r="D19" s="5">
        <v>0.19209999999999999</v>
      </c>
    </row>
    <row r="20" spans="1:4">
      <c r="A20" s="4">
        <v>3049</v>
      </c>
      <c r="B20" s="5">
        <v>38.316499999999998</v>
      </c>
      <c r="C20" s="5">
        <v>4.7760999999999996</v>
      </c>
      <c r="D20" s="5">
        <v>0.1246</v>
      </c>
    </row>
    <row r="21" spans="1:4">
      <c r="A21" s="4">
        <v>3067</v>
      </c>
      <c r="B21" s="5">
        <v>31.5075</v>
      </c>
      <c r="C21" s="5">
        <v>5.1356999999999999</v>
      </c>
      <c r="D21" s="5">
        <v>0.16300000000000001</v>
      </c>
    </row>
    <row r="22" spans="1:4">
      <c r="A22" s="4">
        <v>3068</v>
      </c>
      <c r="B22" s="5">
        <v>31.430399999999999</v>
      </c>
      <c r="C22" s="5">
        <v>4.9884000000000004</v>
      </c>
      <c r="D22" s="5">
        <v>0.15870000000000001</v>
      </c>
    </row>
    <row r="23" spans="1:4">
      <c r="A23" s="4">
        <v>3073</v>
      </c>
      <c r="B23" s="5">
        <v>43.933700000000002</v>
      </c>
      <c r="C23" s="5">
        <v>5.2058999999999997</v>
      </c>
      <c r="D23" s="5">
        <v>0.11849999999999999</v>
      </c>
    </row>
    <row r="24" spans="1:4">
      <c r="A24" s="4">
        <v>3078</v>
      </c>
      <c r="B24" s="5">
        <v>50.5961</v>
      </c>
      <c r="C24" s="5">
        <v>4.5545</v>
      </c>
      <c r="D24" s="5">
        <v>0.09</v>
      </c>
    </row>
    <row r="25" spans="1:4">
      <c r="A25" s="4">
        <v>3098</v>
      </c>
      <c r="B25" s="5">
        <v>37.481200000000001</v>
      </c>
      <c r="C25" s="5">
        <v>5.2183000000000002</v>
      </c>
      <c r="D25" s="5">
        <v>0.13919999999999999</v>
      </c>
    </row>
    <row r="26" spans="1:4">
      <c r="A26" s="4">
        <v>3108</v>
      </c>
      <c r="B26" s="5">
        <v>37.612200000000001</v>
      </c>
      <c r="C26" s="5">
        <v>3.5756999999999999</v>
      </c>
      <c r="D26" s="5">
        <v>9.5100000000000004E-2</v>
      </c>
    </row>
    <row r="27" spans="1:4">
      <c r="A27" s="4">
        <v>3132</v>
      </c>
      <c r="B27" s="5">
        <v>47.7943</v>
      </c>
      <c r="C27" s="5">
        <v>5.2023999999999999</v>
      </c>
      <c r="D27" s="5">
        <v>0.10879999999999999</v>
      </c>
    </row>
    <row r="28" spans="1:4">
      <c r="A28" s="4">
        <v>3134</v>
      </c>
      <c r="B28" s="5">
        <v>47.9253</v>
      </c>
      <c r="C28" s="5">
        <v>5.0362</v>
      </c>
      <c r="D28" s="5">
        <v>0.1051</v>
      </c>
    </row>
    <row r="29" spans="1:4">
      <c r="A29" s="3" t="s">
        <v>10</v>
      </c>
      <c r="B29" s="5">
        <v>39.204610000000002</v>
      </c>
      <c r="C29" s="5">
        <v>4.8582299999999998</v>
      </c>
      <c r="D29" s="5">
        <v>0.12951000000000001</v>
      </c>
    </row>
    <row r="30" spans="1:4">
      <c r="A30" s="3" t="s">
        <v>11</v>
      </c>
      <c r="B30" s="5">
        <v>8.2809124370378928</v>
      </c>
      <c r="C30" s="5">
        <v>0.49882287894157329</v>
      </c>
      <c r="D30" s="5">
        <v>3.3166597989878588E-2</v>
      </c>
    </row>
    <row r="33" spans="1:8">
      <c r="B33" t="s">
        <v>13</v>
      </c>
      <c r="C33" t="s">
        <v>14</v>
      </c>
      <c r="D33" t="s">
        <v>15</v>
      </c>
    </row>
    <row r="34" spans="1:8">
      <c r="A34" t="s">
        <v>12</v>
      </c>
      <c r="B34">
        <f>_xlfn.T.TEST(B8:B15,B19:B28,2,2)</f>
        <v>3.2457264807812913E-2</v>
      </c>
      <c r="C34">
        <f>_xlfn.T.TEST(C8:C15,C19:C28,2,2)</f>
        <v>0.57302654068286052</v>
      </c>
      <c r="D34">
        <f>_xlfn.T.TEST(D8:D15,D19:D28,2,2)</f>
        <v>3.1670309529234636E-2</v>
      </c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/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  <row r="38" spans="1:8">
      <c r="A38" s="6"/>
      <c r="B38" s="6"/>
      <c r="C38" s="6"/>
      <c r="D38" s="6"/>
      <c r="E38" s="6"/>
      <c r="F38" s="6"/>
      <c r="G38" s="6"/>
      <c r="H38" s="6"/>
    </row>
    <row r="39" spans="1:8">
      <c r="A39" s="6"/>
      <c r="B39" s="6"/>
      <c r="C39" s="6"/>
      <c r="D39" s="6"/>
      <c r="E39" s="6"/>
      <c r="F39" s="6"/>
      <c r="G39" s="6"/>
      <c r="H39" s="6"/>
    </row>
    <row r="40" spans="1:8">
      <c r="A40" s="6"/>
      <c r="B40" s="6"/>
      <c r="C40" s="6"/>
      <c r="D40" s="6"/>
      <c r="E40" s="6"/>
      <c r="F40" s="6"/>
      <c r="G40" s="6"/>
      <c r="H40" s="6"/>
    </row>
    <row r="41" spans="1:8">
      <c r="A41" s="6"/>
      <c r="B41" s="6"/>
      <c r="C41" s="6"/>
      <c r="D41" s="6"/>
      <c r="E41" s="6"/>
      <c r="F41" s="6"/>
      <c r="G41" s="6"/>
      <c r="H41" s="6"/>
    </row>
    <row r="42" spans="1:8">
      <c r="A42" s="6"/>
      <c r="B42" s="6"/>
      <c r="C42" s="6"/>
      <c r="D42" s="6"/>
      <c r="E42" s="6"/>
      <c r="F42" s="6"/>
      <c r="G42" s="6"/>
      <c r="H42" s="6"/>
    </row>
    <row r="43" spans="1:8">
      <c r="A43" s="6"/>
      <c r="B43" s="6"/>
      <c r="C43" s="6"/>
      <c r="D43" s="6"/>
      <c r="E43" s="6"/>
      <c r="F43" s="6"/>
      <c r="G43" s="6"/>
      <c r="H43" s="6"/>
    </row>
    <row r="44" spans="1:8">
      <c r="A44" s="6"/>
      <c r="B44" s="6"/>
      <c r="C44" s="6"/>
      <c r="D44" s="6"/>
      <c r="E44" s="6"/>
      <c r="F44" s="6"/>
      <c r="G44" s="6"/>
      <c r="H44" s="6"/>
    </row>
    <row r="45" spans="1:8">
      <c r="A45" s="6"/>
      <c r="B45" s="6"/>
      <c r="C45" s="6"/>
      <c r="D45" s="6"/>
      <c r="E45" s="6"/>
      <c r="F45" s="6"/>
      <c r="G45" s="6"/>
      <c r="H45" s="6"/>
    </row>
    <row r="46" spans="1:8">
      <c r="A46" s="6"/>
      <c r="B46" s="6"/>
      <c r="C46" s="6"/>
      <c r="D46" s="6"/>
      <c r="E46" s="6"/>
      <c r="F46" s="6"/>
      <c r="G46" s="6"/>
      <c r="H46" s="6"/>
    </row>
    <row r="47" spans="1:8">
      <c r="A47" s="6"/>
      <c r="B47" s="6"/>
      <c r="C47" s="6"/>
      <c r="D47" s="6"/>
      <c r="E47" s="6"/>
      <c r="F47" s="6"/>
      <c r="G47" s="6"/>
      <c r="H47" s="6"/>
    </row>
    <row r="48" spans="1:8">
      <c r="A48" s="6"/>
      <c r="B48" s="6"/>
      <c r="C48" s="6"/>
      <c r="D48" s="6"/>
      <c r="E48" s="6"/>
      <c r="F48" s="6"/>
      <c r="G48" s="6"/>
      <c r="H48" s="6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KSR2FractureMicroCT,LD-PIVOT</vt:lpstr>
      <vt:lpstr>KSR2FractureMicroCT,HD-PIvot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</dc:creator>
  <cp:lastModifiedBy>Gomez, Gustavo A.</cp:lastModifiedBy>
  <dcterms:created xsi:type="dcterms:W3CDTF">2021-05-04T20:04:03Z</dcterms:created>
  <dcterms:modified xsi:type="dcterms:W3CDTF">2022-08-19T05:25:37Z</dcterms:modified>
</cp:coreProperties>
</file>