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5633\Desktop\"/>
    </mc:Choice>
  </mc:AlternateContent>
  <xr:revisionPtr revIDLastSave="0" documentId="8_{0E3DB6AF-35F8-4ACA-BF97-7BA2029DB043}" xr6:coauthVersionLast="47" xr6:coauthVersionMax="47" xr10:uidLastSave="{00000000-0000-0000-0000-000000000000}"/>
  <bookViews>
    <workbookView xWindow="-103" yWindow="-103" windowWidth="19406" windowHeight="11486" xr2:uid="{5C1F7F6B-E114-46B6-A192-953A99D311C9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D12" i="1"/>
  <c r="C12" i="1"/>
  <c r="E11" i="1"/>
  <c r="D11" i="1"/>
  <c r="C11" i="1"/>
  <c r="E7" i="1"/>
  <c r="D7" i="1"/>
  <c r="C7" i="1"/>
  <c r="E6" i="1"/>
  <c r="D6" i="1"/>
  <c r="C6" i="1"/>
</calcChain>
</file>

<file path=xl/sharedStrings.xml><?xml version="1.0" encoding="utf-8"?>
<sst xmlns="http://schemas.openxmlformats.org/spreadsheetml/2006/main" count="6" uniqueCount="6">
  <si>
    <t>CD4</t>
  </si>
  <si>
    <t>CD8</t>
  </si>
  <si>
    <t>CD19 CAR-T+THP1+Pfeiffer</t>
    <phoneticPr fontId="1" type="noConversion"/>
  </si>
  <si>
    <t>CD19 CAR-T+THP1+Pfeiffer+hMSCsshCTRL</t>
    <phoneticPr fontId="1" type="noConversion"/>
  </si>
  <si>
    <t>CD19 CAR-T+THP1+Pfeiffer+hMSCsshSTC1</t>
    <phoneticPr fontId="1" type="noConversion"/>
  </si>
  <si>
    <t>(%)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</si>
</sst>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4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+mn-ea"/>
                <a:cs typeface="+mn-cs"/>
              </a:defRPr>
            </a:pPr>
            <a:r>
              <a:rPr lang="en-US" altLang="zh-CN"/>
              <a:t>cells(%)</a:t>
            </a:r>
            <a:endParaRPr lang="zh-CN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40" b="1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/>
                </a:solidFill>
              </a:u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2709242277198909"/>
          <c:y val="0.13982584301248338"/>
          <c:w val="0.81878191070300044"/>
          <c:h val="0.647704930344181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[2]Sheet2!$H$58:$J$58</c:f>
                <c:numCache>
                  <c:formatCode>General</c:formatCode>
                  <c:ptCount val="3"/>
                  <c:pt idx="0">
                    <c:v>0.48888888888888798</c:v>
                  </c:pt>
                  <c:pt idx="1">
                    <c:v>3.5355555555555598</c:v>
                  </c:pt>
                  <c:pt idx="2">
                    <c:v>0.86666666666666603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[2]Sheet2!$H$55:$H$56</c:f>
              <c:numCache>
                <c:formatCode>General</c:formatCode>
                <c:ptCount val="2"/>
                <c:pt idx="0">
                  <c:v>17.266666666666701</c:v>
                </c:pt>
                <c:pt idx="1">
                  <c:v>76.400000000000006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7-4F3C-9EF7-5245B7B0BD5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[2]Sheet2!$H$59:$J$59</c:f>
                <c:numCache>
                  <c:formatCode>General</c:formatCode>
                  <c:ptCount val="3"/>
                  <c:pt idx="0">
                    <c:v>1.06666666666666</c:v>
                  </c:pt>
                  <c:pt idx="1">
                    <c:v>0.48888888888888798</c:v>
                  </c:pt>
                  <c:pt idx="2">
                    <c:v>1.7777777777777799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[2]Sheet2!$I$55:$I$56</c:f>
              <c:numCache>
                <c:formatCode>General</c:formatCode>
                <c:ptCount val="2"/>
                <c:pt idx="0">
                  <c:v>61.696666666666701</c:v>
                </c:pt>
                <c:pt idx="1">
                  <c:v>32.266666666666701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37-4F3C-9EF7-5245B7B0BD5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[2]Sheet2!$J$55:$J$56</c:f>
              <c:numCache>
                <c:formatCode>General</c:formatCode>
                <c:ptCount val="2"/>
                <c:pt idx="0">
                  <c:v>21.3</c:v>
                </c:pt>
                <c:pt idx="1">
                  <c:v>70.3333333333333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37-4F3C-9EF7-5245B7B0B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995060"/>
        <c:axId val="742850836"/>
      </c:barChart>
      <c:catAx>
        <c:axId val="356995060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42850836"/>
        <c:crosses val="autoZero"/>
        <c:auto val="1"/>
        <c:lblAlgn val="ctr"/>
        <c:lblOffset val="100"/>
        <c:noMultiLvlLbl val="0"/>
      </c:catAx>
      <c:valAx>
        <c:axId val="74285083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15875" cmpd="sng">
            <a:solidFill>
              <a:schemeClr val="tx1"/>
            </a:solidFill>
            <a:prstDash val="solid"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2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569950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200" b="1" i="0" u="none" strike="noStrike" kern="1200" cap="none" spc="0" normalizeH="0" baseline="0">
                <a:solidFill>
                  <a:schemeClr val="tx1"/>
                </a:solidFill>
                <a:uFill>
                  <a:solidFill>
                    <a:schemeClr val="tx1"/>
                  </a:solidFill>
                </a:u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ayout>
        <c:manualLayout>
          <c:xMode val="edge"/>
          <c:yMode val="edge"/>
          <c:x val="0.28663497869677085"/>
          <c:y val="0.13098297867625422"/>
          <c:w val="0.60216386986947734"/>
          <c:h val="0.10686085292520786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200" b="1" i="0" u="none" strike="noStrike" kern="1200" cap="none" spc="0" normalizeH="0" baseline="0">
              <a:solidFill>
                <a:schemeClr val="tx1"/>
              </a:solidFill>
              <a:uFill>
                <a:solidFill>
                  <a:schemeClr val="tx1"/>
                </a:solidFill>
              </a:u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15875" cap="flat" cmpd="sng" algn="ctr">
      <a:noFill/>
      <a:round/>
    </a:ln>
    <a:effectLst/>
  </c:spPr>
  <c:txPr>
    <a:bodyPr/>
    <a:lstStyle/>
    <a:p>
      <a:pPr>
        <a:defRPr lang="zh-CN" sz="1200" b="1" u="none" strike="noStrike" kern="1200" cap="none" spc="0" normalizeH="0">
          <a:solidFill>
            <a:schemeClr val="tx1"/>
          </a:solidFill>
          <a:uFill>
            <a:solidFill>
              <a:schemeClr val="tx1"/>
            </a:solidFill>
          </a:uFill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10</xdr:col>
      <xdr:colOff>498205</xdr:colOff>
      <xdr:row>15</xdr:row>
      <xdr:rowOff>101782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B1EFCDB1-08A7-448A-B869-571CAEA49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ook2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</sheetNames>
    <sheetDataSet>
      <sheetData sheetId="0">
        <row r="26">
          <cell r="L26">
            <v>1.4666666666666699</v>
          </cell>
          <cell r="M26">
            <v>1.4666666666666699</v>
          </cell>
          <cell r="N26">
            <v>1.7333333333333301</v>
          </cell>
        </row>
        <row r="27">
          <cell r="L27">
            <v>1.7666666666666699</v>
          </cell>
          <cell r="M27">
            <v>1.4666666666666699</v>
          </cell>
          <cell r="N27">
            <v>1.4733333333333301</v>
          </cell>
        </row>
        <row r="28">
          <cell r="L28">
            <v>2.06666666666667</v>
          </cell>
          <cell r="M28">
            <v>1.7666666666666699</v>
          </cell>
          <cell r="N28">
            <v>0.77333333333333298</v>
          </cell>
        </row>
        <row r="30">
          <cell r="L30">
            <v>4.4444444444444398E-2</v>
          </cell>
          <cell r="M30">
            <v>1.1111111111111001E-2</v>
          </cell>
          <cell r="N30">
            <v>4.4444444444444502E-2</v>
          </cell>
        </row>
        <row r="31">
          <cell r="L31">
            <v>8.8888888888888906E-2</v>
          </cell>
          <cell r="M31">
            <v>4.4444444444444398E-2</v>
          </cell>
          <cell r="N31">
            <v>4.8888888888888898E-2</v>
          </cell>
        </row>
        <row r="32">
          <cell r="L32">
            <v>4.4444444444444599E-2</v>
          </cell>
          <cell r="M32">
            <v>4.4444444444444502E-2</v>
          </cell>
          <cell r="N32">
            <v>3.5555555555555597E-2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>
        <row r="55">
          <cell r="H55">
            <v>17.266666666666701</v>
          </cell>
          <cell r="I55">
            <v>61.696666666666701</v>
          </cell>
          <cell r="J55">
            <v>21.3</v>
          </cell>
        </row>
        <row r="56">
          <cell r="H56">
            <v>76.400000000000006</v>
          </cell>
          <cell r="I56">
            <v>32.266666666666701</v>
          </cell>
          <cell r="J56">
            <v>70.3333333333333</v>
          </cell>
        </row>
        <row r="58">
          <cell r="H58">
            <v>0.48888888888888798</v>
          </cell>
          <cell r="I58">
            <v>3.5355555555555598</v>
          </cell>
          <cell r="J58">
            <v>0.86666666666666603</v>
          </cell>
        </row>
        <row r="59">
          <cell r="H59">
            <v>1.06666666666666</v>
          </cell>
          <cell r="I59">
            <v>0.48888888888888798</v>
          </cell>
          <cell r="J59">
            <v>1.7777777777777799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D2762-9B53-46F8-828A-156308C55EAC}">
  <dimension ref="B2:E12"/>
  <sheetViews>
    <sheetView tabSelected="1" workbookViewId="0">
      <selection activeCell="M4" sqref="M4"/>
    </sheetView>
  </sheetViews>
  <sheetFormatPr defaultRowHeight="14.15" x14ac:dyDescent="0.35"/>
  <sheetData>
    <row r="2" spans="2:5" x14ac:dyDescent="0.35">
      <c r="B2" t="s">
        <v>5</v>
      </c>
      <c r="C2" t="s">
        <v>2</v>
      </c>
      <c r="D2" t="s">
        <v>3</v>
      </c>
      <c r="E2" t="s">
        <v>4</v>
      </c>
    </row>
    <row r="3" spans="2:5" x14ac:dyDescent="0.35">
      <c r="B3" t="s">
        <v>0</v>
      </c>
      <c r="C3">
        <v>16.600000000000001</v>
      </c>
      <c r="D3">
        <v>60.87</v>
      </c>
      <c r="E3">
        <v>21.9</v>
      </c>
    </row>
    <row r="4" spans="2:5" x14ac:dyDescent="0.35">
      <c r="C4">
        <v>18</v>
      </c>
      <c r="D4">
        <v>57.22</v>
      </c>
      <c r="E4">
        <v>20</v>
      </c>
    </row>
    <row r="5" spans="2:5" x14ac:dyDescent="0.35">
      <c r="C5">
        <v>17.2</v>
      </c>
      <c r="D5">
        <v>67</v>
      </c>
      <c r="E5">
        <v>22</v>
      </c>
    </row>
    <row r="6" spans="2:5" x14ac:dyDescent="0.35">
      <c r="C6">
        <f>AVERAGE(C3:C5)</f>
        <v>17.266666666666666</v>
      </c>
      <c r="D6">
        <f>AVERAGE(D3:D5)</f>
        <v>61.696666666666665</v>
      </c>
      <c r="E6">
        <f>AVERAGE(E3:E5)</f>
        <v>21.3</v>
      </c>
    </row>
    <row r="7" spans="2:5" x14ac:dyDescent="0.35">
      <c r="C7">
        <f>AVEDEV(C3:C5)</f>
        <v>0.48888888888888832</v>
      </c>
      <c r="D7">
        <f>AVEDEV(D3:D5)</f>
        <v>3.5355555555555562</v>
      </c>
      <c r="E7">
        <f>AVEDEV(E3:E5)</f>
        <v>0.86666666666666592</v>
      </c>
    </row>
    <row r="8" spans="2:5" x14ac:dyDescent="0.35">
      <c r="B8" t="s">
        <v>1</v>
      </c>
      <c r="C8">
        <v>76.2</v>
      </c>
      <c r="D8">
        <v>33</v>
      </c>
      <c r="E8">
        <v>70</v>
      </c>
    </row>
    <row r="9" spans="2:5" x14ac:dyDescent="0.35">
      <c r="C9">
        <v>78</v>
      </c>
      <c r="D9">
        <v>31.8</v>
      </c>
      <c r="E9">
        <v>68</v>
      </c>
    </row>
    <row r="10" spans="2:5" x14ac:dyDescent="0.35">
      <c r="C10">
        <v>75</v>
      </c>
      <c r="D10">
        <v>32</v>
      </c>
      <c r="E10">
        <v>73</v>
      </c>
    </row>
    <row r="11" spans="2:5" x14ac:dyDescent="0.35">
      <c r="C11">
        <f>AVERAGE(C8:C10)</f>
        <v>76.399999999999991</v>
      </c>
      <c r="D11">
        <f>AVERAGE(D8:D10)</f>
        <v>32.266666666666666</v>
      </c>
      <c r="E11">
        <f>AVERAGE(E8:E10)</f>
        <v>70.333333333333329</v>
      </c>
    </row>
    <row r="12" spans="2:5" x14ac:dyDescent="0.35">
      <c r="C12">
        <f>AVEDEV(C8:C10)</f>
        <v>1.0666666666666629</v>
      </c>
      <c r="D12">
        <f>AVEDEV(D8:D10)</f>
        <v>0.48888888888888832</v>
      </c>
      <c r="E12">
        <f>AVEDEV(E8:E10)</f>
        <v>1.7777777777777761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张蕊</dc:creator>
  <cp:lastModifiedBy>张蕊</cp:lastModifiedBy>
  <dcterms:created xsi:type="dcterms:W3CDTF">2022-09-18T04:51:56Z</dcterms:created>
  <dcterms:modified xsi:type="dcterms:W3CDTF">2022-09-18T05:06:10Z</dcterms:modified>
</cp:coreProperties>
</file>