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4-source data\"/>
    </mc:Choice>
  </mc:AlternateContent>
  <xr:revisionPtr revIDLastSave="0" documentId="13_ncr:1_{82DE8600-94EB-40A9-A32B-DBD727C1BBA2}" xr6:coauthVersionLast="47" xr6:coauthVersionMax="47" xr10:uidLastSave="{00000000-0000-0000-0000-000000000000}"/>
  <bookViews>
    <workbookView xWindow="-110" yWindow="-110" windowWidth="19420" windowHeight="10560" xr2:uid="{BA9FE19A-F349-413D-A3C0-D696184534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K7" i="1"/>
  <c r="J7" i="1"/>
  <c r="I7" i="1"/>
  <c r="H7" i="1"/>
  <c r="P6" i="1"/>
  <c r="O6" i="1"/>
  <c r="N6" i="1"/>
  <c r="M6" i="1"/>
  <c r="K6" i="1"/>
  <c r="J6" i="1"/>
  <c r="I6" i="1"/>
  <c r="H6" i="1"/>
  <c r="C6" i="1"/>
  <c r="F7" i="1"/>
  <c r="E7" i="1"/>
  <c r="D7" i="1"/>
  <c r="C7" i="1"/>
  <c r="F6" i="1"/>
  <c r="E6" i="1"/>
  <c r="D6" i="1"/>
</calcChain>
</file>

<file path=xl/sharedStrings.xml><?xml version="1.0" encoding="utf-8"?>
<sst xmlns="http://schemas.openxmlformats.org/spreadsheetml/2006/main" count="27" uniqueCount="11">
  <si>
    <t>0day</t>
    <phoneticPr fontId="1" type="noConversion"/>
  </si>
  <si>
    <t>14day</t>
    <phoneticPr fontId="1" type="noConversion"/>
  </si>
  <si>
    <t>28day</t>
    <phoneticPr fontId="1" type="noConversion"/>
  </si>
  <si>
    <t>35day</t>
    <phoneticPr fontId="1" type="noConversion"/>
  </si>
  <si>
    <t>CD19 CAR-T+hMSCs shSTC1</t>
    <phoneticPr fontId="1" type="noConversion"/>
  </si>
  <si>
    <t>CD19 CAR-T+hMSCs shCtrl</t>
    <phoneticPr fontId="1" type="noConversion"/>
  </si>
  <si>
    <t>control</t>
    <phoneticPr fontId="1" type="noConversion"/>
  </si>
  <si>
    <t>Mice1</t>
  </si>
  <si>
    <t>Mice2</t>
  </si>
  <si>
    <t>Mice3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</si>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</sst>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[1]Sheet2!$B$21:$E$21</c:f>
                <c:numCache>
                  <c:formatCode>General</c:formatCode>
                  <c:ptCount val="4"/>
                  <c:pt idx="0">
                    <c:v>8.8888888888888946</c:v>
                  </c:pt>
                  <c:pt idx="1">
                    <c:v>8.8888888888888768</c:v>
                  </c:pt>
                  <c:pt idx="2">
                    <c:v>8.8888888888888768</c:v>
                  </c:pt>
                  <c:pt idx="3">
                    <c:v>4.4444444444444571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[1]Sheet2!$B$23:$E$23</c:f>
              <c:numCache>
                <c:formatCode>General</c:formatCode>
                <c:ptCount val="4"/>
                <c:pt idx="0">
                  <c:v>406.66666666666703</c:v>
                </c:pt>
                <c:pt idx="1">
                  <c:v>563.33333333333303</c:v>
                </c:pt>
                <c:pt idx="2">
                  <c:v>693.33333333333303</c:v>
                </c:pt>
                <c:pt idx="3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0-492D-ACB9-30C8E30FCE7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[1]Sheet2!$L$21:$N$21</c:f>
                <c:numCache>
                  <c:formatCode>General</c:formatCode>
                  <c:ptCount val="3"/>
                  <c:pt idx="0">
                    <c:v>4.4444444444444571</c:v>
                  </c:pt>
                  <c:pt idx="1">
                    <c:v>4.4444444444444384</c:v>
                  </c:pt>
                  <c:pt idx="2">
                    <c:v>4.4444444444444571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[1]Sheet2!$B$24:$E$24</c:f>
              <c:numCache>
                <c:formatCode>General</c:formatCode>
                <c:ptCount val="4"/>
                <c:pt idx="0">
                  <c:v>610</c:v>
                </c:pt>
                <c:pt idx="1">
                  <c:v>413.33333333333297</c:v>
                </c:pt>
                <c:pt idx="2">
                  <c:v>220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0-492D-ACB9-30C8E30FCE7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[1]Sheet2!$G$21:$J$21</c:f>
                <c:numCache>
                  <c:formatCode>General</c:formatCode>
                  <c:ptCount val="4"/>
                  <c:pt idx="0">
                    <c:v>40</c:v>
                  </c:pt>
                  <c:pt idx="1">
                    <c:v>8.8888888888888946</c:v>
                  </c:pt>
                  <c:pt idx="2">
                    <c:v>13.333333333333334</c:v>
                  </c:pt>
                  <c:pt idx="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[1]Sheet2!$B$25:$E$25</c:f>
              <c:numCache>
                <c:formatCode>General</c:formatCode>
                <c:ptCount val="4"/>
                <c:pt idx="0">
                  <c:v>576.66666666666697</c:v>
                </c:pt>
                <c:pt idx="1">
                  <c:v>436.66666666666703</c:v>
                </c:pt>
                <c:pt idx="2">
                  <c:v>623.33333333333303</c:v>
                </c:pt>
                <c:pt idx="3">
                  <c:v>823.33333333333303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0-492D-ACB9-30C8E30F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91100"/>
        <c:axId val="378365123"/>
      </c:lineChart>
      <c:catAx>
        <c:axId val="82729110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365123"/>
        <c:crossesAt val="0"/>
        <c:auto val="1"/>
        <c:lblAlgn val="ctr"/>
        <c:lblOffset val="100"/>
        <c:noMultiLvlLbl val="0"/>
      </c:catAx>
      <c:valAx>
        <c:axId val="378365123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2911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027777777778"/>
          <c:y val="0.87523148148148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noFill/>
      <a:prstDash val="solid"/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255361</xdr:colOff>
      <xdr:row>22</xdr:row>
      <xdr:rowOff>137249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BB23F6C3-CD33-4051-B6FC-CC207DEC6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633\Desktop\Book2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>
        <row r="21">
          <cell r="B21">
            <v>8.8888888888888946</v>
          </cell>
          <cell r="C21">
            <v>8.8888888888888768</v>
          </cell>
          <cell r="D21">
            <v>8.8888888888888768</v>
          </cell>
          <cell r="E21">
            <v>4.4444444444444571</v>
          </cell>
          <cell r="G21">
            <v>40</v>
          </cell>
          <cell r="H21">
            <v>8.8888888888888946</v>
          </cell>
          <cell r="I21">
            <v>13.333333333333334</v>
          </cell>
          <cell r="J21">
            <v>0</v>
          </cell>
          <cell r="L21">
            <v>4.4444444444444571</v>
          </cell>
          <cell r="M21">
            <v>4.4444444444444384</v>
          </cell>
          <cell r="N21">
            <v>4.4444444444444571</v>
          </cell>
        </row>
        <row r="23">
          <cell r="B23">
            <v>406.66666666666703</v>
          </cell>
          <cell r="C23">
            <v>563.33333333333303</v>
          </cell>
          <cell r="D23">
            <v>693.33333333333303</v>
          </cell>
          <cell r="E23">
            <v>890</v>
          </cell>
        </row>
        <row r="24">
          <cell r="B24">
            <v>610</v>
          </cell>
          <cell r="C24">
            <v>413.33333333333297</v>
          </cell>
          <cell r="D24">
            <v>220</v>
          </cell>
          <cell r="E24">
            <v>0</v>
          </cell>
        </row>
        <row r="25">
          <cell r="B25">
            <v>576.66666666666697</v>
          </cell>
          <cell r="C25">
            <v>436.66666666666703</v>
          </cell>
          <cell r="D25">
            <v>623.33333333333303</v>
          </cell>
          <cell r="E25">
            <v>823.33333333333303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AB77-ABB6-4F12-B78A-33F6A73B503D}">
  <dimension ref="B2:P7"/>
  <sheetViews>
    <sheetView tabSelected="1" workbookViewId="0">
      <selection activeCell="L9" sqref="L9"/>
    </sheetView>
  </sheetViews>
  <sheetFormatPr defaultRowHeight="14.5"/>
  <sheetData>
    <row r="2" spans="2:16">
      <c r="B2" t="s">
        <v>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0</v>
      </c>
      <c r="I2" t="s">
        <v>1</v>
      </c>
      <c r="J2" t="s">
        <v>2</v>
      </c>
      <c r="K2" t="s">
        <v>3</v>
      </c>
      <c r="L2" t="s">
        <v>5</v>
      </c>
      <c r="M2" t="s">
        <v>0</v>
      </c>
      <c r="N2" t="s">
        <v>1</v>
      </c>
      <c r="O2" t="s">
        <v>2</v>
      </c>
      <c r="P2" t="s">
        <v>3</v>
      </c>
    </row>
    <row r="3" spans="2:16">
      <c r="B3" t="s">
        <v>7</v>
      </c>
      <c r="C3">
        <v>400</v>
      </c>
      <c r="D3">
        <v>580</v>
      </c>
      <c r="E3">
        <v>710</v>
      </c>
      <c r="F3">
        <v>910</v>
      </c>
      <c r="G3" t="s">
        <v>7</v>
      </c>
      <c r="H3">
        <v>580</v>
      </c>
      <c r="I3">
        <v>420</v>
      </c>
      <c r="J3">
        <v>200</v>
      </c>
      <c r="K3">
        <v>0</v>
      </c>
      <c r="L3" t="s">
        <v>7</v>
      </c>
      <c r="M3">
        <v>560</v>
      </c>
      <c r="N3">
        <v>440</v>
      </c>
      <c r="O3">
        <v>610</v>
      </c>
      <c r="P3">
        <v>830</v>
      </c>
    </row>
    <row r="4" spans="2:16">
      <c r="B4" t="s">
        <v>8</v>
      </c>
      <c r="C4">
        <v>420</v>
      </c>
      <c r="D4">
        <v>550</v>
      </c>
      <c r="E4">
        <v>680</v>
      </c>
      <c r="F4">
        <v>890</v>
      </c>
      <c r="G4" t="s">
        <v>8</v>
      </c>
      <c r="H4">
        <v>680</v>
      </c>
      <c r="I4">
        <v>390</v>
      </c>
      <c r="J4">
        <v>240</v>
      </c>
      <c r="K4">
        <v>0</v>
      </c>
      <c r="L4" t="s">
        <v>8</v>
      </c>
      <c r="M4">
        <v>570</v>
      </c>
      <c r="N4">
        <v>430</v>
      </c>
      <c r="O4">
        <v>640</v>
      </c>
      <c r="P4">
        <v>810</v>
      </c>
    </row>
    <row r="5" spans="2:16">
      <c r="B5" t="s">
        <v>9</v>
      </c>
      <c r="C5">
        <v>400</v>
      </c>
      <c r="D5">
        <v>570</v>
      </c>
      <c r="E5">
        <v>700</v>
      </c>
      <c r="F5">
        <v>900</v>
      </c>
      <c r="G5" t="s">
        <v>9</v>
      </c>
      <c r="H5">
        <v>610</v>
      </c>
      <c r="I5">
        <v>430</v>
      </c>
      <c r="J5">
        <v>220</v>
      </c>
      <c r="K5">
        <v>0</v>
      </c>
      <c r="L5" t="s">
        <v>9</v>
      </c>
      <c r="M5">
        <v>600</v>
      </c>
      <c r="N5">
        <v>440</v>
      </c>
      <c r="O5">
        <v>620</v>
      </c>
      <c r="P5">
        <v>830</v>
      </c>
    </row>
    <row r="6" spans="2:16">
      <c r="B6" t="s">
        <v>10</v>
      </c>
      <c r="C6">
        <f>AVERAGE(C3:C5)</f>
        <v>406.66666666666669</v>
      </c>
      <c r="D6">
        <f>AVERAGE(D3:D5)</f>
        <v>566.66666666666663</v>
      </c>
      <c r="E6">
        <f>AVERAGE(E3:E5)</f>
        <v>696.66666666666663</v>
      </c>
      <c r="F6">
        <f>AVERAGE(F3:F5)</f>
        <v>900</v>
      </c>
      <c r="G6" t="s">
        <v>10</v>
      </c>
      <c r="H6">
        <f>AVERAGE(H3:H5)</f>
        <v>623.33333333333337</v>
      </c>
      <c r="I6">
        <f>AVERAGE(I3:I5)</f>
        <v>413.33333333333331</v>
      </c>
      <c r="J6">
        <f>AVERAGE(J3:J5)</f>
        <v>220</v>
      </c>
      <c r="K6">
        <f>AVERAGE(K3:K5)</f>
        <v>0</v>
      </c>
      <c r="L6" t="s">
        <v>10</v>
      </c>
      <c r="M6">
        <f>AVERAGE(M3:M5)</f>
        <v>576.66666666666663</v>
      </c>
      <c r="N6">
        <f>AVERAGE(N3:N5)</f>
        <v>436.66666666666669</v>
      </c>
      <c r="O6">
        <f>AVERAGE(O3:O5)</f>
        <v>623.33333333333337</v>
      </c>
      <c r="P6">
        <f>AVERAGE(P3:P5)</f>
        <v>823.33333333333337</v>
      </c>
    </row>
    <row r="7" spans="2:16">
      <c r="C7">
        <f>AVEDEV(C3:C5)</f>
        <v>8.8888888888888946</v>
      </c>
      <c r="D7">
        <f>AVEDEV(D3:D5)</f>
        <v>11.111111111111123</v>
      </c>
      <c r="E7">
        <f>AVEDEV(E3:E5)</f>
        <v>11.111111111111123</v>
      </c>
      <c r="F7">
        <f>AVEDEV(F3:F5)</f>
        <v>6.666666666666667</v>
      </c>
      <c r="H7">
        <f>AVEDEV(H3:H5)</f>
        <v>37.777777777777793</v>
      </c>
      <c r="I7">
        <f>AVEDEV(I3:I5)</f>
        <v>15.555555555555562</v>
      </c>
      <c r="J7">
        <f>AVEDEV(J3:J5)</f>
        <v>13.333333333333334</v>
      </c>
      <c r="K7">
        <f>AVEDEV(K3:K5)</f>
        <v>0</v>
      </c>
      <c r="M7">
        <f>AVEDEV(M3:M5)</f>
        <v>15.555555555555543</v>
      </c>
      <c r="N7">
        <f>AVEDEV(N3:N5)</f>
        <v>4.4444444444444384</v>
      </c>
      <c r="O7">
        <f>AVEDEV(O3:O5)</f>
        <v>11.111111111111123</v>
      </c>
      <c r="P7">
        <f>AVEDEV(P3:P5)</f>
        <v>8.8888888888888768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2022-09-18T02:27:47Z</dcterms:created>
  <dcterms:modified xsi:type="dcterms:W3CDTF">2022-09-18T15:14:39Z</dcterms:modified>
</cp:coreProperties>
</file>