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o486\Desktop\elife Excel sheets and Revisions PAC desensitization\Revision source files\"/>
    </mc:Choice>
  </mc:AlternateContent>
  <xr:revisionPtr revIDLastSave="0" documentId="13_ncr:1_{FB5C77D4-A521-4916-BDE0-00C81A3B2CF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3B" sheetId="1" r:id="rId1"/>
    <sheet name="Figure 3C" sheetId="2" r:id="rId2"/>
    <sheet name="Figure 3D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6" i="4" l="1"/>
  <c r="P16" i="4"/>
  <c r="L16" i="4"/>
  <c r="H16" i="4"/>
  <c r="D16" i="4"/>
  <c r="T15" i="2"/>
  <c r="P15" i="2"/>
  <c r="L15" i="2"/>
  <c r="H15" i="2"/>
  <c r="D15" i="2"/>
  <c r="T6" i="2"/>
  <c r="T7" i="2"/>
  <c r="T8" i="2"/>
  <c r="T9" i="2"/>
  <c r="T10" i="2"/>
  <c r="T11" i="2"/>
  <c r="T5" i="2"/>
  <c r="P6" i="2"/>
  <c r="P7" i="2"/>
  <c r="P8" i="2"/>
  <c r="P9" i="2"/>
  <c r="P10" i="2"/>
  <c r="P11" i="2"/>
  <c r="P12" i="2"/>
  <c r="L6" i="2"/>
  <c r="L7" i="2"/>
  <c r="L8" i="2"/>
  <c r="L9" i="2"/>
  <c r="L10" i="2"/>
  <c r="L11" i="2"/>
  <c r="L12" i="2"/>
  <c r="H6" i="2"/>
  <c r="H7" i="2"/>
  <c r="H8" i="2"/>
  <c r="H9" i="2"/>
  <c r="H10" i="2"/>
  <c r="H11" i="2"/>
  <c r="H12" i="2"/>
  <c r="D6" i="2"/>
  <c r="D7" i="2"/>
  <c r="D8" i="2"/>
  <c r="D9" i="2"/>
  <c r="D10" i="2"/>
  <c r="D11" i="2"/>
  <c r="P5" i="2"/>
  <c r="L5" i="2"/>
  <c r="H5" i="2"/>
  <c r="D5" i="2"/>
  <c r="T6" i="4"/>
  <c r="T7" i="4"/>
  <c r="T8" i="4"/>
  <c r="T9" i="4"/>
  <c r="T10" i="4"/>
  <c r="T11" i="4"/>
  <c r="T5" i="4"/>
  <c r="P6" i="4"/>
  <c r="P7" i="4"/>
  <c r="P8" i="4"/>
  <c r="P9" i="4"/>
  <c r="P10" i="4"/>
  <c r="P11" i="4"/>
  <c r="P12" i="4"/>
  <c r="L6" i="4"/>
  <c r="L7" i="4"/>
  <c r="L8" i="4"/>
  <c r="L9" i="4"/>
  <c r="L10" i="4"/>
  <c r="L11" i="4"/>
  <c r="L12" i="4"/>
  <c r="L13" i="4"/>
  <c r="H12" i="4"/>
  <c r="H6" i="4"/>
  <c r="H7" i="4"/>
  <c r="H8" i="4"/>
  <c r="H9" i="4"/>
  <c r="H10" i="4"/>
  <c r="H11" i="4"/>
  <c r="D6" i="4"/>
  <c r="D7" i="4"/>
  <c r="D8" i="4"/>
  <c r="D9" i="4"/>
  <c r="D10" i="4"/>
  <c r="D11" i="4"/>
  <c r="D12" i="4"/>
  <c r="D13" i="4"/>
  <c r="P5" i="4"/>
  <c r="L5" i="4"/>
  <c r="H5" i="4"/>
  <c r="D5" i="4"/>
</calcChain>
</file>

<file path=xl/sharedStrings.xml><?xml version="1.0" encoding="utf-8"?>
<sst xmlns="http://schemas.openxmlformats.org/spreadsheetml/2006/main" count="65" uniqueCount="17">
  <si>
    <t>WT</t>
  </si>
  <si>
    <t>E94R</t>
  </si>
  <si>
    <t>E94Q</t>
  </si>
  <si>
    <t>E94K</t>
  </si>
  <si>
    <t>E94D</t>
  </si>
  <si>
    <t>Time (s)</t>
  </si>
  <si>
    <t>% desensitization (30s/max)</t>
  </si>
  <si>
    <t>Normalized values</t>
  </si>
  <si>
    <t>current at 30s</t>
  </si>
  <si>
    <t>Ratio*100</t>
  </si>
  <si>
    <t>Current amplitude (nA)</t>
  </si>
  <si>
    <t>Max current</t>
  </si>
  <si>
    <t>Mean</t>
  </si>
  <si>
    <t>p values*</t>
  </si>
  <si>
    <t>&lt;0.0001</t>
  </si>
  <si>
    <t>&gt;0.9999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</si>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</sst>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C052164C-D631-4113-A913-DC5C38BD33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3"/>
  <sheetViews>
    <sheetView tabSelected="1" topLeftCell="F38" workbookViewId="0">
      <selection activeCell="F206" sqref="F206:F223"/>
    </sheetView>
  </sheetViews>
  <sheetFormatPr defaultRowHeight="14.5" x14ac:dyDescent="0.35"/>
  <sheetData>
    <row r="1" spans="1:9" s="3" customFormat="1" x14ac:dyDescent="0.35">
      <c r="B1" s="7" t="s">
        <v>10</v>
      </c>
      <c r="C1" s="7"/>
      <c r="D1" s="7"/>
      <c r="G1" s="7" t="s">
        <v>10</v>
      </c>
      <c r="H1" s="7"/>
      <c r="I1" s="7"/>
    </row>
    <row r="2" spans="1:9" s="3" customFormat="1" x14ac:dyDescent="0.35">
      <c r="A2" s="3" t="s">
        <v>5</v>
      </c>
      <c r="B2" s="3" t="s">
        <v>0</v>
      </c>
      <c r="C2" s="3" t="s">
        <v>3</v>
      </c>
      <c r="D2" s="3" t="s">
        <v>4</v>
      </c>
      <c r="F2" s="3" t="s">
        <v>5</v>
      </c>
      <c r="G2" s="3" t="s">
        <v>1</v>
      </c>
      <c r="H2" s="3" t="s">
        <v>2</v>
      </c>
    </row>
    <row r="3" spans="1:9" x14ac:dyDescent="0.35">
      <c r="A3" s="1">
        <v>0</v>
      </c>
      <c r="B3" s="1">
        <v>1.1425779999999999</v>
      </c>
      <c r="C3">
        <v>0.25085449999999998</v>
      </c>
      <c r="D3" s="1">
        <v>0.14282230000000001</v>
      </c>
      <c r="E3" s="1"/>
      <c r="F3" s="1">
        <v>0</v>
      </c>
      <c r="G3" s="1">
        <v>0.241699</v>
      </c>
      <c r="H3" s="1">
        <v>0.57006800000000002</v>
      </c>
    </row>
    <row r="4" spans="1:9" x14ac:dyDescent="0.35">
      <c r="A4" s="1">
        <v>3.5</v>
      </c>
      <c r="B4" s="1">
        <v>1.1517329999999999</v>
      </c>
      <c r="C4">
        <v>0.26000979999999996</v>
      </c>
      <c r="D4" s="1">
        <v>0.15014650000000002</v>
      </c>
      <c r="E4" s="1"/>
      <c r="F4" s="1">
        <v>3</v>
      </c>
      <c r="G4" s="1">
        <v>0.21850600000000001</v>
      </c>
      <c r="H4" s="1">
        <v>0.54992700000000005</v>
      </c>
    </row>
    <row r="5" spans="1:9" x14ac:dyDescent="0.35">
      <c r="A5" s="1">
        <v>7</v>
      </c>
      <c r="B5" s="1">
        <v>1.190186</v>
      </c>
      <c r="C5">
        <v>0.25878909999999999</v>
      </c>
      <c r="D5" s="1">
        <v>0.16296389999999999</v>
      </c>
      <c r="E5" s="1"/>
      <c r="F5" s="1">
        <v>6</v>
      </c>
      <c r="G5" s="1">
        <v>0.222168</v>
      </c>
      <c r="H5" s="1">
        <v>0.53710899999999995</v>
      </c>
    </row>
    <row r="6" spans="1:9" x14ac:dyDescent="0.35">
      <c r="A6" s="1">
        <v>10.5</v>
      </c>
      <c r="B6" s="1">
        <v>1.1743160000000001</v>
      </c>
      <c r="C6">
        <v>0.25329589999999996</v>
      </c>
      <c r="D6" s="1">
        <v>0.14953610000000001</v>
      </c>
      <c r="E6" s="1"/>
      <c r="F6" s="1">
        <v>9</v>
      </c>
      <c r="G6" s="1">
        <v>0.21423300000000001</v>
      </c>
      <c r="H6" s="1">
        <v>0.56457500000000005</v>
      </c>
    </row>
    <row r="7" spans="1:9" x14ac:dyDescent="0.35">
      <c r="A7" s="1">
        <v>14</v>
      </c>
      <c r="B7" s="1">
        <v>1.1071780000000002</v>
      </c>
      <c r="C7">
        <v>0.25634769999999996</v>
      </c>
      <c r="D7" s="1">
        <v>0.18005369999999998</v>
      </c>
      <c r="E7" s="1"/>
      <c r="F7" s="1">
        <v>12</v>
      </c>
      <c r="G7" s="1">
        <v>0.229492</v>
      </c>
      <c r="H7" s="1">
        <v>0.57617200000000002</v>
      </c>
    </row>
    <row r="8" spans="1:9" x14ac:dyDescent="0.35">
      <c r="A8" s="1">
        <v>17.5</v>
      </c>
      <c r="B8" s="1">
        <v>1.1657709999999999</v>
      </c>
      <c r="C8">
        <v>0.25085449999999998</v>
      </c>
      <c r="D8" s="1">
        <v>7.8826899999999993</v>
      </c>
      <c r="E8" s="1"/>
      <c r="F8" s="1">
        <v>15</v>
      </c>
      <c r="G8" s="1">
        <v>0.227661</v>
      </c>
      <c r="H8" s="1">
        <v>0.56518599999999997</v>
      </c>
    </row>
    <row r="9" spans="1:9" x14ac:dyDescent="0.35">
      <c r="A9" s="1">
        <v>21</v>
      </c>
      <c r="B9" s="1">
        <v>12.47803</v>
      </c>
      <c r="C9">
        <v>7.688599</v>
      </c>
      <c r="D9" s="1">
        <v>7.8527830000000005</v>
      </c>
      <c r="E9" s="1"/>
      <c r="F9" s="1">
        <v>18</v>
      </c>
      <c r="G9" s="1">
        <v>0.19409199999999999</v>
      </c>
      <c r="H9" s="1">
        <v>0.547485</v>
      </c>
    </row>
    <row r="10" spans="1:9" x14ac:dyDescent="0.35">
      <c r="A10" s="1">
        <v>24.5</v>
      </c>
      <c r="B10" s="1">
        <v>13.162840000000001</v>
      </c>
      <c r="C10">
        <v>5.7092290000000006</v>
      </c>
      <c r="D10" s="1">
        <v>7.701416</v>
      </c>
      <c r="E10" s="1"/>
      <c r="F10" s="1">
        <v>21</v>
      </c>
      <c r="G10" s="1">
        <v>0.246582</v>
      </c>
      <c r="H10" s="1">
        <v>0.59570299999999998</v>
      </c>
    </row>
    <row r="11" spans="1:9" x14ac:dyDescent="0.35">
      <c r="A11" s="1">
        <v>28</v>
      </c>
      <c r="B11" s="1">
        <v>12.941889999999999</v>
      </c>
      <c r="C11">
        <v>4.3707279999999997</v>
      </c>
      <c r="D11" s="1">
        <v>7.4798580000000001</v>
      </c>
      <c r="E11" s="1"/>
      <c r="F11" s="1">
        <v>24</v>
      </c>
      <c r="G11" s="1">
        <v>3.966675</v>
      </c>
      <c r="H11" s="1">
        <v>2.6367189999999998</v>
      </c>
    </row>
    <row r="12" spans="1:9" x14ac:dyDescent="0.35">
      <c r="A12" s="1">
        <v>31.5</v>
      </c>
      <c r="B12" s="1">
        <v>12.65869</v>
      </c>
      <c r="C12">
        <v>3.6614989999999996</v>
      </c>
      <c r="D12" s="1">
        <v>7.4713130000000003</v>
      </c>
      <c r="E12" s="1"/>
      <c r="F12" s="1">
        <v>27</v>
      </c>
      <c r="G12" s="1">
        <v>5.7751460000000003</v>
      </c>
      <c r="H12" s="1">
        <v>10.363770000000001</v>
      </c>
    </row>
    <row r="13" spans="1:9" x14ac:dyDescent="0.35">
      <c r="A13" s="1">
        <v>35</v>
      </c>
      <c r="B13" s="1">
        <v>12.236330000000001</v>
      </c>
      <c r="C13">
        <v>3.2336429999999998</v>
      </c>
      <c r="D13" s="1">
        <v>7.2155760000000004</v>
      </c>
      <c r="E13" s="1"/>
      <c r="F13" s="1">
        <v>30</v>
      </c>
      <c r="G13" s="1">
        <v>5.4669189999999999</v>
      </c>
      <c r="H13" s="1">
        <v>10.968629999999999</v>
      </c>
    </row>
    <row r="14" spans="1:9" x14ac:dyDescent="0.35">
      <c r="A14" s="1">
        <v>38.5</v>
      </c>
      <c r="B14" s="1">
        <v>11.87683</v>
      </c>
      <c r="C14">
        <v>2.9266359999999998</v>
      </c>
      <c r="D14" s="1">
        <v>6.9354250000000004</v>
      </c>
      <c r="E14" s="1"/>
      <c r="F14" s="1">
        <v>33</v>
      </c>
      <c r="G14" s="1">
        <v>4.8028560000000002</v>
      </c>
      <c r="H14" s="1">
        <v>10.883179999999999</v>
      </c>
    </row>
    <row r="15" spans="1:9" x14ac:dyDescent="0.35">
      <c r="A15" s="1">
        <v>42</v>
      </c>
      <c r="B15" s="1">
        <v>11.62964</v>
      </c>
      <c r="C15">
        <v>2.7526860000000002</v>
      </c>
      <c r="D15" s="1">
        <v>6.7236329999999995</v>
      </c>
      <c r="E15" s="1"/>
      <c r="F15" s="1">
        <v>36</v>
      </c>
      <c r="G15" s="1">
        <v>4.0997310000000002</v>
      </c>
      <c r="H15" s="1">
        <v>10.739140000000001</v>
      </c>
    </row>
    <row r="16" spans="1:9" x14ac:dyDescent="0.35">
      <c r="A16" s="1">
        <v>45.5</v>
      </c>
      <c r="B16" s="1">
        <v>11.41541</v>
      </c>
      <c r="C16">
        <v>2.679443</v>
      </c>
      <c r="D16" s="1">
        <v>6.6168209999999998</v>
      </c>
      <c r="E16" s="1"/>
      <c r="F16" s="1">
        <v>39</v>
      </c>
      <c r="G16" s="1">
        <v>3.410034</v>
      </c>
      <c r="H16" s="1">
        <v>10.47485</v>
      </c>
    </row>
    <row r="17" spans="1:8" x14ac:dyDescent="0.35">
      <c r="A17" s="1">
        <v>49</v>
      </c>
      <c r="B17" s="1">
        <v>11.22986</v>
      </c>
      <c r="C17">
        <v>2.6123049999999997</v>
      </c>
      <c r="D17" s="1">
        <v>6.5014650000000005</v>
      </c>
      <c r="E17" s="1"/>
      <c r="F17" s="1">
        <v>42</v>
      </c>
      <c r="G17" s="1">
        <v>2.711792</v>
      </c>
      <c r="H17" s="1">
        <v>10.098269999999999</v>
      </c>
    </row>
    <row r="18" spans="1:8" x14ac:dyDescent="0.35">
      <c r="A18" s="1">
        <v>52.5</v>
      </c>
      <c r="B18" s="1">
        <v>11.057739999999999</v>
      </c>
      <c r="C18">
        <v>2.5183110000000002</v>
      </c>
      <c r="D18" s="1">
        <v>6.3250730000000006</v>
      </c>
      <c r="E18" s="1"/>
      <c r="F18" s="1">
        <v>45</v>
      </c>
      <c r="G18" s="1">
        <v>2.2277830000000001</v>
      </c>
      <c r="H18" s="1">
        <v>9.7583009999999994</v>
      </c>
    </row>
    <row r="19" spans="1:8" x14ac:dyDescent="0.35">
      <c r="A19" s="1">
        <v>56</v>
      </c>
      <c r="B19" s="1">
        <v>10.821530000000001</v>
      </c>
      <c r="C19">
        <v>2.4237060000000001</v>
      </c>
      <c r="D19" s="1">
        <v>6.149902</v>
      </c>
      <c r="E19" s="1"/>
      <c r="F19" s="1">
        <v>48</v>
      </c>
      <c r="G19" s="1">
        <v>1.896973</v>
      </c>
      <c r="H19" s="1">
        <v>9.3408200000000008</v>
      </c>
    </row>
    <row r="20" spans="1:8" x14ac:dyDescent="0.35">
      <c r="A20" s="1">
        <v>59.5</v>
      </c>
      <c r="B20" s="1">
        <v>10.552370000000002</v>
      </c>
      <c r="C20">
        <v>2.3468020000000003</v>
      </c>
      <c r="D20" s="1">
        <v>5.9716800000000001</v>
      </c>
      <c r="E20" s="1"/>
      <c r="F20" s="1">
        <v>51</v>
      </c>
      <c r="G20" s="1">
        <v>1.6479490000000001</v>
      </c>
      <c r="H20" s="1">
        <v>9.1271970000000007</v>
      </c>
    </row>
    <row r="21" spans="1:8" x14ac:dyDescent="0.35">
      <c r="A21" s="1">
        <v>63</v>
      </c>
      <c r="B21" s="1">
        <v>10.32166</v>
      </c>
      <c r="C21">
        <v>2.34314</v>
      </c>
      <c r="D21" s="1">
        <v>5.7922359999999999</v>
      </c>
      <c r="E21" s="1"/>
      <c r="F21" s="1">
        <v>54</v>
      </c>
      <c r="G21" s="1">
        <v>1.452026</v>
      </c>
      <c r="H21" s="1">
        <v>8.8519290000000002</v>
      </c>
    </row>
    <row r="22" spans="1:8" x14ac:dyDescent="0.35">
      <c r="A22" s="1">
        <v>66.5</v>
      </c>
      <c r="B22" s="1">
        <v>10.119629999999999</v>
      </c>
      <c r="C22">
        <v>2.3358150000000002</v>
      </c>
      <c r="D22" s="1">
        <v>5.6726070000000002</v>
      </c>
      <c r="E22" s="1"/>
      <c r="F22" s="1">
        <v>57</v>
      </c>
      <c r="G22" s="1">
        <v>1.2512209999999999</v>
      </c>
      <c r="H22" s="1">
        <v>8.5546880000000005</v>
      </c>
    </row>
    <row r="23" spans="1:8" x14ac:dyDescent="0.35">
      <c r="A23" s="1">
        <v>70</v>
      </c>
      <c r="B23" s="1">
        <v>9.9206540000000007</v>
      </c>
      <c r="C23">
        <v>2.18811</v>
      </c>
      <c r="D23" s="1">
        <v>5.5560299999999998</v>
      </c>
      <c r="E23" s="1"/>
      <c r="F23" s="1">
        <v>60</v>
      </c>
      <c r="G23" s="1">
        <v>1.1590579999999999</v>
      </c>
      <c r="H23" s="1">
        <v>8.2281490000000002</v>
      </c>
    </row>
    <row r="24" spans="1:8" x14ac:dyDescent="0.35">
      <c r="A24" s="1">
        <v>73.5</v>
      </c>
      <c r="B24" s="1">
        <v>4.943848</v>
      </c>
      <c r="C24">
        <v>0.28320309999999999</v>
      </c>
      <c r="D24" s="1">
        <v>5.5023190000000008</v>
      </c>
      <c r="E24" s="1"/>
      <c r="F24" s="1">
        <v>63</v>
      </c>
      <c r="G24" s="1">
        <v>1.0980220000000001</v>
      </c>
      <c r="H24" s="1">
        <v>7.9724120000000003</v>
      </c>
    </row>
    <row r="25" spans="1:8" x14ac:dyDescent="0.35">
      <c r="A25" s="1">
        <v>77</v>
      </c>
      <c r="B25" s="1">
        <v>0.72326660000000009</v>
      </c>
      <c r="C25">
        <v>0.29785159999999999</v>
      </c>
      <c r="D25" s="1">
        <v>0.10681149999999999</v>
      </c>
      <c r="E25" s="1"/>
      <c r="F25" s="1">
        <v>66</v>
      </c>
      <c r="G25" s="1">
        <v>1.0314939999999999</v>
      </c>
      <c r="H25" s="1">
        <v>7.780151</v>
      </c>
    </row>
    <row r="26" spans="1:8" x14ac:dyDescent="0.35">
      <c r="A26" s="1">
        <v>80.5</v>
      </c>
      <c r="B26" s="1">
        <v>0.71777340000000001</v>
      </c>
      <c r="C26">
        <v>0.28991699999999998</v>
      </c>
      <c r="D26" s="1">
        <v>0.1507568</v>
      </c>
      <c r="E26" s="1"/>
      <c r="F26" s="1">
        <v>69</v>
      </c>
      <c r="G26" s="1">
        <v>1.00769</v>
      </c>
      <c r="H26" s="1">
        <v>7.622681</v>
      </c>
    </row>
    <row r="27" spans="1:8" x14ac:dyDescent="0.35">
      <c r="A27" s="1">
        <v>84</v>
      </c>
      <c r="B27" s="1">
        <v>0.71899409999999997</v>
      </c>
      <c r="C27">
        <v>6.9976809999999992</v>
      </c>
      <c r="D27" s="1">
        <v>0.14831540000000001</v>
      </c>
      <c r="E27" s="1"/>
      <c r="F27" s="1">
        <v>72</v>
      </c>
      <c r="G27" s="1">
        <v>1.0559080000000001</v>
      </c>
      <c r="H27" s="1">
        <v>7.7819820000000002</v>
      </c>
    </row>
    <row r="28" spans="1:8" x14ac:dyDescent="0.35">
      <c r="A28" s="1">
        <v>87.5</v>
      </c>
      <c r="B28" s="1">
        <v>0.70434569999999996</v>
      </c>
      <c r="C28">
        <v>5.9075929999999994</v>
      </c>
      <c r="D28" s="1">
        <v>0.13549799999999998</v>
      </c>
      <c r="E28" s="1"/>
      <c r="F28" s="1">
        <v>75</v>
      </c>
      <c r="G28" s="1">
        <v>1.015015</v>
      </c>
      <c r="H28" s="1">
        <v>7.8704830000000001</v>
      </c>
    </row>
    <row r="29" spans="1:8" x14ac:dyDescent="0.35">
      <c r="A29" s="1">
        <v>91</v>
      </c>
      <c r="B29" s="1">
        <v>0.71594239999999998</v>
      </c>
      <c r="C29">
        <v>4.7894290000000002</v>
      </c>
      <c r="D29" s="1">
        <v>0.13549799999999998</v>
      </c>
      <c r="E29" s="1"/>
      <c r="F29" s="1">
        <v>78</v>
      </c>
      <c r="G29" s="1">
        <v>1.0119629999999999</v>
      </c>
      <c r="H29" s="1">
        <v>7.756958</v>
      </c>
    </row>
    <row r="30" spans="1:8" x14ac:dyDescent="0.35">
      <c r="A30" s="1">
        <v>94.5</v>
      </c>
      <c r="B30" s="1">
        <v>0.70129390000000003</v>
      </c>
      <c r="C30">
        <v>4.0148929999999998</v>
      </c>
      <c r="D30" s="1">
        <v>4.3121340000000004</v>
      </c>
      <c r="E30" s="1"/>
      <c r="F30" s="1">
        <v>81</v>
      </c>
      <c r="G30" s="1">
        <v>0.93139700000000003</v>
      </c>
      <c r="H30" s="1">
        <v>7.6641849999999998</v>
      </c>
    </row>
    <row r="31" spans="1:8" x14ac:dyDescent="0.35">
      <c r="A31" s="1">
        <v>98</v>
      </c>
      <c r="B31" s="1">
        <v>1.17981</v>
      </c>
      <c r="C31">
        <v>3.4991460000000001</v>
      </c>
      <c r="D31" s="1">
        <v>4.8815919999999995</v>
      </c>
      <c r="E31" s="1"/>
      <c r="F31" s="1">
        <v>84</v>
      </c>
      <c r="G31" s="1">
        <v>0.66772500000000001</v>
      </c>
      <c r="H31" s="1">
        <v>7.5390629999999996</v>
      </c>
    </row>
    <row r="32" spans="1:8" x14ac:dyDescent="0.35">
      <c r="A32" s="1">
        <v>101.5</v>
      </c>
      <c r="B32" s="1">
        <v>9.7540279999999999</v>
      </c>
      <c r="C32">
        <v>3.1121829999999999</v>
      </c>
      <c r="D32" s="1">
        <v>5.0445559999999992</v>
      </c>
      <c r="E32" s="1"/>
      <c r="F32" s="1">
        <v>87</v>
      </c>
      <c r="G32" s="1">
        <v>0.308838</v>
      </c>
      <c r="H32" s="1">
        <v>7.34314</v>
      </c>
    </row>
    <row r="33" spans="1:8" x14ac:dyDescent="0.35">
      <c r="A33" s="1">
        <v>105</v>
      </c>
      <c r="B33" s="1">
        <v>10.54749</v>
      </c>
      <c r="C33">
        <v>2.885742</v>
      </c>
      <c r="D33" s="1">
        <v>5.1373289999999994</v>
      </c>
      <c r="E33" s="1"/>
      <c r="F33" s="1">
        <v>90</v>
      </c>
      <c r="G33" s="1">
        <v>0.230103</v>
      </c>
      <c r="H33" s="1">
        <v>6.7388919999999999</v>
      </c>
    </row>
    <row r="34" spans="1:8" x14ac:dyDescent="0.35">
      <c r="A34" s="1">
        <v>108.5</v>
      </c>
      <c r="B34" s="1">
        <v>10.981450000000001</v>
      </c>
      <c r="C34">
        <v>2.79541</v>
      </c>
      <c r="D34" s="1">
        <v>5.1483149999999993</v>
      </c>
      <c r="E34" s="1"/>
      <c r="F34" s="1">
        <v>93</v>
      </c>
      <c r="G34" s="1">
        <v>0.230103</v>
      </c>
      <c r="H34" s="1">
        <v>3.9776609999999999</v>
      </c>
    </row>
    <row r="35" spans="1:8" x14ac:dyDescent="0.35">
      <c r="A35" s="1">
        <v>112</v>
      </c>
      <c r="B35" s="1">
        <v>11.198120000000001</v>
      </c>
      <c r="C35">
        <v>2.789307</v>
      </c>
      <c r="D35" s="1">
        <v>5.1641850000000007</v>
      </c>
      <c r="E35" s="1"/>
      <c r="F35" s="1">
        <v>96</v>
      </c>
      <c r="G35" s="1">
        <v>0.24292</v>
      </c>
      <c r="H35" s="1">
        <v>0.865479</v>
      </c>
    </row>
    <row r="36" spans="1:8" x14ac:dyDescent="0.35">
      <c r="A36" s="1">
        <v>115.5</v>
      </c>
      <c r="B36" s="1">
        <v>11.18347</v>
      </c>
      <c r="C36">
        <v>2.767944</v>
      </c>
      <c r="D36" s="1">
        <v>5.15564</v>
      </c>
      <c r="E36" s="1"/>
      <c r="F36" s="1">
        <v>99</v>
      </c>
      <c r="G36" s="1">
        <v>0.20690900000000001</v>
      </c>
      <c r="H36" s="1">
        <v>0.553589</v>
      </c>
    </row>
    <row r="37" spans="1:8" x14ac:dyDescent="0.35">
      <c r="A37" s="1">
        <v>119</v>
      </c>
      <c r="B37" s="1">
        <v>11.17676</v>
      </c>
      <c r="C37">
        <v>2.7197269999999998</v>
      </c>
      <c r="D37" s="1">
        <v>5.1190190000000007</v>
      </c>
      <c r="E37" s="1"/>
      <c r="F37" s="1">
        <v>102</v>
      </c>
      <c r="G37" s="1">
        <v>0.21789600000000001</v>
      </c>
      <c r="H37" s="1">
        <v>0.59814500000000004</v>
      </c>
    </row>
    <row r="38" spans="1:8" x14ac:dyDescent="0.35">
      <c r="A38" s="1">
        <v>122.5</v>
      </c>
      <c r="B38" s="1">
        <v>11.09497</v>
      </c>
      <c r="C38">
        <v>2.210693</v>
      </c>
      <c r="D38" s="1">
        <v>5.1098630000000007</v>
      </c>
      <c r="E38" s="1"/>
      <c r="F38" s="1">
        <v>105</v>
      </c>
      <c r="G38" s="1">
        <v>0.20690900000000001</v>
      </c>
      <c r="H38" s="1">
        <v>0.61950700000000003</v>
      </c>
    </row>
    <row r="39" spans="1:8" x14ac:dyDescent="0.35">
      <c r="A39" s="1">
        <v>126</v>
      </c>
      <c r="B39" s="1">
        <v>11.047969999999999</v>
      </c>
      <c r="C39">
        <v>0.25024410000000002</v>
      </c>
      <c r="D39" s="1">
        <v>5.0537109999999998</v>
      </c>
      <c r="E39" s="1"/>
      <c r="F39" s="1">
        <v>108</v>
      </c>
      <c r="G39" s="1">
        <v>0.25573699999999999</v>
      </c>
      <c r="H39" s="1">
        <v>0.56152299999999999</v>
      </c>
    </row>
    <row r="40" spans="1:8" x14ac:dyDescent="0.35">
      <c r="A40" s="1">
        <v>129.5</v>
      </c>
      <c r="B40" s="1">
        <v>11.00159</v>
      </c>
      <c r="C40">
        <v>0.24353030000000001</v>
      </c>
      <c r="D40" s="1">
        <v>5.0103759999999999</v>
      </c>
      <c r="E40" s="1"/>
      <c r="F40" s="1">
        <v>111</v>
      </c>
      <c r="G40" s="1">
        <v>2.1398929999999998</v>
      </c>
      <c r="H40" s="1">
        <v>0.56335500000000005</v>
      </c>
    </row>
    <row r="41" spans="1:8" x14ac:dyDescent="0.35">
      <c r="A41" s="1">
        <v>133</v>
      </c>
      <c r="B41" s="1">
        <v>10.902709999999999</v>
      </c>
      <c r="C41">
        <v>0.26062009999999997</v>
      </c>
      <c r="D41" s="1">
        <v>1.9152829999999998</v>
      </c>
      <c r="E41" s="1"/>
      <c r="F41" s="1">
        <v>114</v>
      </c>
      <c r="G41" s="1">
        <v>3.9459230000000001</v>
      </c>
      <c r="H41" s="1">
        <v>0.57250999999999996</v>
      </c>
    </row>
    <row r="42" spans="1:8" x14ac:dyDescent="0.35">
      <c r="A42" s="1">
        <v>136.5</v>
      </c>
      <c r="B42" s="1">
        <v>7.6965330000000005</v>
      </c>
      <c r="C42">
        <v>5.5297849999999995</v>
      </c>
      <c r="D42" s="1">
        <v>0.1525879</v>
      </c>
      <c r="E42" s="1"/>
      <c r="F42" s="1">
        <v>117</v>
      </c>
      <c r="G42" s="1">
        <v>4.6514889999999998</v>
      </c>
      <c r="H42" s="1">
        <v>0.55481000000000003</v>
      </c>
    </row>
    <row r="43" spans="1:8" x14ac:dyDescent="0.35">
      <c r="A43" s="1">
        <v>140</v>
      </c>
      <c r="B43" s="1">
        <v>0.7104492</v>
      </c>
      <c r="C43">
        <v>5.5560299999999998</v>
      </c>
      <c r="D43" s="1">
        <v>0.13977049999999999</v>
      </c>
      <c r="E43" s="1"/>
      <c r="F43" s="1">
        <v>120</v>
      </c>
      <c r="G43" s="1">
        <v>4.8199459999999998</v>
      </c>
      <c r="H43" s="1">
        <v>0.546875</v>
      </c>
    </row>
    <row r="44" spans="1:8" x14ac:dyDescent="0.35">
      <c r="A44" s="1">
        <v>143.5</v>
      </c>
      <c r="B44" s="1">
        <v>0.71289059999999993</v>
      </c>
      <c r="C44">
        <v>5.0292969999999997</v>
      </c>
      <c r="D44" s="1">
        <v>0.12634280000000001</v>
      </c>
      <c r="E44" s="1"/>
      <c r="F44" s="1">
        <v>123</v>
      </c>
      <c r="G44" s="1">
        <v>4.5825199999999997</v>
      </c>
      <c r="H44" s="1">
        <v>1.972046</v>
      </c>
    </row>
    <row r="45" spans="1:8" x14ac:dyDescent="0.35">
      <c r="A45" s="1">
        <v>147</v>
      </c>
      <c r="B45" s="1">
        <v>0.71655269999999993</v>
      </c>
      <c r="C45">
        <v>4.6343990000000002</v>
      </c>
      <c r="D45" s="1">
        <v>1.5002439999999999</v>
      </c>
      <c r="E45" s="1"/>
      <c r="F45" s="1">
        <v>126</v>
      </c>
      <c r="G45" s="1">
        <v>4.0838619999999999</v>
      </c>
      <c r="H45" s="1">
        <v>6.5093990000000002</v>
      </c>
    </row>
    <row r="46" spans="1:8" x14ac:dyDescent="0.35">
      <c r="A46" s="1">
        <v>150.5</v>
      </c>
      <c r="B46" s="1">
        <v>0.75805659999999997</v>
      </c>
      <c r="C46">
        <v>4.1009520000000004</v>
      </c>
      <c r="D46" s="1">
        <v>3.9654540000000003</v>
      </c>
      <c r="E46" s="1"/>
      <c r="F46" s="1">
        <v>129</v>
      </c>
      <c r="G46" s="1">
        <v>3.6645509999999999</v>
      </c>
      <c r="H46" s="1">
        <v>8.1683350000000008</v>
      </c>
    </row>
    <row r="47" spans="1:8" x14ac:dyDescent="0.35">
      <c r="A47" s="1">
        <v>154</v>
      </c>
      <c r="B47" s="1">
        <v>0.75805659999999997</v>
      </c>
      <c r="C47">
        <v>3.7359619999999998</v>
      </c>
      <c r="D47" s="1">
        <v>4.3054199999999998</v>
      </c>
      <c r="E47" s="1"/>
      <c r="F47" s="1">
        <v>132</v>
      </c>
      <c r="G47" s="1">
        <v>3.2403559999999998</v>
      </c>
      <c r="H47" s="1">
        <v>8.7011719999999997</v>
      </c>
    </row>
    <row r="48" spans="1:8" x14ac:dyDescent="0.35">
      <c r="A48" s="1">
        <v>157.5</v>
      </c>
      <c r="B48" s="1">
        <v>0.7702637</v>
      </c>
      <c r="C48">
        <v>3.4918209999999998</v>
      </c>
      <c r="D48" s="1">
        <v>4.4018549999999994</v>
      </c>
      <c r="E48" s="1"/>
      <c r="F48" s="1">
        <v>135</v>
      </c>
      <c r="G48" s="1">
        <v>2.8106689999999999</v>
      </c>
      <c r="H48" s="1">
        <v>8.8568119999999997</v>
      </c>
    </row>
    <row r="49" spans="1:8" x14ac:dyDescent="0.35">
      <c r="A49" s="1">
        <v>161</v>
      </c>
      <c r="B49" s="1">
        <v>0.75134279999999998</v>
      </c>
      <c r="C49">
        <v>3.3905030000000003</v>
      </c>
      <c r="D49" s="1">
        <v>4.4775390000000002</v>
      </c>
      <c r="E49" s="1"/>
      <c r="F49" s="1">
        <v>138</v>
      </c>
      <c r="G49" s="1">
        <v>2.476807</v>
      </c>
      <c r="H49" s="1">
        <v>8.8464360000000006</v>
      </c>
    </row>
    <row r="50" spans="1:8" x14ac:dyDescent="0.35">
      <c r="A50" s="1">
        <v>164.5</v>
      </c>
      <c r="B50" s="1">
        <v>0.73303220000000002</v>
      </c>
      <c r="C50">
        <v>3.1988530000000002</v>
      </c>
      <c r="D50" s="1">
        <v>4.4958500000000008</v>
      </c>
      <c r="E50" s="1"/>
      <c r="F50" s="1">
        <v>141</v>
      </c>
      <c r="G50" s="1">
        <v>2.2039789999999999</v>
      </c>
      <c r="H50" s="1">
        <v>8.7982180000000003</v>
      </c>
    </row>
    <row r="51" spans="1:8" x14ac:dyDescent="0.35">
      <c r="A51" s="1">
        <v>168</v>
      </c>
      <c r="B51" s="1">
        <v>8.6425780000000003</v>
      </c>
      <c r="C51">
        <v>3.1335450000000002</v>
      </c>
      <c r="D51" s="1">
        <v>4.4787600000000003</v>
      </c>
      <c r="E51" s="1"/>
      <c r="F51" s="1">
        <v>144</v>
      </c>
      <c r="G51" s="1">
        <v>2.0520019999999999</v>
      </c>
      <c r="H51" s="1">
        <v>8.9605709999999998</v>
      </c>
    </row>
    <row r="52" spans="1:8" x14ac:dyDescent="0.35">
      <c r="A52" s="1">
        <v>171.5</v>
      </c>
      <c r="B52" s="1">
        <v>10.036620000000001</v>
      </c>
      <c r="C52">
        <v>2.963257</v>
      </c>
      <c r="D52" s="1">
        <v>4.4824219999999997</v>
      </c>
      <c r="E52" s="1"/>
      <c r="F52" s="1">
        <v>147</v>
      </c>
      <c r="G52" s="1">
        <v>1.8713379999999999</v>
      </c>
      <c r="H52" s="1">
        <v>9.1625979999999991</v>
      </c>
    </row>
    <row r="53" spans="1:8" x14ac:dyDescent="0.35">
      <c r="A53" s="1">
        <v>175</v>
      </c>
      <c r="B53" s="1">
        <v>10.31677</v>
      </c>
      <c r="C53">
        <v>0.31005860000000002</v>
      </c>
      <c r="D53" s="1">
        <v>4.4921880000000005</v>
      </c>
      <c r="E53" s="1"/>
      <c r="F53" s="1">
        <v>150</v>
      </c>
      <c r="G53" s="1">
        <v>1.6442870000000001</v>
      </c>
      <c r="H53" s="1">
        <v>9.1821289999999998</v>
      </c>
    </row>
    <row r="54" spans="1:8" x14ac:dyDescent="0.35">
      <c r="A54" s="1">
        <v>178.5</v>
      </c>
      <c r="B54" s="1">
        <v>10.386959999999998</v>
      </c>
      <c r="C54">
        <v>0.25451660000000004</v>
      </c>
      <c r="D54" s="1">
        <v>4.4921880000000005</v>
      </c>
      <c r="E54" s="1"/>
      <c r="F54" s="1">
        <v>153</v>
      </c>
      <c r="G54" s="1">
        <v>1.6375729999999999</v>
      </c>
      <c r="H54" s="1">
        <v>9.1467290000000006</v>
      </c>
    </row>
    <row r="55" spans="1:8" x14ac:dyDescent="0.35">
      <c r="A55" s="1">
        <v>182</v>
      </c>
      <c r="B55" s="1">
        <v>10.38391</v>
      </c>
      <c r="C55">
        <v>0.24902340000000001</v>
      </c>
      <c r="D55" s="1">
        <v>4.508057</v>
      </c>
      <c r="E55" s="1"/>
      <c r="F55" s="1">
        <v>156</v>
      </c>
      <c r="G55" s="1">
        <v>1.557617</v>
      </c>
      <c r="H55" s="1">
        <v>9.0545650000000002</v>
      </c>
    </row>
    <row r="56" spans="1:8" x14ac:dyDescent="0.35">
      <c r="A56" s="1">
        <v>185.5</v>
      </c>
      <c r="B56" s="1">
        <v>10.29358</v>
      </c>
      <c r="C56">
        <v>0.2520752</v>
      </c>
      <c r="D56" s="1">
        <v>4.4842529999999998</v>
      </c>
      <c r="E56" s="1"/>
      <c r="F56" s="1">
        <v>159</v>
      </c>
      <c r="G56" s="1">
        <v>1.5087889999999999</v>
      </c>
      <c r="H56" s="1">
        <v>8.8391110000000008</v>
      </c>
    </row>
    <row r="57" spans="1:8" x14ac:dyDescent="0.35">
      <c r="A57" s="1">
        <v>189</v>
      </c>
      <c r="B57" s="1">
        <v>10.204469999999999</v>
      </c>
      <c r="C57">
        <v>0.2661133</v>
      </c>
      <c r="D57" s="1">
        <v>0.112915</v>
      </c>
      <c r="E57" s="1"/>
      <c r="F57" s="1">
        <v>162</v>
      </c>
      <c r="G57" s="1">
        <v>1.646118</v>
      </c>
      <c r="H57" s="1">
        <v>8.6199949999999994</v>
      </c>
    </row>
    <row r="58" spans="1:8" x14ac:dyDescent="0.35">
      <c r="A58" s="1">
        <v>192.5</v>
      </c>
      <c r="B58" s="1">
        <v>10.09521</v>
      </c>
      <c r="C58">
        <v>1.9293209999999998</v>
      </c>
      <c r="D58" s="1">
        <v>0.11413570000000001</v>
      </c>
      <c r="E58" s="1"/>
      <c r="F58" s="1">
        <v>165</v>
      </c>
      <c r="G58" s="1">
        <v>1.622925</v>
      </c>
      <c r="H58" s="1">
        <v>8.4759519999999995</v>
      </c>
    </row>
    <row r="59" spans="1:8" x14ac:dyDescent="0.35">
      <c r="A59" s="1">
        <v>196</v>
      </c>
      <c r="B59" s="1">
        <v>9.9926759999999994</v>
      </c>
      <c r="C59">
        <v>3.464966</v>
      </c>
      <c r="D59" s="1">
        <v>0.1196289</v>
      </c>
      <c r="E59" s="1"/>
      <c r="F59" s="1">
        <v>168</v>
      </c>
      <c r="G59" s="1">
        <v>1.467285</v>
      </c>
      <c r="H59" s="1">
        <v>8.4954830000000001</v>
      </c>
    </row>
    <row r="60" spans="1:8" x14ac:dyDescent="0.35">
      <c r="A60" s="1">
        <v>199.5</v>
      </c>
      <c r="B60" s="1">
        <v>9.8712160000000004</v>
      </c>
      <c r="C60">
        <v>3.8488769999999999</v>
      </c>
      <c r="D60" s="1">
        <v>1.9042970000000001</v>
      </c>
      <c r="E60" s="1"/>
      <c r="F60" s="1">
        <v>171</v>
      </c>
      <c r="G60" s="1">
        <v>1.414795</v>
      </c>
      <c r="H60" s="1">
        <v>8.6303710000000002</v>
      </c>
    </row>
    <row r="61" spans="1:8" x14ac:dyDescent="0.35">
      <c r="A61" s="1">
        <v>203</v>
      </c>
      <c r="B61" s="1">
        <v>9.6929929999999995</v>
      </c>
      <c r="C61">
        <v>3.8977049999999998</v>
      </c>
      <c r="D61" s="1">
        <v>2.8662109999999998</v>
      </c>
      <c r="E61" s="1"/>
      <c r="F61" s="1">
        <v>174</v>
      </c>
      <c r="G61" s="1">
        <v>1.0839840000000001</v>
      </c>
      <c r="H61" s="1">
        <v>8.6242680000000007</v>
      </c>
    </row>
    <row r="62" spans="1:8" x14ac:dyDescent="0.35">
      <c r="A62" s="1">
        <v>206.5</v>
      </c>
      <c r="B62" s="1">
        <v>0.69335940000000007</v>
      </c>
      <c r="C62">
        <v>3.8342289999999997</v>
      </c>
      <c r="D62" s="1">
        <v>3.0456539999999999</v>
      </c>
      <c r="E62" s="1"/>
      <c r="F62" s="1">
        <v>177</v>
      </c>
      <c r="G62" s="1">
        <v>0.228882</v>
      </c>
      <c r="H62" s="1">
        <v>8.515625</v>
      </c>
    </row>
    <row r="63" spans="1:8" x14ac:dyDescent="0.35">
      <c r="A63" s="1">
        <v>210</v>
      </c>
      <c r="B63" s="1">
        <v>0.69274900000000006</v>
      </c>
      <c r="C63">
        <v>3.7158200000000003</v>
      </c>
      <c r="D63" s="1">
        <v>3.203735</v>
      </c>
      <c r="E63" s="1"/>
      <c r="F63" s="1">
        <v>180</v>
      </c>
      <c r="G63" s="1">
        <v>0.22522</v>
      </c>
      <c r="H63" s="1">
        <v>8.392944</v>
      </c>
    </row>
    <row r="64" spans="1:8" x14ac:dyDescent="0.35">
      <c r="A64" s="1">
        <v>213.5</v>
      </c>
      <c r="B64" s="1">
        <v>0.72570800000000002</v>
      </c>
      <c r="C64">
        <v>3.5864259999999999</v>
      </c>
      <c r="D64" s="1">
        <v>3.2244869999999999</v>
      </c>
      <c r="E64" s="1"/>
      <c r="F64" s="1">
        <v>183</v>
      </c>
      <c r="G64" s="1">
        <v>0.20568900000000001</v>
      </c>
      <c r="H64" s="1">
        <v>6.818848</v>
      </c>
    </row>
    <row r="65" spans="1:8" x14ac:dyDescent="0.35">
      <c r="A65" s="1">
        <v>217</v>
      </c>
      <c r="B65" s="1">
        <v>0.68115229999999993</v>
      </c>
      <c r="C65">
        <v>3.5565189999999998</v>
      </c>
      <c r="D65" s="1">
        <v>3.29834</v>
      </c>
      <c r="E65" s="1"/>
      <c r="F65" s="1">
        <v>186</v>
      </c>
      <c r="G65" s="1">
        <v>0.21850600000000001</v>
      </c>
      <c r="H65" s="1">
        <v>1.4776609999999999</v>
      </c>
    </row>
    <row r="66" spans="1:8" x14ac:dyDescent="0.35">
      <c r="A66" s="1">
        <v>220.5</v>
      </c>
      <c r="B66" s="1">
        <v>0.70739750000000001</v>
      </c>
      <c r="C66">
        <v>3.3752440000000004</v>
      </c>
      <c r="D66" s="1">
        <v>3.3221439999999998</v>
      </c>
      <c r="E66" s="1"/>
      <c r="F66" s="1">
        <v>189</v>
      </c>
      <c r="G66" s="1">
        <v>0.20874000000000001</v>
      </c>
      <c r="H66" s="1">
        <v>0.51513699999999996</v>
      </c>
    </row>
    <row r="67" spans="1:8" x14ac:dyDescent="0.35">
      <c r="A67" s="1">
        <v>224</v>
      </c>
      <c r="B67" s="1">
        <v>0.74646000000000001</v>
      </c>
      <c r="C67">
        <v>3.3245849999999999</v>
      </c>
      <c r="D67" s="1">
        <v>3.3099369999999997</v>
      </c>
      <c r="E67" s="1"/>
      <c r="F67" s="1">
        <v>192</v>
      </c>
      <c r="G67" s="1">
        <v>0.20385700000000001</v>
      </c>
      <c r="H67" s="1">
        <v>0.56884800000000002</v>
      </c>
    </row>
    <row r="68" spans="1:8" x14ac:dyDescent="0.35">
      <c r="A68" s="1">
        <v>227.5</v>
      </c>
      <c r="B68" s="1">
        <v>0.70800779999999996</v>
      </c>
      <c r="C68">
        <v>3.1463619999999999</v>
      </c>
      <c r="D68" s="1">
        <v>3.359985</v>
      </c>
      <c r="E68" s="1"/>
      <c r="F68" s="1">
        <v>195</v>
      </c>
      <c r="G68" s="1">
        <v>0.21179200000000001</v>
      </c>
      <c r="H68" s="1">
        <v>0.63903799999999999</v>
      </c>
    </row>
    <row r="69" spans="1:8" x14ac:dyDescent="0.35">
      <c r="A69" s="1">
        <v>231</v>
      </c>
      <c r="B69" s="1">
        <v>0.95520019999999994</v>
      </c>
      <c r="C69">
        <v>0.30090329999999998</v>
      </c>
      <c r="D69" s="1">
        <v>3.3654789999999997</v>
      </c>
      <c r="E69" s="1"/>
      <c r="F69" s="1">
        <v>198</v>
      </c>
      <c r="G69" s="1">
        <v>0.21240200000000001</v>
      </c>
      <c r="H69" s="1">
        <v>0.61340300000000003</v>
      </c>
    </row>
    <row r="70" spans="1:8" x14ac:dyDescent="0.35">
      <c r="A70" s="1">
        <v>234.5</v>
      </c>
      <c r="B70" s="1">
        <v>6.4465330000000005</v>
      </c>
      <c r="C70">
        <v>0.21789549999999999</v>
      </c>
      <c r="D70" s="1">
        <v>3.3703609999999999</v>
      </c>
      <c r="E70" s="1"/>
      <c r="F70" s="1">
        <v>201</v>
      </c>
      <c r="G70" s="1">
        <v>0.20690900000000001</v>
      </c>
      <c r="H70" s="1">
        <v>0.66345200000000004</v>
      </c>
    </row>
    <row r="71" spans="1:8" x14ac:dyDescent="0.35">
      <c r="A71" s="1">
        <v>238</v>
      </c>
      <c r="B71" s="1">
        <v>7.4841310000000005</v>
      </c>
      <c r="C71">
        <v>0.21545410000000001</v>
      </c>
      <c r="D71" s="1">
        <v>3.3630369999999998</v>
      </c>
      <c r="E71" s="1"/>
      <c r="F71" s="1">
        <v>204</v>
      </c>
      <c r="G71" s="1">
        <v>0.21362300000000001</v>
      </c>
      <c r="H71" s="1">
        <v>0.64575199999999999</v>
      </c>
    </row>
    <row r="72" spans="1:8" x14ac:dyDescent="0.35">
      <c r="A72" s="1">
        <v>241.5</v>
      </c>
      <c r="B72" s="1">
        <v>7.8363040000000002</v>
      </c>
      <c r="C72">
        <v>0.21179200000000001</v>
      </c>
      <c r="D72" s="1">
        <v>0.10742189999999999</v>
      </c>
      <c r="E72" s="1"/>
      <c r="F72" s="1">
        <v>207</v>
      </c>
      <c r="G72" s="1">
        <v>0.39306600000000003</v>
      </c>
      <c r="H72" s="1">
        <v>0.64941400000000005</v>
      </c>
    </row>
    <row r="73" spans="1:8" x14ac:dyDescent="0.35">
      <c r="A73" s="1">
        <v>245</v>
      </c>
      <c r="B73" s="1">
        <v>7.7813720000000002</v>
      </c>
      <c r="C73">
        <v>0.23864750000000001</v>
      </c>
      <c r="D73" s="1">
        <v>0.10192870000000001</v>
      </c>
      <c r="E73" s="1"/>
      <c r="F73" s="1">
        <v>210</v>
      </c>
      <c r="G73" s="1">
        <v>2.3150629999999999</v>
      </c>
      <c r="H73" s="1">
        <v>0.62805200000000005</v>
      </c>
    </row>
    <row r="74" spans="1:8" x14ac:dyDescent="0.35">
      <c r="A74" s="1">
        <v>248.5</v>
      </c>
      <c r="B74" s="1">
        <v>7.6538089999999999</v>
      </c>
      <c r="C74">
        <v>0.2185059</v>
      </c>
      <c r="D74" s="1">
        <v>9.8266599999999996E-2</v>
      </c>
      <c r="E74" s="1"/>
      <c r="F74" s="1">
        <v>213</v>
      </c>
      <c r="G74" s="1">
        <v>3.9465330000000001</v>
      </c>
      <c r="H74" s="1">
        <v>0.63903799999999999</v>
      </c>
    </row>
    <row r="75" spans="1:8" x14ac:dyDescent="0.35">
      <c r="A75" s="1">
        <v>252</v>
      </c>
      <c r="B75" s="1">
        <v>7.578125</v>
      </c>
      <c r="C75">
        <v>0.31127929999999998</v>
      </c>
      <c r="D75" s="1">
        <v>0.10253910000000001</v>
      </c>
      <c r="E75" s="1"/>
      <c r="F75" s="1">
        <v>216</v>
      </c>
      <c r="G75" s="1">
        <v>4.553833</v>
      </c>
      <c r="H75" s="1">
        <v>3.3605960000000001</v>
      </c>
    </row>
    <row r="76" spans="1:8" x14ac:dyDescent="0.35">
      <c r="A76" s="1">
        <v>255.5</v>
      </c>
      <c r="B76" s="1">
        <v>7.5299070000000006</v>
      </c>
      <c r="C76">
        <v>0.4827881</v>
      </c>
      <c r="D76" s="1">
        <v>0.33630369999999998</v>
      </c>
      <c r="E76" s="1"/>
      <c r="F76" s="1">
        <v>219</v>
      </c>
      <c r="G76" s="1">
        <v>4.6289059999999997</v>
      </c>
      <c r="H76" s="1">
        <v>5.9576419999999999</v>
      </c>
    </row>
    <row r="77" spans="1:8" x14ac:dyDescent="0.35">
      <c r="A77" s="1">
        <v>259</v>
      </c>
      <c r="B77" s="1">
        <v>7.4871829999999999</v>
      </c>
      <c r="C77">
        <v>0.5749512</v>
      </c>
      <c r="D77" s="1">
        <v>0.4650879</v>
      </c>
      <c r="E77" s="1"/>
      <c r="F77" s="1">
        <v>222</v>
      </c>
      <c r="G77" s="1">
        <v>4.4494629999999997</v>
      </c>
      <c r="H77" s="1">
        <v>7.4865719999999998</v>
      </c>
    </row>
    <row r="78" spans="1:8" x14ac:dyDescent="0.35">
      <c r="A78" s="1">
        <v>262.5</v>
      </c>
      <c r="B78" s="1">
        <v>7.4566650000000001</v>
      </c>
      <c r="C78">
        <v>0.66955569999999998</v>
      </c>
      <c r="D78" s="1">
        <v>0.52612300000000001</v>
      </c>
      <c r="E78" s="1"/>
      <c r="F78" s="1">
        <v>225</v>
      </c>
      <c r="G78" s="1">
        <v>4.162598</v>
      </c>
      <c r="H78" s="1">
        <v>8.3306880000000003</v>
      </c>
    </row>
    <row r="79" spans="1:8" x14ac:dyDescent="0.35">
      <c r="A79" s="1">
        <v>266</v>
      </c>
      <c r="B79" s="1">
        <v>7.3675540000000002</v>
      </c>
      <c r="C79">
        <v>0.61096190000000006</v>
      </c>
      <c r="D79" s="1">
        <v>0.56457519999999994</v>
      </c>
      <c r="E79" s="1"/>
      <c r="F79" s="1">
        <v>228</v>
      </c>
      <c r="G79" s="1">
        <v>3.8250730000000002</v>
      </c>
      <c r="H79" s="1">
        <v>8.8232420000000005</v>
      </c>
    </row>
    <row r="80" spans="1:8" x14ac:dyDescent="0.35">
      <c r="A80" s="1">
        <v>269.5</v>
      </c>
      <c r="B80" s="1">
        <v>7.1569820000000002</v>
      </c>
      <c r="C80">
        <v>0.68298339999999991</v>
      </c>
      <c r="D80" s="1">
        <v>0.57678220000000002</v>
      </c>
      <c r="E80" s="1"/>
      <c r="F80" s="1">
        <v>231</v>
      </c>
      <c r="G80" s="1">
        <v>3.460083</v>
      </c>
      <c r="H80" s="1">
        <v>9.0515139999999992</v>
      </c>
    </row>
    <row r="81" spans="1:8" x14ac:dyDescent="0.35">
      <c r="A81" s="1">
        <v>273</v>
      </c>
      <c r="B81" s="1">
        <v>0.72387699999999999</v>
      </c>
      <c r="C81">
        <v>0.66162109999999996</v>
      </c>
      <c r="D81" s="1">
        <v>0.59753420000000002</v>
      </c>
      <c r="E81" s="1"/>
      <c r="F81" s="1">
        <v>234</v>
      </c>
      <c r="G81" s="1">
        <v>3.169556</v>
      </c>
      <c r="H81" s="1">
        <v>9.1998289999999994</v>
      </c>
    </row>
    <row r="82" spans="1:8" x14ac:dyDescent="0.35">
      <c r="A82" s="1">
        <v>276.5</v>
      </c>
      <c r="B82" s="1">
        <v>0.76110839999999991</v>
      </c>
      <c r="C82">
        <v>0.72265630000000003</v>
      </c>
      <c r="D82" s="1">
        <v>0.63049319999999998</v>
      </c>
      <c r="E82" s="1"/>
      <c r="F82" s="1">
        <v>237</v>
      </c>
      <c r="G82" s="1">
        <v>2.8515630000000001</v>
      </c>
      <c r="H82" s="1">
        <v>9.2834470000000007</v>
      </c>
    </row>
    <row r="83" spans="1:8" x14ac:dyDescent="0.35">
      <c r="A83" s="1">
        <v>280</v>
      </c>
      <c r="B83" s="1">
        <v>0.79650879999999991</v>
      </c>
      <c r="C83">
        <v>0.67565920000000002</v>
      </c>
      <c r="D83" s="1">
        <v>0.60729980000000006</v>
      </c>
      <c r="E83" s="1"/>
      <c r="F83" s="1">
        <v>240</v>
      </c>
      <c r="G83" s="1">
        <v>2.5750730000000002</v>
      </c>
      <c r="H83" s="1">
        <v>9.2858889999999992</v>
      </c>
    </row>
    <row r="84" spans="1:8" x14ac:dyDescent="0.35">
      <c r="A84" s="1">
        <v>283.5</v>
      </c>
      <c r="B84" s="1">
        <v>0.76782230000000007</v>
      </c>
      <c r="C84">
        <v>0.70861819999999998</v>
      </c>
      <c r="D84" s="1">
        <v>0.67077639999999994</v>
      </c>
      <c r="E84" s="1"/>
      <c r="F84" s="1">
        <v>243</v>
      </c>
      <c r="G84" s="1">
        <v>2.4230960000000001</v>
      </c>
      <c r="H84" s="1">
        <v>9.3347169999999995</v>
      </c>
    </row>
    <row r="85" spans="1:8" x14ac:dyDescent="0.35">
      <c r="A85" s="1">
        <v>287</v>
      </c>
      <c r="B85" s="1">
        <v>0.75744629999999991</v>
      </c>
      <c r="C85">
        <v>0.69030760000000002</v>
      </c>
      <c r="D85" s="1">
        <v>0.64514160000000009</v>
      </c>
      <c r="E85" s="1"/>
      <c r="F85" s="1">
        <v>246</v>
      </c>
      <c r="G85" s="1">
        <v>2.1899410000000001</v>
      </c>
      <c r="H85" s="1">
        <v>9.3554689999999994</v>
      </c>
    </row>
    <row r="86" spans="1:8" x14ac:dyDescent="0.35">
      <c r="A86" s="1">
        <v>290.5</v>
      </c>
      <c r="B86" s="1">
        <v>0.81176760000000003</v>
      </c>
      <c r="C86">
        <v>0.20996090000000001</v>
      </c>
      <c r="D86" s="1">
        <v>0.63659670000000002</v>
      </c>
      <c r="E86" s="1"/>
      <c r="F86" s="1">
        <v>249</v>
      </c>
      <c r="G86" s="1">
        <v>2.0471189999999999</v>
      </c>
      <c r="H86" s="1">
        <v>9.3493650000000006</v>
      </c>
    </row>
    <row r="87" spans="1:8" x14ac:dyDescent="0.35">
      <c r="A87" s="1">
        <v>294</v>
      </c>
      <c r="B87" s="1">
        <v>0.83251949999999997</v>
      </c>
      <c r="C87">
        <v>0.2075195</v>
      </c>
      <c r="D87" s="1">
        <v>0.67321779999999998</v>
      </c>
      <c r="E87" s="1"/>
      <c r="F87" s="1">
        <v>252</v>
      </c>
      <c r="G87" s="1">
        <v>1.922607</v>
      </c>
      <c r="H87" s="1">
        <v>9.3182369999999999</v>
      </c>
    </row>
    <row r="88" spans="1:8" x14ac:dyDescent="0.35">
      <c r="A88" s="1">
        <v>297.5</v>
      </c>
      <c r="B88" s="1">
        <v>1.4318850000000001</v>
      </c>
      <c r="C88">
        <v>0.26062009999999997</v>
      </c>
      <c r="D88" s="1">
        <v>0.49316409999999999</v>
      </c>
      <c r="E88" s="1"/>
      <c r="F88" s="1">
        <v>255</v>
      </c>
      <c r="G88" s="1">
        <v>1.824951</v>
      </c>
      <c r="H88" s="1">
        <v>9.296875</v>
      </c>
    </row>
    <row r="89" spans="1:8" x14ac:dyDescent="0.35">
      <c r="A89" s="1">
        <v>301</v>
      </c>
      <c r="B89" s="1">
        <v>1.7724610000000001</v>
      </c>
      <c r="C89">
        <v>0.24780269999999999</v>
      </c>
      <c r="D89" s="1">
        <v>9.5825199999999999E-2</v>
      </c>
      <c r="E89" s="1"/>
      <c r="F89" s="1">
        <v>258</v>
      </c>
      <c r="G89" s="1">
        <v>1.7578130000000001</v>
      </c>
      <c r="H89" s="1">
        <v>9.21814</v>
      </c>
    </row>
    <row r="90" spans="1:8" x14ac:dyDescent="0.35">
      <c r="A90" s="1">
        <v>304.5</v>
      </c>
      <c r="B90" s="1">
        <v>1.9738769999999999</v>
      </c>
      <c r="C90">
        <v>0.26428219999999997</v>
      </c>
      <c r="D90" s="1">
        <v>0.10070799999999999</v>
      </c>
      <c r="E90" s="1"/>
      <c r="F90" s="1">
        <v>261</v>
      </c>
      <c r="G90" s="1">
        <v>1.6705319999999999</v>
      </c>
      <c r="H90" s="1">
        <v>9.2474369999999997</v>
      </c>
    </row>
    <row r="91" spans="1:8" x14ac:dyDescent="0.35">
      <c r="A91" s="1">
        <v>308</v>
      </c>
      <c r="B91" s="1">
        <v>1.9573969999999998</v>
      </c>
      <c r="C91">
        <v>0.21789549999999999</v>
      </c>
      <c r="D91" s="1">
        <v>9.0942380000000003E-2</v>
      </c>
      <c r="E91" s="1"/>
      <c r="F91" s="1">
        <v>264</v>
      </c>
      <c r="G91" s="1">
        <v>1.5911869999999999</v>
      </c>
      <c r="H91" s="1">
        <v>9.2248540000000006</v>
      </c>
    </row>
    <row r="92" spans="1:8" x14ac:dyDescent="0.35">
      <c r="A92" s="1">
        <v>311.5</v>
      </c>
      <c r="B92" s="1">
        <v>2.0391849999999998</v>
      </c>
      <c r="C92">
        <v>0.20874019999999999</v>
      </c>
      <c r="D92" s="1">
        <v>0.10437009999999999</v>
      </c>
      <c r="E92" s="1"/>
      <c r="F92" s="1">
        <v>267</v>
      </c>
      <c r="G92" s="1">
        <v>1.5417479999999999</v>
      </c>
      <c r="H92" s="1">
        <v>9.2010500000000004</v>
      </c>
    </row>
    <row r="93" spans="1:8" x14ac:dyDescent="0.35">
      <c r="A93" s="1">
        <v>315</v>
      </c>
      <c r="B93" s="1">
        <v>2.0019529999999999</v>
      </c>
      <c r="C93">
        <v>0.23376459999999999</v>
      </c>
      <c r="D93" s="1">
        <v>0.1147461</v>
      </c>
      <c r="E93" s="1"/>
      <c r="F93" s="1">
        <v>270</v>
      </c>
      <c r="G93" s="1">
        <v>1.525269</v>
      </c>
      <c r="H93" s="1">
        <v>9.1778560000000002</v>
      </c>
    </row>
    <row r="94" spans="1:8" x14ac:dyDescent="0.35">
      <c r="A94" s="1">
        <v>318.5</v>
      </c>
      <c r="B94" s="1">
        <v>2.0550540000000002</v>
      </c>
      <c r="C94">
        <v>0.23559569999999999</v>
      </c>
      <c r="D94" s="1">
        <v>0.10070799999999999</v>
      </c>
      <c r="E94" s="1"/>
      <c r="F94" s="1">
        <v>273</v>
      </c>
      <c r="G94" s="1">
        <v>1.5356449999999999</v>
      </c>
      <c r="H94" s="1">
        <v>9.1821289999999998</v>
      </c>
    </row>
    <row r="95" spans="1:8" x14ac:dyDescent="0.35">
      <c r="A95" s="1">
        <v>322</v>
      </c>
      <c r="B95" s="1">
        <v>2.0330809999999997</v>
      </c>
      <c r="C95">
        <v>0.2111816</v>
      </c>
      <c r="D95" s="1">
        <v>9.765625E-2</v>
      </c>
      <c r="E95" s="1"/>
      <c r="F95" s="1">
        <v>276</v>
      </c>
      <c r="G95" s="1">
        <v>1.438599</v>
      </c>
      <c r="H95" s="1">
        <v>9.1839600000000008</v>
      </c>
    </row>
    <row r="96" spans="1:8" x14ac:dyDescent="0.35">
      <c r="A96" s="1">
        <v>325.5</v>
      </c>
      <c r="B96" s="1">
        <v>1.995239</v>
      </c>
      <c r="C96">
        <v>0.2307129</v>
      </c>
      <c r="D96" s="1">
        <v>0.11413570000000001</v>
      </c>
      <c r="E96" s="1"/>
      <c r="F96" s="1">
        <v>279</v>
      </c>
      <c r="G96" s="1">
        <v>1.127319</v>
      </c>
      <c r="H96" s="1">
        <v>9.1912839999999996</v>
      </c>
    </row>
    <row r="97" spans="1:8" x14ac:dyDescent="0.35">
      <c r="A97" s="1">
        <v>329</v>
      </c>
      <c r="B97" s="1">
        <v>1.9403079999999999</v>
      </c>
      <c r="C97">
        <v>0.21484379999999997</v>
      </c>
      <c r="D97" s="1">
        <v>0.1031494</v>
      </c>
      <c r="E97" s="1"/>
      <c r="F97" s="1">
        <v>282</v>
      </c>
      <c r="G97" s="1">
        <v>0.21057100000000001</v>
      </c>
      <c r="H97" s="1">
        <v>9.174194</v>
      </c>
    </row>
    <row r="98" spans="1:8" x14ac:dyDescent="0.35">
      <c r="A98" s="1">
        <v>332.5</v>
      </c>
      <c r="B98" s="1">
        <v>0.7495117</v>
      </c>
      <c r="C98">
        <v>0.2203369</v>
      </c>
      <c r="D98" s="1">
        <v>0.1098633</v>
      </c>
      <c r="E98" s="1"/>
      <c r="F98" s="1">
        <v>285</v>
      </c>
      <c r="G98" s="1">
        <v>0.21911600000000001</v>
      </c>
      <c r="H98" s="1">
        <v>8.3581540000000007</v>
      </c>
    </row>
    <row r="99" spans="1:8" x14ac:dyDescent="0.35">
      <c r="A99" s="1">
        <v>336</v>
      </c>
      <c r="B99" s="1">
        <v>0.76599120000000009</v>
      </c>
      <c r="C99">
        <v>0.22644040000000001</v>
      </c>
      <c r="D99" s="1">
        <v>0.10192870000000001</v>
      </c>
      <c r="E99" s="1"/>
      <c r="F99" s="1">
        <v>288</v>
      </c>
      <c r="G99" s="1">
        <v>0.21179200000000001</v>
      </c>
      <c r="H99" s="1">
        <v>0.88561999999999996</v>
      </c>
    </row>
    <row r="100" spans="1:8" x14ac:dyDescent="0.35">
      <c r="A100" s="1">
        <v>339.5</v>
      </c>
      <c r="B100" s="1">
        <v>0.72875980000000007</v>
      </c>
      <c r="C100">
        <v>0.21057130000000002</v>
      </c>
      <c r="D100" s="1">
        <v>0.1177979</v>
      </c>
      <c r="E100" s="1"/>
      <c r="F100" s="1">
        <v>291</v>
      </c>
      <c r="G100" s="1">
        <v>0.20874000000000001</v>
      </c>
      <c r="H100" s="1">
        <v>0.64758300000000002</v>
      </c>
    </row>
    <row r="101" spans="1:8" x14ac:dyDescent="0.35">
      <c r="A101" s="1">
        <v>343</v>
      </c>
      <c r="B101" s="1">
        <v>0.77880859999999996</v>
      </c>
      <c r="C101">
        <v>0.21240229999999999</v>
      </c>
      <c r="D101" s="1">
        <v>0.11230469999999999</v>
      </c>
      <c r="E101" s="1"/>
      <c r="F101" s="1">
        <v>294</v>
      </c>
      <c r="G101" s="1">
        <v>0.19836400000000001</v>
      </c>
      <c r="H101" s="1">
        <v>0.68237300000000001</v>
      </c>
    </row>
    <row r="102" spans="1:8" x14ac:dyDescent="0.35">
      <c r="A102" s="1">
        <v>346.5</v>
      </c>
      <c r="B102" s="1">
        <v>0.76599120000000009</v>
      </c>
      <c r="C102">
        <v>0.21179200000000001</v>
      </c>
      <c r="D102" s="1">
        <v>0.1177979</v>
      </c>
      <c r="E102" s="1"/>
      <c r="F102" s="1">
        <v>297</v>
      </c>
      <c r="G102" s="1">
        <v>0.230103</v>
      </c>
      <c r="H102" s="1">
        <v>0.67810099999999995</v>
      </c>
    </row>
    <row r="103" spans="1:8" x14ac:dyDescent="0.35">
      <c r="A103" s="1">
        <v>350</v>
      </c>
      <c r="B103" s="1">
        <v>0.75012210000000001</v>
      </c>
      <c r="C103">
        <v>0.21240229999999999</v>
      </c>
      <c r="D103" s="1">
        <v>0.1055908</v>
      </c>
      <c r="E103" s="1"/>
      <c r="F103" s="1">
        <v>300</v>
      </c>
      <c r="G103" s="1">
        <v>0.19836400000000001</v>
      </c>
      <c r="H103" s="1">
        <v>0.67627000000000004</v>
      </c>
    </row>
    <row r="104" spans="1:8" x14ac:dyDescent="0.35">
      <c r="A104" s="1">
        <v>353.5</v>
      </c>
      <c r="B104" s="1">
        <v>0.71472170000000002</v>
      </c>
      <c r="C104">
        <v>0.21423339999999999</v>
      </c>
      <c r="D104" s="1">
        <v>0.1055908</v>
      </c>
      <c r="E104" s="1"/>
      <c r="F104" s="1">
        <v>303</v>
      </c>
      <c r="G104" s="1">
        <v>0.18310599999999999</v>
      </c>
      <c r="H104" s="1">
        <v>0.710449</v>
      </c>
    </row>
    <row r="105" spans="1:8" x14ac:dyDescent="0.35">
      <c r="A105" s="1">
        <v>357</v>
      </c>
      <c r="B105" s="1">
        <v>0.71472170000000002</v>
      </c>
      <c r="C105">
        <v>0.21362299999999998</v>
      </c>
      <c r="D105" s="1">
        <v>0.1031494</v>
      </c>
      <c r="E105" s="1"/>
      <c r="F105" s="1">
        <v>306</v>
      </c>
      <c r="G105" s="1">
        <v>0.21728500000000001</v>
      </c>
      <c r="H105" s="1">
        <v>0.695801</v>
      </c>
    </row>
    <row r="106" spans="1:8" x14ac:dyDescent="0.35">
      <c r="A106" s="1">
        <v>360.5</v>
      </c>
      <c r="B106" s="1">
        <v>0.72204589999999991</v>
      </c>
      <c r="C106">
        <v>0.2325439</v>
      </c>
      <c r="D106" s="1">
        <v>0.1031494</v>
      </c>
      <c r="E106" s="1"/>
      <c r="F106" s="1">
        <v>309</v>
      </c>
      <c r="G106" s="1">
        <v>0.22644</v>
      </c>
      <c r="H106" s="1">
        <v>0.69335899999999995</v>
      </c>
    </row>
    <row r="107" spans="1:8" x14ac:dyDescent="0.35">
      <c r="A107" s="1">
        <v>364</v>
      </c>
      <c r="B107" s="1">
        <v>0.73181150000000006</v>
      </c>
      <c r="C107">
        <v>0.22644040000000001</v>
      </c>
      <c r="D107" s="1">
        <v>0.1031494</v>
      </c>
      <c r="E107" s="1"/>
      <c r="F107" s="1">
        <v>312</v>
      </c>
      <c r="G107" s="1">
        <v>0.57006800000000002</v>
      </c>
      <c r="H107" s="1">
        <v>0.703735</v>
      </c>
    </row>
    <row r="108" spans="1:8" x14ac:dyDescent="0.35">
      <c r="A108" s="1">
        <v>367.5</v>
      </c>
      <c r="B108" s="1">
        <v>0.72265630000000003</v>
      </c>
      <c r="C108">
        <v>0.2325439</v>
      </c>
      <c r="D108" s="1">
        <v>9.8876949999999991E-2</v>
      </c>
      <c r="E108" s="1"/>
      <c r="F108" s="1">
        <v>315</v>
      </c>
      <c r="G108" s="1">
        <v>1.3848879999999999</v>
      </c>
      <c r="H108" s="1">
        <v>0.71838400000000002</v>
      </c>
    </row>
    <row r="109" spans="1:8" x14ac:dyDescent="0.35">
      <c r="A109" s="1">
        <v>371</v>
      </c>
      <c r="B109" s="1">
        <v>0.70434569999999996</v>
      </c>
      <c r="D109" s="1">
        <v>0.10437009999999999</v>
      </c>
      <c r="E109" s="1"/>
      <c r="F109" s="1">
        <v>318</v>
      </c>
      <c r="G109" s="1">
        <v>2.2058110000000002</v>
      </c>
      <c r="H109" s="1">
        <v>0.66528299999999996</v>
      </c>
    </row>
    <row r="110" spans="1:8" x14ac:dyDescent="0.35">
      <c r="A110" s="1">
        <v>374.5</v>
      </c>
      <c r="B110" s="1">
        <v>0.72082519999999994</v>
      </c>
      <c r="D110" s="1">
        <v>0.10192870000000001</v>
      </c>
      <c r="E110" s="1"/>
      <c r="F110" s="1">
        <v>321</v>
      </c>
      <c r="G110" s="1">
        <v>2.789307</v>
      </c>
      <c r="H110" s="1">
        <v>0.90148899999999998</v>
      </c>
    </row>
    <row r="111" spans="1:8" x14ac:dyDescent="0.35">
      <c r="A111" s="1">
        <v>378</v>
      </c>
      <c r="B111" s="1">
        <v>0.69824220000000004</v>
      </c>
      <c r="D111" s="1">
        <v>9.7045900000000004E-2</v>
      </c>
      <c r="E111" s="1"/>
      <c r="F111" s="1">
        <v>324</v>
      </c>
      <c r="G111" s="1">
        <v>3.0590820000000001</v>
      </c>
      <c r="H111" s="1">
        <v>1.933594</v>
      </c>
    </row>
    <row r="112" spans="1:8" x14ac:dyDescent="0.35">
      <c r="A112" s="1">
        <v>381.5</v>
      </c>
      <c r="B112" s="1">
        <v>0.71594239999999998</v>
      </c>
      <c r="D112" s="1">
        <v>9.7045900000000004E-2</v>
      </c>
      <c r="E112" s="1"/>
      <c r="F112" s="1">
        <v>327</v>
      </c>
      <c r="G112" s="1">
        <v>3.2373050000000001</v>
      </c>
      <c r="H112" s="1">
        <v>3.4796140000000002</v>
      </c>
    </row>
    <row r="113" spans="1:8" x14ac:dyDescent="0.35">
      <c r="A113" s="1">
        <v>385</v>
      </c>
      <c r="B113" s="1">
        <v>0.77087400000000006</v>
      </c>
      <c r="D113" s="1">
        <v>0.10803220000000001</v>
      </c>
      <c r="E113" s="1"/>
      <c r="F113" s="1">
        <v>330</v>
      </c>
      <c r="G113" s="1">
        <v>3.1817630000000001</v>
      </c>
      <c r="H113" s="1">
        <v>4.6203609999999999</v>
      </c>
    </row>
    <row r="114" spans="1:8" x14ac:dyDescent="0.35">
      <c r="A114" s="1">
        <v>388.5</v>
      </c>
      <c r="B114" s="1">
        <v>0.75378420000000002</v>
      </c>
      <c r="D114" s="1">
        <v>0.1037598</v>
      </c>
      <c r="E114" s="1"/>
      <c r="F114" s="1">
        <v>333</v>
      </c>
      <c r="G114" s="1">
        <v>3.1182859999999999</v>
      </c>
      <c r="H114" s="1">
        <v>5.5303959999999996</v>
      </c>
    </row>
    <row r="115" spans="1:8" x14ac:dyDescent="0.35">
      <c r="A115" s="1">
        <v>392</v>
      </c>
      <c r="B115" s="1">
        <v>0.76171880000000003</v>
      </c>
      <c r="D115" s="1">
        <v>0.1049805</v>
      </c>
      <c r="E115" s="1"/>
      <c r="F115" s="1">
        <v>336</v>
      </c>
      <c r="G115" s="1">
        <v>3.0664060000000002</v>
      </c>
      <c r="H115" s="1">
        <v>6.1816409999999999</v>
      </c>
    </row>
    <row r="116" spans="1:8" x14ac:dyDescent="0.35">
      <c r="A116" s="1">
        <v>395.5</v>
      </c>
      <c r="B116" s="1">
        <v>0.7495117</v>
      </c>
      <c r="D116" s="1">
        <v>0.10192870000000001</v>
      </c>
      <c r="E116" s="1"/>
      <c r="F116" s="1">
        <v>339</v>
      </c>
      <c r="G116" s="1">
        <v>2.9010009999999999</v>
      </c>
      <c r="H116" s="1">
        <v>6.6589359999999997</v>
      </c>
    </row>
    <row r="117" spans="1:8" x14ac:dyDescent="0.35">
      <c r="A117" s="1">
        <v>399</v>
      </c>
      <c r="B117" s="1">
        <v>0.7702637</v>
      </c>
      <c r="D117" s="1">
        <v>0.10864260000000001</v>
      </c>
      <c r="E117" s="1"/>
      <c r="F117" s="1">
        <v>342</v>
      </c>
      <c r="G117" s="1">
        <v>2.6757810000000002</v>
      </c>
      <c r="H117" s="1">
        <v>6.9354250000000004</v>
      </c>
    </row>
    <row r="118" spans="1:8" x14ac:dyDescent="0.35">
      <c r="A118" s="1">
        <v>402.5</v>
      </c>
      <c r="B118" s="1">
        <v>0.76354980000000006</v>
      </c>
      <c r="D118" s="1">
        <v>0.11047360000000001</v>
      </c>
      <c r="E118" s="1"/>
      <c r="F118" s="1">
        <v>345</v>
      </c>
      <c r="G118" s="1">
        <v>2.7593990000000002</v>
      </c>
      <c r="H118" s="1">
        <v>7.1459960000000002</v>
      </c>
    </row>
    <row r="119" spans="1:8" x14ac:dyDescent="0.35">
      <c r="A119" s="1">
        <v>406</v>
      </c>
      <c r="E119" s="1"/>
      <c r="F119" s="1">
        <v>348</v>
      </c>
      <c r="G119" s="1">
        <v>2.81189</v>
      </c>
      <c r="H119" s="1">
        <v>7.3095699999999999</v>
      </c>
    </row>
    <row r="120" spans="1:8" x14ac:dyDescent="0.35">
      <c r="A120" s="1">
        <v>409.5</v>
      </c>
      <c r="E120" s="1"/>
      <c r="F120" s="1">
        <v>351</v>
      </c>
      <c r="G120" s="1">
        <v>2.6593019999999998</v>
      </c>
      <c r="H120" s="1">
        <v>7.3486330000000004</v>
      </c>
    </row>
    <row r="121" spans="1:8" x14ac:dyDescent="0.35">
      <c r="A121" s="1">
        <v>413</v>
      </c>
      <c r="E121" s="1"/>
      <c r="F121" s="1">
        <v>354</v>
      </c>
      <c r="G121" s="1">
        <v>2.4871829999999999</v>
      </c>
      <c r="H121" s="1">
        <v>7.4401859999999997</v>
      </c>
    </row>
    <row r="122" spans="1:8" x14ac:dyDescent="0.35">
      <c r="A122" s="1">
        <v>416.5</v>
      </c>
      <c r="E122" s="1"/>
      <c r="F122" s="1">
        <v>357</v>
      </c>
      <c r="G122" s="1">
        <v>2.3815919999999999</v>
      </c>
      <c r="H122" s="1">
        <v>7.4945069999999996</v>
      </c>
    </row>
    <row r="123" spans="1:8" x14ac:dyDescent="0.35">
      <c r="A123" s="1">
        <v>420</v>
      </c>
      <c r="E123" s="1"/>
      <c r="F123" s="1">
        <v>360</v>
      </c>
      <c r="G123" s="1">
        <v>2.266235</v>
      </c>
      <c r="H123" s="1">
        <v>7.5860599999999998</v>
      </c>
    </row>
    <row r="124" spans="1:8" x14ac:dyDescent="0.35">
      <c r="E124" s="1"/>
      <c r="F124" s="1">
        <v>363</v>
      </c>
      <c r="G124" s="1">
        <v>2.164917</v>
      </c>
      <c r="H124" s="1">
        <v>7.6434329999999999</v>
      </c>
    </row>
    <row r="125" spans="1:8" x14ac:dyDescent="0.35">
      <c r="E125" s="1"/>
      <c r="F125" s="1">
        <v>366</v>
      </c>
      <c r="G125" s="1">
        <v>2.1276860000000002</v>
      </c>
      <c r="H125" s="1">
        <v>7.6165770000000004</v>
      </c>
    </row>
    <row r="126" spans="1:8" x14ac:dyDescent="0.35">
      <c r="E126" s="1"/>
      <c r="F126" s="1">
        <v>369</v>
      </c>
      <c r="G126" s="1">
        <v>2.009277</v>
      </c>
      <c r="H126" s="1">
        <v>7.6544189999999999</v>
      </c>
    </row>
    <row r="127" spans="1:8" x14ac:dyDescent="0.35">
      <c r="E127" s="1"/>
      <c r="F127" s="1">
        <v>372</v>
      </c>
      <c r="G127" s="1">
        <v>1.9488529999999999</v>
      </c>
      <c r="H127" s="1">
        <v>7.6049800000000003</v>
      </c>
    </row>
    <row r="128" spans="1:8" x14ac:dyDescent="0.35">
      <c r="E128" s="1"/>
      <c r="F128" s="1">
        <v>375</v>
      </c>
      <c r="G128" s="1">
        <v>1.8402099999999999</v>
      </c>
      <c r="H128" s="1">
        <v>7.578735</v>
      </c>
    </row>
    <row r="129" spans="5:8" x14ac:dyDescent="0.35">
      <c r="E129" s="1"/>
      <c r="F129" s="1">
        <v>378</v>
      </c>
      <c r="G129" s="1">
        <v>1.8084720000000001</v>
      </c>
      <c r="H129" s="1">
        <v>7.5903320000000001</v>
      </c>
    </row>
    <row r="130" spans="5:8" x14ac:dyDescent="0.35">
      <c r="E130" s="1"/>
      <c r="F130" s="1">
        <v>381</v>
      </c>
      <c r="G130" s="1">
        <v>1.765747</v>
      </c>
      <c r="H130" s="1">
        <v>7.4072269999999998</v>
      </c>
    </row>
    <row r="131" spans="5:8" x14ac:dyDescent="0.35">
      <c r="E131" s="1"/>
      <c r="F131" s="1">
        <v>384</v>
      </c>
      <c r="G131" s="1">
        <v>1.7065429999999999</v>
      </c>
      <c r="H131" s="1">
        <v>0.75622599999999995</v>
      </c>
    </row>
    <row r="132" spans="5:8" x14ac:dyDescent="0.35">
      <c r="E132" s="1"/>
      <c r="F132" s="1">
        <v>387</v>
      </c>
      <c r="G132" s="1">
        <v>1.672363</v>
      </c>
      <c r="H132" s="1">
        <v>0.74646000000000001</v>
      </c>
    </row>
    <row r="133" spans="5:8" x14ac:dyDescent="0.35">
      <c r="E133" s="1"/>
      <c r="F133" s="1">
        <v>390</v>
      </c>
      <c r="G133" s="1">
        <v>1.5649409999999999</v>
      </c>
      <c r="H133" s="1">
        <v>0.80444300000000002</v>
      </c>
    </row>
    <row r="134" spans="5:8" x14ac:dyDescent="0.35">
      <c r="E134" s="1"/>
      <c r="F134" s="1">
        <v>393</v>
      </c>
      <c r="G134" s="1">
        <v>0.20263700000000001</v>
      </c>
      <c r="H134" s="1">
        <v>0.77575700000000003</v>
      </c>
    </row>
    <row r="135" spans="5:8" x14ac:dyDescent="0.35">
      <c r="E135" s="1"/>
      <c r="F135" s="1">
        <v>396</v>
      </c>
      <c r="G135" s="1">
        <v>0.19714400000000001</v>
      </c>
      <c r="H135" s="1">
        <v>0.73669399999999996</v>
      </c>
    </row>
    <row r="136" spans="5:8" x14ac:dyDescent="0.35">
      <c r="E136" s="1"/>
      <c r="F136" s="1">
        <v>399</v>
      </c>
      <c r="G136" s="1">
        <v>0.20629900000000001</v>
      </c>
      <c r="H136" s="1">
        <v>0.75500500000000004</v>
      </c>
    </row>
    <row r="137" spans="5:8" x14ac:dyDescent="0.35">
      <c r="E137" s="1"/>
      <c r="F137" s="1">
        <v>402</v>
      </c>
      <c r="G137" s="1">
        <v>0.20141600000000001</v>
      </c>
      <c r="H137" s="1">
        <v>0.78308100000000003</v>
      </c>
    </row>
    <row r="138" spans="5:8" x14ac:dyDescent="0.35">
      <c r="E138" s="1"/>
      <c r="F138" s="1">
        <v>405</v>
      </c>
      <c r="G138" s="1">
        <v>0.20080600000000001</v>
      </c>
      <c r="H138" s="1">
        <v>0.78674299999999997</v>
      </c>
    </row>
    <row r="139" spans="5:8" x14ac:dyDescent="0.35">
      <c r="E139" s="1"/>
      <c r="F139" s="1">
        <v>408</v>
      </c>
      <c r="G139" s="1">
        <v>0.19775400000000001</v>
      </c>
      <c r="H139" s="1">
        <v>0.73852499999999999</v>
      </c>
    </row>
    <row r="140" spans="5:8" x14ac:dyDescent="0.35">
      <c r="E140" s="1"/>
      <c r="F140" s="1">
        <v>411</v>
      </c>
      <c r="G140" s="1">
        <v>0.18066399999999999</v>
      </c>
      <c r="H140" s="1">
        <v>0.73303200000000002</v>
      </c>
    </row>
    <row r="141" spans="5:8" x14ac:dyDescent="0.35">
      <c r="E141" s="1"/>
      <c r="F141" s="1">
        <v>414</v>
      </c>
      <c r="G141" s="1">
        <v>0.19958500000000001</v>
      </c>
      <c r="H141" s="1">
        <v>0.72753900000000005</v>
      </c>
    </row>
    <row r="142" spans="5:8" x14ac:dyDescent="0.35">
      <c r="E142" s="1"/>
      <c r="F142" s="1">
        <v>417</v>
      </c>
      <c r="G142" s="1">
        <v>0.19592300000000001</v>
      </c>
      <c r="H142" s="1">
        <v>0.74035600000000001</v>
      </c>
    </row>
    <row r="143" spans="5:8" x14ac:dyDescent="0.35">
      <c r="E143" s="1"/>
      <c r="F143" s="1">
        <v>420</v>
      </c>
      <c r="G143" s="1">
        <v>0.20690900000000001</v>
      </c>
      <c r="H143" s="1">
        <v>0.72570800000000002</v>
      </c>
    </row>
    <row r="144" spans="5:8" x14ac:dyDescent="0.35">
      <c r="E144" s="1"/>
      <c r="F144" s="1">
        <v>423</v>
      </c>
      <c r="G144" s="1">
        <v>0.20813000000000001</v>
      </c>
      <c r="H144" s="1">
        <v>0.70129399999999997</v>
      </c>
    </row>
    <row r="145" spans="5:8" x14ac:dyDescent="0.35">
      <c r="E145" s="1"/>
      <c r="F145" s="1">
        <v>426</v>
      </c>
      <c r="G145" s="1">
        <v>0.20263700000000001</v>
      </c>
      <c r="H145" s="1">
        <v>0.703735</v>
      </c>
    </row>
    <row r="146" spans="5:8" x14ac:dyDescent="0.35">
      <c r="E146" s="1"/>
      <c r="F146" s="1">
        <v>429</v>
      </c>
      <c r="G146" s="1">
        <v>0.21606500000000001</v>
      </c>
      <c r="H146" s="1">
        <v>0.68542499999999995</v>
      </c>
    </row>
    <row r="147" spans="5:8" x14ac:dyDescent="0.35">
      <c r="E147" s="1"/>
      <c r="F147" s="1">
        <v>432</v>
      </c>
      <c r="G147" s="1">
        <v>0.25634800000000002</v>
      </c>
      <c r="H147" s="1">
        <v>0.73608399999999996</v>
      </c>
    </row>
    <row r="148" spans="5:8" x14ac:dyDescent="0.35">
      <c r="E148" s="1"/>
      <c r="F148" s="1">
        <v>435</v>
      </c>
      <c r="G148" s="1">
        <v>0.244141</v>
      </c>
      <c r="H148" s="1">
        <v>0.77270499999999998</v>
      </c>
    </row>
    <row r="149" spans="5:8" x14ac:dyDescent="0.35">
      <c r="E149" s="1"/>
      <c r="F149" s="1">
        <v>438</v>
      </c>
      <c r="G149" s="1">
        <v>0.27343800000000001</v>
      </c>
      <c r="H149" s="1">
        <v>0.90759299999999998</v>
      </c>
    </row>
    <row r="150" spans="5:8" x14ac:dyDescent="0.35">
      <c r="E150" s="1"/>
      <c r="F150" s="1">
        <v>441</v>
      </c>
      <c r="G150" s="1">
        <v>0.35522500000000001</v>
      </c>
      <c r="H150" s="1">
        <v>1.1340330000000001</v>
      </c>
    </row>
    <row r="151" spans="5:8" x14ac:dyDescent="0.35">
      <c r="E151" s="1"/>
      <c r="F151" s="1">
        <v>444</v>
      </c>
      <c r="G151" s="1">
        <v>0.52307099999999995</v>
      </c>
      <c r="H151" s="1">
        <v>1.360474</v>
      </c>
    </row>
    <row r="152" spans="5:8" x14ac:dyDescent="0.35">
      <c r="E152" s="1"/>
      <c r="F152" s="1">
        <v>447</v>
      </c>
      <c r="G152" s="1">
        <v>0.72875999999999996</v>
      </c>
      <c r="H152" s="1">
        <v>1.5002439999999999</v>
      </c>
    </row>
    <row r="153" spans="5:8" x14ac:dyDescent="0.35">
      <c r="E153" s="1"/>
      <c r="F153" s="1">
        <v>450</v>
      </c>
      <c r="G153" s="1">
        <v>0.92651399999999995</v>
      </c>
      <c r="H153" s="1">
        <v>1.5838620000000001</v>
      </c>
    </row>
    <row r="154" spans="5:8" x14ac:dyDescent="0.35">
      <c r="E154" s="1"/>
      <c r="F154" s="1">
        <v>453</v>
      </c>
      <c r="G154" s="1">
        <v>1.063232</v>
      </c>
      <c r="H154" s="1">
        <v>1.774292</v>
      </c>
    </row>
    <row r="155" spans="5:8" x14ac:dyDescent="0.35">
      <c r="E155" s="1"/>
      <c r="F155" s="1">
        <v>456</v>
      </c>
      <c r="G155" s="1">
        <v>1.1181639999999999</v>
      </c>
      <c r="H155" s="1">
        <v>1.8353269999999999</v>
      </c>
    </row>
    <row r="156" spans="5:8" x14ac:dyDescent="0.35">
      <c r="E156" s="1"/>
      <c r="F156" s="1">
        <v>459</v>
      </c>
      <c r="G156" s="1">
        <v>1.25</v>
      </c>
      <c r="H156" s="1">
        <v>1.9915769999999999</v>
      </c>
    </row>
    <row r="157" spans="5:8" x14ac:dyDescent="0.35">
      <c r="E157" s="1"/>
      <c r="F157" s="1">
        <v>462</v>
      </c>
      <c r="G157" s="1">
        <v>1.3299559999999999</v>
      </c>
      <c r="H157" s="1">
        <v>2.0416259999999999</v>
      </c>
    </row>
    <row r="158" spans="5:8" x14ac:dyDescent="0.35">
      <c r="E158" s="1"/>
      <c r="F158" s="1">
        <v>465</v>
      </c>
      <c r="G158" s="1">
        <v>1.3800049999999999</v>
      </c>
      <c r="H158" s="1">
        <v>2.126465</v>
      </c>
    </row>
    <row r="159" spans="5:8" x14ac:dyDescent="0.35">
      <c r="E159" s="1"/>
      <c r="F159" s="1">
        <v>468</v>
      </c>
      <c r="G159" s="1">
        <v>1.392822</v>
      </c>
      <c r="H159" s="1">
        <v>2.17041</v>
      </c>
    </row>
    <row r="160" spans="5:8" x14ac:dyDescent="0.35">
      <c r="E160" s="1"/>
      <c r="F160" s="1">
        <v>471</v>
      </c>
      <c r="G160" s="1">
        <v>1.4807129999999999</v>
      </c>
      <c r="H160" s="1">
        <v>2.1856689999999999</v>
      </c>
    </row>
    <row r="161" spans="5:8" x14ac:dyDescent="0.35">
      <c r="E161" s="1"/>
      <c r="F161" s="1">
        <v>474</v>
      </c>
      <c r="G161" s="1">
        <v>1.4465330000000001</v>
      </c>
      <c r="H161" s="1">
        <v>2.248535</v>
      </c>
    </row>
    <row r="162" spans="5:8" x14ac:dyDescent="0.35">
      <c r="E162" s="1"/>
      <c r="F162" s="1">
        <v>477</v>
      </c>
      <c r="G162" s="1">
        <v>1.484375</v>
      </c>
      <c r="H162" s="1">
        <v>2.293701</v>
      </c>
    </row>
    <row r="163" spans="5:8" x14ac:dyDescent="0.35">
      <c r="E163" s="1"/>
      <c r="F163" s="1">
        <v>480</v>
      </c>
      <c r="G163" s="1">
        <v>1.5051270000000001</v>
      </c>
      <c r="H163" s="1">
        <v>2.270508</v>
      </c>
    </row>
    <row r="164" spans="5:8" x14ac:dyDescent="0.35">
      <c r="E164" s="1"/>
      <c r="F164" s="1">
        <v>483</v>
      </c>
      <c r="G164" s="1">
        <v>1.4459230000000001</v>
      </c>
      <c r="H164" s="1">
        <v>2.4255369999999998</v>
      </c>
    </row>
    <row r="165" spans="5:8" x14ac:dyDescent="0.35">
      <c r="E165" s="1"/>
      <c r="F165" s="1">
        <v>486</v>
      </c>
      <c r="G165" s="1">
        <v>1.190186</v>
      </c>
      <c r="H165" s="1">
        <v>2.3461910000000001</v>
      </c>
    </row>
    <row r="166" spans="5:8" x14ac:dyDescent="0.35">
      <c r="E166" s="1"/>
      <c r="F166" s="1">
        <v>489</v>
      </c>
      <c r="G166" s="1">
        <v>0.22522</v>
      </c>
      <c r="H166" s="1">
        <v>2.422485</v>
      </c>
    </row>
    <row r="167" spans="5:8" x14ac:dyDescent="0.35">
      <c r="E167" s="1"/>
      <c r="F167" s="1">
        <v>492</v>
      </c>
      <c r="G167" s="1">
        <v>0.19897500000000001</v>
      </c>
      <c r="H167" s="1">
        <v>2.4072269999999998</v>
      </c>
    </row>
    <row r="168" spans="5:8" x14ac:dyDescent="0.35">
      <c r="E168" s="1"/>
      <c r="F168" s="1">
        <v>495</v>
      </c>
      <c r="G168" s="1">
        <v>0.20690900000000001</v>
      </c>
      <c r="H168" s="1">
        <v>2.422485</v>
      </c>
    </row>
    <row r="169" spans="5:8" x14ac:dyDescent="0.35">
      <c r="E169" s="1"/>
      <c r="F169" s="1">
        <v>498</v>
      </c>
      <c r="G169" s="1">
        <v>0.21484400000000001</v>
      </c>
      <c r="H169" s="1">
        <v>2.4249269999999998</v>
      </c>
    </row>
    <row r="170" spans="5:8" x14ac:dyDescent="0.35">
      <c r="E170" s="1"/>
      <c r="F170" s="1">
        <v>501</v>
      </c>
      <c r="G170" s="1">
        <v>0.17822299999999999</v>
      </c>
      <c r="H170" s="1">
        <v>2.3956300000000001</v>
      </c>
    </row>
    <row r="171" spans="5:8" x14ac:dyDescent="0.35">
      <c r="E171" s="1"/>
      <c r="F171" s="1">
        <v>504</v>
      </c>
      <c r="G171" s="1">
        <v>0.18432599999999999</v>
      </c>
      <c r="H171" s="1">
        <v>0.852051</v>
      </c>
    </row>
    <row r="172" spans="5:8" x14ac:dyDescent="0.35">
      <c r="E172" s="1"/>
      <c r="F172" s="1">
        <v>507</v>
      </c>
      <c r="G172" s="1">
        <v>0.20263700000000001</v>
      </c>
      <c r="H172" s="1">
        <v>0.88867200000000002</v>
      </c>
    </row>
    <row r="173" spans="5:8" x14ac:dyDescent="0.35">
      <c r="E173" s="1"/>
      <c r="F173" s="1">
        <v>510</v>
      </c>
      <c r="G173" s="1">
        <v>0.18432599999999999</v>
      </c>
      <c r="H173" s="1">
        <v>0.93261700000000003</v>
      </c>
    </row>
    <row r="174" spans="5:8" x14ac:dyDescent="0.35">
      <c r="E174" s="1"/>
      <c r="F174" s="1">
        <v>513</v>
      </c>
      <c r="G174" s="1">
        <v>0.20690900000000001</v>
      </c>
      <c r="H174" s="1">
        <v>0.90759299999999998</v>
      </c>
    </row>
    <row r="175" spans="5:8" x14ac:dyDescent="0.35">
      <c r="E175" s="1"/>
      <c r="F175" s="1">
        <v>516</v>
      </c>
      <c r="G175" s="1">
        <v>0.21423300000000001</v>
      </c>
      <c r="H175" s="1">
        <v>0.84411599999999998</v>
      </c>
    </row>
    <row r="176" spans="5:8" x14ac:dyDescent="0.35">
      <c r="E176" s="1"/>
      <c r="F176" s="1">
        <v>519</v>
      </c>
      <c r="G176" s="1">
        <v>0.20996100000000001</v>
      </c>
      <c r="H176" s="1">
        <v>0.87707500000000005</v>
      </c>
    </row>
    <row r="177" spans="5:8" x14ac:dyDescent="0.35">
      <c r="E177" s="1"/>
      <c r="F177" s="1">
        <v>522</v>
      </c>
      <c r="G177" s="1">
        <v>0.18676799999999999</v>
      </c>
      <c r="H177" s="1">
        <v>0.86731000000000003</v>
      </c>
    </row>
    <row r="178" spans="5:8" x14ac:dyDescent="0.35">
      <c r="E178" s="1"/>
      <c r="F178" s="1">
        <v>525</v>
      </c>
      <c r="G178" s="1">
        <v>0.20019500000000001</v>
      </c>
      <c r="H178" s="1">
        <v>0.87829599999999997</v>
      </c>
    </row>
    <row r="179" spans="5:8" x14ac:dyDescent="0.35">
      <c r="E179" s="1"/>
      <c r="F179" s="1">
        <v>528</v>
      </c>
      <c r="G179" s="1">
        <v>0.20385700000000001</v>
      </c>
      <c r="H179" s="1">
        <v>0.84533700000000001</v>
      </c>
    </row>
    <row r="180" spans="5:8" x14ac:dyDescent="0.35">
      <c r="E180" s="1"/>
      <c r="F180" s="1">
        <v>531</v>
      </c>
      <c r="G180" s="1">
        <v>0.20690900000000001</v>
      </c>
      <c r="H180" s="1">
        <v>0.90393100000000004</v>
      </c>
    </row>
    <row r="181" spans="5:8" x14ac:dyDescent="0.35">
      <c r="E181" s="1"/>
      <c r="F181" s="1">
        <v>534</v>
      </c>
      <c r="G181" s="1">
        <v>0.20629900000000001</v>
      </c>
      <c r="H181" s="1">
        <v>0.90332000000000001</v>
      </c>
    </row>
    <row r="182" spans="5:8" x14ac:dyDescent="0.35">
      <c r="E182" s="1"/>
      <c r="F182" s="1">
        <v>537</v>
      </c>
      <c r="G182" s="1">
        <v>0.20263700000000001</v>
      </c>
      <c r="H182" s="1">
        <v>0.87402299999999999</v>
      </c>
    </row>
    <row r="183" spans="5:8" x14ac:dyDescent="0.35">
      <c r="E183" s="1"/>
      <c r="F183" s="1">
        <v>540</v>
      </c>
      <c r="G183" s="1">
        <v>0.224609</v>
      </c>
      <c r="H183" s="1">
        <v>0.93933100000000003</v>
      </c>
    </row>
    <row r="184" spans="5:8" x14ac:dyDescent="0.35">
      <c r="E184" s="1"/>
      <c r="F184" s="1">
        <v>543</v>
      </c>
      <c r="G184" s="1">
        <v>0.19103999999999999</v>
      </c>
      <c r="H184" s="1">
        <v>0.92834499999999998</v>
      </c>
    </row>
    <row r="185" spans="5:8" x14ac:dyDescent="0.35">
      <c r="E185" s="1"/>
      <c r="F185" s="1">
        <v>546</v>
      </c>
      <c r="G185" s="1">
        <v>0.20324700000000001</v>
      </c>
      <c r="H185" s="1">
        <v>0.88256800000000002</v>
      </c>
    </row>
    <row r="186" spans="5:8" x14ac:dyDescent="0.35">
      <c r="E186" s="1"/>
      <c r="F186" s="1">
        <v>549</v>
      </c>
      <c r="G186" s="1">
        <v>0.21362300000000001</v>
      </c>
      <c r="H186" s="1">
        <v>0.86364799999999997</v>
      </c>
    </row>
    <row r="187" spans="5:8" x14ac:dyDescent="0.35">
      <c r="E187" s="1"/>
      <c r="F187" s="1">
        <v>552</v>
      </c>
      <c r="G187" s="1">
        <v>0.21667500000000001</v>
      </c>
      <c r="H187" s="1">
        <v>0.84289599999999998</v>
      </c>
    </row>
    <row r="188" spans="5:8" x14ac:dyDescent="0.35">
      <c r="E188" s="1"/>
      <c r="F188" s="1">
        <v>555</v>
      </c>
      <c r="G188" s="1">
        <v>0.229492</v>
      </c>
      <c r="H188" s="1">
        <v>0.81909200000000004</v>
      </c>
    </row>
    <row r="189" spans="5:8" x14ac:dyDescent="0.35">
      <c r="E189" s="1"/>
      <c r="F189" s="1">
        <v>558</v>
      </c>
      <c r="G189" s="1">
        <v>0.20568900000000001</v>
      </c>
      <c r="H189" s="1">
        <v>0.83374000000000004</v>
      </c>
    </row>
    <row r="190" spans="5:8" x14ac:dyDescent="0.35">
      <c r="E190" s="1"/>
      <c r="F190" s="1">
        <v>561</v>
      </c>
      <c r="G190" s="1">
        <v>0.19958500000000001</v>
      </c>
      <c r="H190" s="1">
        <v>0.79528799999999999</v>
      </c>
    </row>
    <row r="191" spans="5:8" x14ac:dyDescent="0.35">
      <c r="E191" s="1"/>
      <c r="F191" s="1">
        <v>564</v>
      </c>
      <c r="G191" s="1">
        <v>0.18798799999999999</v>
      </c>
      <c r="H191" s="1">
        <v>0.78308100000000003</v>
      </c>
    </row>
    <row r="192" spans="5:8" x14ac:dyDescent="0.35">
      <c r="E192" s="1"/>
      <c r="F192" s="1">
        <v>567</v>
      </c>
      <c r="G192" s="1">
        <v>0.19348099999999999</v>
      </c>
      <c r="H192" s="1">
        <v>0.74157700000000004</v>
      </c>
    </row>
    <row r="193" spans="5:8" x14ac:dyDescent="0.35">
      <c r="E193" s="1"/>
      <c r="F193" s="1">
        <v>570</v>
      </c>
      <c r="G193" s="1">
        <v>0.230713</v>
      </c>
      <c r="H193" s="1">
        <v>0.72204599999999997</v>
      </c>
    </row>
    <row r="194" spans="5:8" x14ac:dyDescent="0.35">
      <c r="E194" s="1"/>
      <c r="F194" s="1">
        <v>573</v>
      </c>
      <c r="G194" s="1">
        <v>0.20019500000000001</v>
      </c>
      <c r="H194" s="1">
        <v>0.71777299999999999</v>
      </c>
    </row>
    <row r="195" spans="5:8" x14ac:dyDescent="0.35">
      <c r="E195" s="1"/>
      <c r="F195" s="1">
        <v>576</v>
      </c>
      <c r="G195" s="1">
        <v>0.19164999999999999</v>
      </c>
      <c r="H195" s="1">
        <v>0.72692900000000005</v>
      </c>
    </row>
    <row r="196" spans="5:8" x14ac:dyDescent="0.35">
      <c r="E196" s="1"/>
      <c r="F196" s="1">
        <v>579</v>
      </c>
      <c r="G196" s="1">
        <v>0.18554699999999999</v>
      </c>
      <c r="H196" s="1">
        <v>0.75988800000000001</v>
      </c>
    </row>
    <row r="197" spans="5:8" x14ac:dyDescent="0.35">
      <c r="E197" s="1"/>
      <c r="F197" s="1">
        <v>582</v>
      </c>
      <c r="G197" s="1">
        <v>0.18371599999999999</v>
      </c>
      <c r="H197" s="1">
        <v>0.76293999999999995</v>
      </c>
    </row>
    <row r="198" spans="5:8" x14ac:dyDescent="0.35">
      <c r="E198" s="1"/>
      <c r="F198" s="1">
        <v>585</v>
      </c>
      <c r="G198" s="1">
        <v>0.20019500000000001</v>
      </c>
      <c r="H198" s="1">
        <v>0.77880899999999997</v>
      </c>
    </row>
    <row r="199" spans="5:8" x14ac:dyDescent="0.35">
      <c r="E199" s="1"/>
      <c r="F199" s="1">
        <v>588</v>
      </c>
      <c r="G199" s="1">
        <v>0.19897500000000001</v>
      </c>
      <c r="H199" s="1">
        <v>0.75927699999999998</v>
      </c>
    </row>
    <row r="200" spans="5:8" x14ac:dyDescent="0.35">
      <c r="E200" s="1"/>
      <c r="F200" s="1">
        <v>591</v>
      </c>
      <c r="G200" s="1">
        <v>0.18188499999999999</v>
      </c>
      <c r="H200" s="1">
        <v>0.76843300000000003</v>
      </c>
    </row>
    <row r="201" spans="5:8" x14ac:dyDescent="0.35">
      <c r="E201" s="1"/>
      <c r="F201" s="1">
        <v>594</v>
      </c>
      <c r="G201" s="1">
        <v>0.20752000000000001</v>
      </c>
      <c r="H201" s="1">
        <v>0.77270499999999998</v>
      </c>
    </row>
    <row r="202" spans="5:8" x14ac:dyDescent="0.35">
      <c r="E202" s="1"/>
      <c r="F202" s="1">
        <v>597</v>
      </c>
      <c r="G202" s="1">
        <v>0.18066399999999999</v>
      </c>
      <c r="H202" s="1">
        <v>0.773926</v>
      </c>
    </row>
    <row r="203" spans="5:8" x14ac:dyDescent="0.35">
      <c r="E203" s="1"/>
      <c r="F203" s="1">
        <v>600</v>
      </c>
      <c r="G203" s="1">
        <v>0.20446800000000001</v>
      </c>
      <c r="H203" s="1">
        <v>0.767822</v>
      </c>
    </row>
    <row r="204" spans="5:8" x14ac:dyDescent="0.35">
      <c r="E204" s="1"/>
      <c r="F204" s="1">
        <v>603</v>
      </c>
      <c r="G204" s="1">
        <v>0.18554699999999999</v>
      </c>
      <c r="H204" s="1">
        <v>0.767822</v>
      </c>
    </row>
    <row r="205" spans="5:8" x14ac:dyDescent="0.35">
      <c r="E205" s="1"/>
      <c r="F205" s="1">
        <v>606</v>
      </c>
      <c r="G205" s="1">
        <v>0.18249499999999999</v>
      </c>
      <c r="H205" s="1">
        <v>0.76171900000000003</v>
      </c>
    </row>
    <row r="206" spans="5:8" x14ac:dyDescent="0.35">
      <c r="E206" s="1"/>
      <c r="F206" s="1">
        <v>609</v>
      </c>
      <c r="G206" s="1">
        <v>0.17150899999999999</v>
      </c>
      <c r="H206" s="1">
        <v>0.77941899999999997</v>
      </c>
    </row>
    <row r="207" spans="5:8" x14ac:dyDescent="0.35">
      <c r="E207" s="1"/>
      <c r="F207" s="1">
        <v>612</v>
      </c>
      <c r="G207" s="1">
        <v>0.18310599999999999</v>
      </c>
      <c r="H207" s="1">
        <v>0.74157700000000004</v>
      </c>
    </row>
    <row r="208" spans="5:8" x14ac:dyDescent="0.35">
      <c r="E208" s="1"/>
      <c r="F208" s="1">
        <v>615</v>
      </c>
      <c r="G208" s="1">
        <v>0.18371599999999999</v>
      </c>
      <c r="H208" s="1">
        <v>0.74890100000000004</v>
      </c>
    </row>
    <row r="209" spans="5:8" x14ac:dyDescent="0.35">
      <c r="E209" s="1"/>
      <c r="F209" s="1">
        <v>618</v>
      </c>
      <c r="G209" s="1">
        <v>0.159302</v>
      </c>
      <c r="H209" s="1">
        <v>0.71289100000000005</v>
      </c>
    </row>
    <row r="210" spans="5:8" x14ac:dyDescent="0.35">
      <c r="E210" s="1"/>
      <c r="F210" s="1">
        <v>621</v>
      </c>
      <c r="G210" s="1">
        <v>0.18432599999999999</v>
      </c>
      <c r="H210" s="1">
        <v>0.73791499999999999</v>
      </c>
    </row>
    <row r="211" spans="5:8" x14ac:dyDescent="0.35">
      <c r="E211" s="1"/>
      <c r="F211" s="1">
        <v>624</v>
      </c>
      <c r="G211" s="1">
        <v>0.17028799999999999</v>
      </c>
      <c r="H211" s="1">
        <v>0.74340799999999996</v>
      </c>
    </row>
    <row r="212" spans="5:8" x14ac:dyDescent="0.35">
      <c r="E212" s="1"/>
      <c r="F212" s="1">
        <v>627</v>
      </c>
      <c r="G212" s="1">
        <v>0.17150899999999999</v>
      </c>
      <c r="H212" s="1">
        <v>0.72936999999999996</v>
      </c>
    </row>
    <row r="213" spans="5:8" x14ac:dyDescent="0.35">
      <c r="E213" s="1"/>
      <c r="F213" s="1">
        <v>630</v>
      </c>
      <c r="H213" s="1">
        <v>0.74585000000000001</v>
      </c>
    </row>
    <row r="214" spans="5:8" x14ac:dyDescent="0.35">
      <c r="E214" s="1"/>
      <c r="F214" s="1">
        <v>633</v>
      </c>
      <c r="H214" s="1">
        <v>0.73974600000000001</v>
      </c>
    </row>
    <row r="215" spans="5:8" x14ac:dyDescent="0.35">
      <c r="E215" s="1"/>
      <c r="F215" s="1">
        <v>636</v>
      </c>
      <c r="H215" s="1">
        <v>0.72326699999999999</v>
      </c>
    </row>
    <row r="216" spans="5:8" x14ac:dyDescent="0.35">
      <c r="E216" s="1"/>
      <c r="F216" s="1">
        <v>639</v>
      </c>
      <c r="H216" s="1">
        <v>0.72998099999999999</v>
      </c>
    </row>
    <row r="217" spans="5:8" x14ac:dyDescent="0.35">
      <c r="E217" s="1"/>
      <c r="F217" s="1">
        <v>642</v>
      </c>
      <c r="H217" s="1">
        <v>0.74218799999999996</v>
      </c>
    </row>
    <row r="218" spans="5:8" x14ac:dyDescent="0.35">
      <c r="E218" s="1"/>
      <c r="F218" s="1">
        <v>645</v>
      </c>
      <c r="H218" s="1">
        <v>0.70617700000000005</v>
      </c>
    </row>
    <row r="219" spans="5:8" x14ac:dyDescent="0.35">
      <c r="E219" s="1"/>
      <c r="F219" s="1">
        <v>648</v>
      </c>
      <c r="H219" s="1">
        <v>0.716553</v>
      </c>
    </row>
    <row r="220" spans="5:8" x14ac:dyDescent="0.35">
      <c r="E220" s="1"/>
      <c r="F220" s="1">
        <v>651</v>
      </c>
      <c r="H220" s="1">
        <v>0.71777299999999999</v>
      </c>
    </row>
    <row r="221" spans="5:8" x14ac:dyDescent="0.35">
      <c r="E221" s="1"/>
      <c r="F221" s="1">
        <v>654</v>
      </c>
      <c r="H221" s="1">
        <v>0.74218799999999996</v>
      </c>
    </row>
    <row r="222" spans="5:8" x14ac:dyDescent="0.35">
      <c r="E222" s="1"/>
      <c r="F222" s="1">
        <v>657</v>
      </c>
      <c r="H222" s="1">
        <v>0.72021500000000005</v>
      </c>
    </row>
    <row r="223" spans="5:8" x14ac:dyDescent="0.35">
      <c r="E223" s="1"/>
      <c r="F223" s="1">
        <v>660</v>
      </c>
      <c r="H223" s="1">
        <v>0.70678700000000005</v>
      </c>
    </row>
    <row r="224" spans="5:8" x14ac:dyDescent="0.35">
      <c r="F224" s="1"/>
    </row>
    <row r="225" spans="6:6" x14ac:dyDescent="0.35">
      <c r="F225" s="1"/>
    </row>
    <row r="226" spans="6:6" x14ac:dyDescent="0.35">
      <c r="F226" s="1"/>
    </row>
    <row r="227" spans="6:6" x14ac:dyDescent="0.35">
      <c r="F227" s="1"/>
    </row>
    <row r="228" spans="6:6" x14ac:dyDescent="0.35">
      <c r="F228" s="1"/>
    </row>
    <row r="229" spans="6:6" x14ac:dyDescent="0.35">
      <c r="F229" s="1"/>
    </row>
    <row r="230" spans="6:6" x14ac:dyDescent="0.35">
      <c r="F230" s="1"/>
    </row>
    <row r="231" spans="6:6" x14ac:dyDescent="0.35">
      <c r="F231" s="1"/>
    </row>
    <row r="232" spans="6:6" x14ac:dyDescent="0.35">
      <c r="F232" s="1"/>
    </row>
    <row r="233" spans="6:6" x14ac:dyDescent="0.35">
      <c r="F233" s="1"/>
    </row>
    <row r="234" spans="6:6" x14ac:dyDescent="0.35">
      <c r="F234" s="1"/>
    </row>
    <row r="235" spans="6:6" x14ac:dyDescent="0.35">
      <c r="F235" s="1"/>
    </row>
    <row r="236" spans="6:6" x14ac:dyDescent="0.35">
      <c r="F236" s="1"/>
    </row>
    <row r="237" spans="6:6" x14ac:dyDescent="0.35">
      <c r="F237" s="1"/>
    </row>
    <row r="238" spans="6:6" x14ac:dyDescent="0.35">
      <c r="F238" s="1"/>
    </row>
    <row r="239" spans="6:6" x14ac:dyDescent="0.35">
      <c r="F239" s="1"/>
    </row>
    <row r="240" spans="6:6" x14ac:dyDescent="0.35">
      <c r="F240" s="1"/>
    </row>
    <row r="241" spans="6:6" x14ac:dyDescent="0.35">
      <c r="F241" s="1"/>
    </row>
    <row r="242" spans="6:6" x14ac:dyDescent="0.35">
      <c r="F242" s="1"/>
    </row>
    <row r="243" spans="6:6" x14ac:dyDescent="0.35">
      <c r="F243" s="1"/>
    </row>
    <row r="244" spans="6:6" x14ac:dyDescent="0.35">
      <c r="F244" s="1"/>
    </row>
    <row r="245" spans="6:6" x14ac:dyDescent="0.35">
      <c r="F245" s="1"/>
    </row>
    <row r="246" spans="6:6" x14ac:dyDescent="0.35">
      <c r="F246" s="1"/>
    </row>
    <row r="247" spans="6:6" x14ac:dyDescent="0.35">
      <c r="F247" s="1"/>
    </row>
    <row r="248" spans="6:6" x14ac:dyDescent="0.35">
      <c r="F248" s="1"/>
    </row>
    <row r="249" spans="6:6" x14ac:dyDescent="0.35">
      <c r="F249" s="1"/>
    </row>
    <row r="250" spans="6:6" x14ac:dyDescent="0.35">
      <c r="F250" s="1"/>
    </row>
    <row r="251" spans="6:6" x14ac:dyDescent="0.35">
      <c r="F251" s="1"/>
    </row>
    <row r="252" spans="6:6" x14ac:dyDescent="0.35">
      <c r="F252" s="1"/>
    </row>
    <row r="253" spans="6:6" x14ac:dyDescent="0.35">
      <c r="F253" s="1"/>
    </row>
    <row r="254" spans="6:6" x14ac:dyDescent="0.35">
      <c r="F254" s="1"/>
    </row>
    <row r="255" spans="6:6" x14ac:dyDescent="0.35">
      <c r="F255" s="1"/>
    </row>
    <row r="256" spans="6:6" x14ac:dyDescent="0.35">
      <c r="F256" s="1"/>
    </row>
    <row r="257" spans="6:6" x14ac:dyDescent="0.35">
      <c r="F257" s="1"/>
    </row>
    <row r="258" spans="6:6" x14ac:dyDescent="0.35">
      <c r="F258" s="1"/>
    </row>
    <row r="259" spans="6:6" x14ac:dyDescent="0.35">
      <c r="F259" s="1"/>
    </row>
    <row r="260" spans="6:6" x14ac:dyDescent="0.35">
      <c r="F260" s="1"/>
    </row>
    <row r="261" spans="6:6" x14ac:dyDescent="0.35">
      <c r="F261" s="1"/>
    </row>
    <row r="262" spans="6:6" x14ac:dyDescent="0.35">
      <c r="F262" s="1"/>
    </row>
    <row r="263" spans="6:6" x14ac:dyDescent="0.35">
      <c r="F263" s="1"/>
    </row>
    <row r="264" spans="6:6" x14ac:dyDescent="0.35">
      <c r="F264" s="1"/>
    </row>
    <row r="265" spans="6:6" x14ac:dyDescent="0.35">
      <c r="F265" s="1"/>
    </row>
    <row r="266" spans="6:6" x14ac:dyDescent="0.35">
      <c r="F266" s="1"/>
    </row>
    <row r="267" spans="6:6" x14ac:dyDescent="0.35">
      <c r="F267" s="1"/>
    </row>
    <row r="268" spans="6:6" x14ac:dyDescent="0.35">
      <c r="F268" s="1"/>
    </row>
    <row r="269" spans="6:6" x14ac:dyDescent="0.35">
      <c r="F269" s="1"/>
    </row>
    <row r="270" spans="6:6" x14ac:dyDescent="0.35">
      <c r="F270" s="1"/>
    </row>
    <row r="271" spans="6:6" x14ac:dyDescent="0.35">
      <c r="F271" s="1"/>
    </row>
    <row r="272" spans="6:6" x14ac:dyDescent="0.35">
      <c r="F272" s="1"/>
    </row>
    <row r="273" spans="6:6" x14ac:dyDescent="0.35">
      <c r="F273" s="1"/>
    </row>
    <row r="274" spans="6:6" x14ac:dyDescent="0.35">
      <c r="F274" s="1"/>
    </row>
    <row r="275" spans="6:6" x14ac:dyDescent="0.35">
      <c r="F275" s="1"/>
    </row>
    <row r="276" spans="6:6" x14ac:dyDescent="0.35">
      <c r="F276" s="1"/>
    </row>
    <row r="277" spans="6:6" x14ac:dyDescent="0.35">
      <c r="F277" s="1"/>
    </row>
    <row r="278" spans="6:6" x14ac:dyDescent="0.35">
      <c r="F278" s="1"/>
    </row>
    <row r="279" spans="6:6" x14ac:dyDescent="0.35">
      <c r="F279" s="1"/>
    </row>
    <row r="280" spans="6:6" x14ac:dyDescent="0.35">
      <c r="F280" s="1"/>
    </row>
    <row r="281" spans="6:6" x14ac:dyDescent="0.35">
      <c r="F281" s="1"/>
    </row>
    <row r="282" spans="6:6" x14ac:dyDescent="0.35">
      <c r="F282" s="1"/>
    </row>
    <row r="283" spans="6:6" x14ac:dyDescent="0.35">
      <c r="F283" s="1"/>
    </row>
    <row r="284" spans="6:6" x14ac:dyDescent="0.35">
      <c r="F284" s="1"/>
    </row>
    <row r="285" spans="6:6" x14ac:dyDescent="0.35">
      <c r="F285" s="1"/>
    </row>
    <row r="286" spans="6:6" x14ac:dyDescent="0.35">
      <c r="F286" s="1"/>
    </row>
    <row r="287" spans="6:6" x14ac:dyDescent="0.35">
      <c r="F287" s="1"/>
    </row>
    <row r="288" spans="6:6" x14ac:dyDescent="0.35">
      <c r="F288" s="1"/>
    </row>
    <row r="289" spans="6:6" x14ac:dyDescent="0.35">
      <c r="F289" s="1"/>
    </row>
    <row r="290" spans="6:6" x14ac:dyDescent="0.35">
      <c r="F290" s="1"/>
    </row>
    <row r="291" spans="6:6" x14ac:dyDescent="0.35">
      <c r="F291" s="1"/>
    </row>
    <row r="292" spans="6:6" x14ac:dyDescent="0.35">
      <c r="F292" s="1"/>
    </row>
    <row r="293" spans="6:6" x14ac:dyDescent="0.35">
      <c r="F293" s="1"/>
    </row>
    <row r="294" spans="6:6" x14ac:dyDescent="0.35">
      <c r="F294" s="1"/>
    </row>
    <row r="295" spans="6:6" x14ac:dyDescent="0.35">
      <c r="F295" s="1"/>
    </row>
    <row r="296" spans="6:6" x14ac:dyDescent="0.35">
      <c r="F296" s="1"/>
    </row>
    <row r="297" spans="6:6" x14ac:dyDescent="0.35">
      <c r="F297" s="1"/>
    </row>
    <row r="298" spans="6:6" x14ac:dyDescent="0.35">
      <c r="F298" s="1"/>
    </row>
    <row r="299" spans="6:6" x14ac:dyDescent="0.35">
      <c r="F299" s="1"/>
    </row>
    <row r="300" spans="6:6" x14ac:dyDescent="0.35">
      <c r="F300" s="1"/>
    </row>
    <row r="301" spans="6:6" x14ac:dyDescent="0.35">
      <c r="F301" s="1"/>
    </row>
    <row r="302" spans="6:6" x14ac:dyDescent="0.35">
      <c r="F302" s="1"/>
    </row>
    <row r="303" spans="6:6" x14ac:dyDescent="0.35">
      <c r="F303" s="1"/>
    </row>
    <row r="304" spans="6:6" x14ac:dyDescent="0.35">
      <c r="F304" s="1"/>
    </row>
    <row r="305" spans="6:6" x14ac:dyDescent="0.35">
      <c r="F305" s="1"/>
    </row>
    <row r="306" spans="6:6" x14ac:dyDescent="0.35">
      <c r="F306" s="1"/>
    </row>
    <row r="307" spans="6:6" x14ac:dyDescent="0.35">
      <c r="F307" s="1"/>
    </row>
    <row r="308" spans="6:6" x14ac:dyDescent="0.35">
      <c r="F308" s="1"/>
    </row>
    <row r="309" spans="6:6" x14ac:dyDescent="0.35">
      <c r="F309" s="1"/>
    </row>
    <row r="310" spans="6:6" x14ac:dyDescent="0.35">
      <c r="F310" s="1"/>
    </row>
    <row r="311" spans="6:6" x14ac:dyDescent="0.35">
      <c r="F311" s="1"/>
    </row>
    <row r="312" spans="6:6" x14ac:dyDescent="0.35">
      <c r="F312" s="1"/>
    </row>
    <row r="313" spans="6:6" x14ac:dyDescent="0.35">
      <c r="F313" s="1"/>
    </row>
    <row r="314" spans="6:6" x14ac:dyDescent="0.35">
      <c r="F314" s="1"/>
    </row>
    <row r="315" spans="6:6" x14ac:dyDescent="0.35">
      <c r="F315" s="1"/>
    </row>
    <row r="316" spans="6:6" x14ac:dyDescent="0.35">
      <c r="F316" s="1"/>
    </row>
    <row r="317" spans="6:6" x14ac:dyDescent="0.35">
      <c r="F317" s="1"/>
    </row>
    <row r="318" spans="6:6" x14ac:dyDescent="0.35">
      <c r="F318" s="1"/>
    </row>
    <row r="319" spans="6:6" x14ac:dyDescent="0.35">
      <c r="F319" s="1"/>
    </row>
    <row r="320" spans="6:6" x14ac:dyDescent="0.35">
      <c r="F320" s="1"/>
    </row>
    <row r="321" spans="6:6" x14ac:dyDescent="0.35">
      <c r="F321" s="1"/>
    </row>
    <row r="322" spans="6:6" x14ac:dyDescent="0.35">
      <c r="F322" s="1"/>
    </row>
    <row r="323" spans="6:6" x14ac:dyDescent="0.35">
      <c r="F323" s="1"/>
    </row>
    <row r="324" spans="6:6" x14ac:dyDescent="0.35">
      <c r="F324" s="1"/>
    </row>
    <row r="325" spans="6:6" x14ac:dyDescent="0.35">
      <c r="F325" s="1"/>
    </row>
    <row r="326" spans="6:6" x14ac:dyDescent="0.35">
      <c r="F326" s="1"/>
    </row>
    <row r="327" spans="6:6" x14ac:dyDescent="0.35">
      <c r="F327" s="1"/>
    </row>
    <row r="328" spans="6:6" x14ac:dyDescent="0.35">
      <c r="F328" s="1"/>
    </row>
    <row r="329" spans="6:6" x14ac:dyDescent="0.35">
      <c r="F329" s="1"/>
    </row>
    <row r="330" spans="6:6" x14ac:dyDescent="0.35">
      <c r="F330" s="1"/>
    </row>
    <row r="331" spans="6:6" x14ac:dyDescent="0.35">
      <c r="F331" s="1"/>
    </row>
    <row r="332" spans="6:6" x14ac:dyDescent="0.35">
      <c r="F332" s="1"/>
    </row>
    <row r="333" spans="6:6" x14ac:dyDescent="0.35">
      <c r="F333" s="1"/>
    </row>
    <row r="334" spans="6:6" x14ac:dyDescent="0.35">
      <c r="F334" s="1"/>
    </row>
    <row r="335" spans="6:6" x14ac:dyDescent="0.35">
      <c r="F335" s="1"/>
    </row>
    <row r="336" spans="6:6" x14ac:dyDescent="0.35">
      <c r="F336" s="1"/>
    </row>
    <row r="337" spans="6:6" x14ac:dyDescent="0.35">
      <c r="F337" s="1"/>
    </row>
    <row r="338" spans="6:6" x14ac:dyDescent="0.35">
      <c r="F338" s="1"/>
    </row>
    <row r="339" spans="6:6" x14ac:dyDescent="0.35">
      <c r="F339" s="1"/>
    </row>
    <row r="340" spans="6:6" x14ac:dyDescent="0.35">
      <c r="F340" s="1"/>
    </row>
    <row r="341" spans="6:6" x14ac:dyDescent="0.35">
      <c r="F341" s="1"/>
    </row>
    <row r="342" spans="6:6" x14ac:dyDescent="0.35">
      <c r="F342" s="1"/>
    </row>
    <row r="343" spans="6:6" x14ac:dyDescent="0.35">
      <c r="F343" s="1"/>
    </row>
    <row r="344" spans="6:6" x14ac:dyDescent="0.35">
      <c r="F344" s="1"/>
    </row>
    <row r="345" spans="6:6" x14ac:dyDescent="0.35">
      <c r="F345" s="1"/>
    </row>
    <row r="346" spans="6:6" x14ac:dyDescent="0.35">
      <c r="F346" s="1"/>
    </row>
    <row r="347" spans="6:6" x14ac:dyDescent="0.35">
      <c r="F347" s="1"/>
    </row>
    <row r="348" spans="6:6" x14ac:dyDescent="0.35">
      <c r="F348" s="1"/>
    </row>
    <row r="349" spans="6:6" x14ac:dyDescent="0.35">
      <c r="F349" s="1"/>
    </row>
    <row r="350" spans="6:6" x14ac:dyDescent="0.35">
      <c r="F350" s="1"/>
    </row>
    <row r="351" spans="6:6" x14ac:dyDescent="0.35">
      <c r="F351" s="1"/>
    </row>
    <row r="352" spans="6:6" x14ac:dyDescent="0.35">
      <c r="F352" s="1"/>
    </row>
    <row r="353" spans="6:6" x14ac:dyDescent="0.35">
      <c r="F353" s="1"/>
    </row>
    <row r="354" spans="6:6" x14ac:dyDescent="0.35">
      <c r="F354" s="1"/>
    </row>
    <row r="355" spans="6:6" x14ac:dyDescent="0.35">
      <c r="F355" s="1"/>
    </row>
    <row r="356" spans="6:6" x14ac:dyDescent="0.35">
      <c r="F356" s="1"/>
    </row>
    <row r="357" spans="6:6" x14ac:dyDescent="0.35">
      <c r="F357" s="1"/>
    </row>
    <row r="358" spans="6:6" x14ac:dyDescent="0.35">
      <c r="F358" s="1"/>
    </row>
    <row r="359" spans="6:6" x14ac:dyDescent="0.35">
      <c r="F359" s="1"/>
    </row>
    <row r="360" spans="6:6" x14ac:dyDescent="0.35">
      <c r="F360" s="1"/>
    </row>
    <row r="361" spans="6:6" x14ac:dyDescent="0.35">
      <c r="F361" s="1"/>
    </row>
    <row r="362" spans="6:6" x14ac:dyDescent="0.35">
      <c r="F362" s="1"/>
    </row>
    <row r="363" spans="6:6" x14ac:dyDescent="0.35">
      <c r="F363" s="1"/>
    </row>
    <row r="364" spans="6:6" x14ac:dyDescent="0.35">
      <c r="F364" s="1"/>
    </row>
    <row r="365" spans="6:6" x14ac:dyDescent="0.35">
      <c r="F365" s="1"/>
    </row>
    <row r="366" spans="6:6" x14ac:dyDescent="0.35">
      <c r="F366" s="1"/>
    </row>
    <row r="367" spans="6:6" x14ac:dyDescent="0.35">
      <c r="F367" s="1"/>
    </row>
    <row r="368" spans="6:6" x14ac:dyDescent="0.35">
      <c r="F368" s="1"/>
    </row>
    <row r="369" spans="6:6" x14ac:dyDescent="0.35">
      <c r="F369" s="1"/>
    </row>
    <row r="370" spans="6:6" x14ac:dyDescent="0.35">
      <c r="F370" s="1"/>
    </row>
    <row r="371" spans="6:6" x14ac:dyDescent="0.35">
      <c r="F371" s="1"/>
    </row>
    <row r="372" spans="6:6" x14ac:dyDescent="0.35">
      <c r="F372" s="1"/>
    </row>
    <row r="373" spans="6:6" x14ac:dyDescent="0.35">
      <c r="F373" s="1"/>
    </row>
    <row r="374" spans="6:6" x14ac:dyDescent="0.35">
      <c r="F374" s="1"/>
    </row>
    <row r="375" spans="6:6" x14ac:dyDescent="0.35">
      <c r="F375" s="1"/>
    </row>
    <row r="376" spans="6:6" x14ac:dyDescent="0.35">
      <c r="F376" s="1"/>
    </row>
    <row r="377" spans="6:6" x14ac:dyDescent="0.35">
      <c r="F377" s="1"/>
    </row>
    <row r="378" spans="6:6" x14ac:dyDescent="0.35">
      <c r="F378" s="1"/>
    </row>
    <row r="379" spans="6:6" x14ac:dyDescent="0.35">
      <c r="F379" s="1"/>
    </row>
    <row r="380" spans="6:6" x14ac:dyDescent="0.35">
      <c r="F380" s="1"/>
    </row>
    <row r="381" spans="6:6" x14ac:dyDescent="0.35">
      <c r="F381" s="1"/>
    </row>
    <row r="382" spans="6:6" x14ac:dyDescent="0.35">
      <c r="F382" s="1"/>
    </row>
    <row r="383" spans="6:6" x14ac:dyDescent="0.35">
      <c r="F383" s="1"/>
    </row>
    <row r="384" spans="6:6" x14ac:dyDescent="0.35">
      <c r="F384" s="1"/>
    </row>
    <row r="385" spans="6:6" x14ac:dyDescent="0.35">
      <c r="F385" s="1"/>
    </row>
    <row r="386" spans="6:6" x14ac:dyDescent="0.35">
      <c r="F386" s="1"/>
    </row>
    <row r="387" spans="6:6" x14ac:dyDescent="0.35">
      <c r="F387" s="1"/>
    </row>
    <row r="388" spans="6:6" x14ac:dyDescent="0.35">
      <c r="F388" s="1"/>
    </row>
    <row r="389" spans="6:6" x14ac:dyDescent="0.35">
      <c r="F389" s="1"/>
    </row>
    <row r="390" spans="6:6" x14ac:dyDescent="0.35">
      <c r="F390" s="1"/>
    </row>
    <row r="391" spans="6:6" x14ac:dyDescent="0.35">
      <c r="F391" s="1"/>
    </row>
    <row r="392" spans="6:6" x14ac:dyDescent="0.35">
      <c r="F392" s="1"/>
    </row>
    <row r="393" spans="6:6" x14ac:dyDescent="0.35">
      <c r="F393" s="1"/>
    </row>
    <row r="394" spans="6:6" x14ac:dyDescent="0.35">
      <c r="F394" s="1"/>
    </row>
    <row r="395" spans="6:6" x14ac:dyDescent="0.35">
      <c r="F395" s="1"/>
    </row>
    <row r="396" spans="6:6" x14ac:dyDescent="0.35">
      <c r="F396" s="1"/>
    </row>
    <row r="397" spans="6:6" x14ac:dyDescent="0.35">
      <c r="F397" s="1"/>
    </row>
    <row r="398" spans="6:6" x14ac:dyDescent="0.35">
      <c r="F398" s="1"/>
    </row>
    <row r="399" spans="6:6" x14ac:dyDescent="0.35">
      <c r="F399" s="1"/>
    </row>
    <row r="400" spans="6:6" x14ac:dyDescent="0.35">
      <c r="F400" s="1"/>
    </row>
    <row r="401" spans="6:6" x14ac:dyDescent="0.35">
      <c r="F401" s="1"/>
    </row>
    <row r="402" spans="6:6" x14ac:dyDescent="0.35">
      <c r="F402" s="1"/>
    </row>
    <row r="403" spans="6:6" x14ac:dyDescent="0.35">
      <c r="F403" s="1"/>
    </row>
    <row r="404" spans="6:6" x14ac:dyDescent="0.35">
      <c r="F404" s="1"/>
    </row>
    <row r="405" spans="6:6" x14ac:dyDescent="0.35">
      <c r="F405" s="1"/>
    </row>
    <row r="406" spans="6:6" x14ac:dyDescent="0.35">
      <c r="F406" s="1"/>
    </row>
    <row r="407" spans="6:6" x14ac:dyDescent="0.35">
      <c r="F407" s="1"/>
    </row>
    <row r="408" spans="6:6" x14ac:dyDescent="0.35">
      <c r="F408" s="1"/>
    </row>
    <row r="409" spans="6:6" x14ac:dyDescent="0.35">
      <c r="F409" s="1"/>
    </row>
    <row r="410" spans="6:6" x14ac:dyDescent="0.35">
      <c r="F410" s="1"/>
    </row>
    <row r="411" spans="6:6" x14ac:dyDescent="0.35">
      <c r="F411" s="1"/>
    </row>
    <row r="412" spans="6:6" x14ac:dyDescent="0.35">
      <c r="F412" s="1"/>
    </row>
    <row r="413" spans="6:6" x14ac:dyDescent="0.35">
      <c r="F413" s="1"/>
    </row>
    <row r="414" spans="6:6" x14ac:dyDescent="0.35">
      <c r="F414" s="1"/>
    </row>
    <row r="415" spans="6:6" x14ac:dyDescent="0.35">
      <c r="F415" s="1"/>
    </row>
    <row r="416" spans="6:6" x14ac:dyDescent="0.35">
      <c r="F416" s="1"/>
    </row>
    <row r="417" spans="6:6" x14ac:dyDescent="0.35">
      <c r="F417" s="1"/>
    </row>
    <row r="418" spans="6:6" x14ac:dyDescent="0.35">
      <c r="F418" s="1"/>
    </row>
    <row r="419" spans="6:6" x14ac:dyDescent="0.35">
      <c r="F419" s="1"/>
    </row>
    <row r="420" spans="6:6" x14ac:dyDescent="0.35">
      <c r="F420" s="1"/>
    </row>
    <row r="421" spans="6:6" x14ac:dyDescent="0.35">
      <c r="F421" s="1"/>
    </row>
    <row r="422" spans="6:6" x14ac:dyDescent="0.35">
      <c r="F422" s="1"/>
    </row>
    <row r="423" spans="6:6" x14ac:dyDescent="0.35">
      <c r="F423" s="1"/>
    </row>
    <row r="424" spans="6:6" x14ac:dyDescent="0.35">
      <c r="F424" s="1"/>
    </row>
    <row r="425" spans="6:6" x14ac:dyDescent="0.35">
      <c r="F425" s="1"/>
    </row>
    <row r="426" spans="6:6" x14ac:dyDescent="0.35">
      <c r="F426" s="1"/>
    </row>
    <row r="427" spans="6:6" x14ac:dyDescent="0.35">
      <c r="F427" s="1"/>
    </row>
    <row r="428" spans="6:6" x14ac:dyDescent="0.35">
      <c r="F428" s="1"/>
    </row>
    <row r="429" spans="6:6" x14ac:dyDescent="0.35">
      <c r="F429" s="1"/>
    </row>
    <row r="430" spans="6:6" x14ac:dyDescent="0.35">
      <c r="F430" s="1"/>
    </row>
    <row r="431" spans="6:6" x14ac:dyDescent="0.35">
      <c r="F431" s="1"/>
    </row>
    <row r="432" spans="6:6" x14ac:dyDescent="0.35">
      <c r="F432" s="1"/>
    </row>
    <row r="433" spans="6:6" x14ac:dyDescent="0.35">
      <c r="F433" s="1"/>
    </row>
    <row r="434" spans="6:6" x14ac:dyDescent="0.35">
      <c r="F434" s="1"/>
    </row>
    <row r="435" spans="6:6" x14ac:dyDescent="0.35">
      <c r="F435" s="1"/>
    </row>
    <row r="436" spans="6:6" x14ac:dyDescent="0.35">
      <c r="F436" s="1"/>
    </row>
    <row r="437" spans="6:6" x14ac:dyDescent="0.35">
      <c r="F437" s="1"/>
    </row>
    <row r="438" spans="6:6" x14ac:dyDescent="0.35">
      <c r="F438" s="1"/>
    </row>
    <row r="439" spans="6:6" x14ac:dyDescent="0.35">
      <c r="F439" s="1"/>
    </row>
    <row r="440" spans="6:6" x14ac:dyDescent="0.35">
      <c r="F440" s="1"/>
    </row>
    <row r="441" spans="6:6" x14ac:dyDescent="0.35">
      <c r="F441" s="1"/>
    </row>
    <row r="442" spans="6:6" x14ac:dyDescent="0.35">
      <c r="F442" s="1"/>
    </row>
    <row r="443" spans="6:6" x14ac:dyDescent="0.35">
      <c r="F443" s="1"/>
    </row>
    <row r="444" spans="6:6" x14ac:dyDescent="0.35">
      <c r="F444" s="1"/>
    </row>
    <row r="445" spans="6:6" x14ac:dyDescent="0.35">
      <c r="F445" s="1"/>
    </row>
    <row r="446" spans="6:6" x14ac:dyDescent="0.35">
      <c r="F446" s="1"/>
    </row>
    <row r="447" spans="6:6" x14ac:dyDescent="0.35">
      <c r="F447" s="1"/>
    </row>
    <row r="448" spans="6:6" x14ac:dyDescent="0.35">
      <c r="F448" s="1"/>
    </row>
    <row r="449" spans="6:6" x14ac:dyDescent="0.35">
      <c r="F449" s="1"/>
    </row>
    <row r="450" spans="6:6" x14ac:dyDescent="0.35">
      <c r="F450" s="1"/>
    </row>
    <row r="451" spans="6:6" x14ac:dyDescent="0.35">
      <c r="F451" s="1"/>
    </row>
    <row r="452" spans="6:6" x14ac:dyDescent="0.35">
      <c r="F452" s="1"/>
    </row>
    <row r="453" spans="6:6" x14ac:dyDescent="0.35">
      <c r="F453" s="1"/>
    </row>
    <row r="454" spans="6:6" x14ac:dyDescent="0.35">
      <c r="F454" s="1"/>
    </row>
    <row r="455" spans="6:6" x14ac:dyDescent="0.35">
      <c r="F455" s="1"/>
    </row>
    <row r="456" spans="6:6" x14ac:dyDescent="0.35">
      <c r="F456" s="1"/>
    </row>
    <row r="457" spans="6:6" x14ac:dyDescent="0.35">
      <c r="F457" s="1"/>
    </row>
    <row r="458" spans="6:6" x14ac:dyDescent="0.35">
      <c r="F458" s="1"/>
    </row>
    <row r="459" spans="6:6" x14ac:dyDescent="0.35">
      <c r="F459" s="1"/>
    </row>
    <row r="460" spans="6:6" x14ac:dyDescent="0.35">
      <c r="F460" s="1"/>
    </row>
    <row r="461" spans="6:6" x14ac:dyDescent="0.35">
      <c r="F461" s="1"/>
    </row>
    <row r="462" spans="6:6" x14ac:dyDescent="0.35">
      <c r="F462" s="1"/>
    </row>
    <row r="463" spans="6:6" x14ac:dyDescent="0.35">
      <c r="F463" s="1"/>
    </row>
    <row r="464" spans="6:6" x14ac:dyDescent="0.35">
      <c r="F464" s="1"/>
    </row>
    <row r="465" spans="6:6" x14ac:dyDescent="0.35">
      <c r="F465" s="1"/>
    </row>
    <row r="466" spans="6:6" x14ac:dyDescent="0.35">
      <c r="F466" s="1"/>
    </row>
    <row r="467" spans="6:6" x14ac:dyDescent="0.35">
      <c r="F467" s="1"/>
    </row>
    <row r="468" spans="6:6" x14ac:dyDescent="0.35">
      <c r="F468" s="1"/>
    </row>
    <row r="469" spans="6:6" x14ac:dyDescent="0.35">
      <c r="F469" s="1"/>
    </row>
    <row r="470" spans="6:6" x14ac:dyDescent="0.35">
      <c r="F470" s="1"/>
    </row>
    <row r="471" spans="6:6" x14ac:dyDescent="0.35">
      <c r="F471" s="1"/>
    </row>
    <row r="472" spans="6:6" x14ac:dyDescent="0.35">
      <c r="F472" s="1"/>
    </row>
    <row r="473" spans="6:6" x14ac:dyDescent="0.35">
      <c r="F473" s="1"/>
    </row>
    <row r="474" spans="6:6" x14ac:dyDescent="0.35">
      <c r="F474" s="1"/>
    </row>
    <row r="475" spans="6:6" x14ac:dyDescent="0.35">
      <c r="F475" s="1"/>
    </row>
    <row r="476" spans="6:6" x14ac:dyDescent="0.35">
      <c r="F476" s="1"/>
    </row>
    <row r="477" spans="6:6" x14ac:dyDescent="0.35">
      <c r="F477" s="1"/>
    </row>
    <row r="478" spans="6:6" x14ac:dyDescent="0.35">
      <c r="F478" s="1"/>
    </row>
    <row r="479" spans="6:6" x14ac:dyDescent="0.35">
      <c r="F479" s="1"/>
    </row>
    <row r="480" spans="6:6" x14ac:dyDescent="0.35">
      <c r="F480" s="1"/>
    </row>
    <row r="481" spans="6:6" x14ac:dyDescent="0.35">
      <c r="F481" s="1"/>
    </row>
    <row r="482" spans="6:6" x14ac:dyDescent="0.35">
      <c r="F482" s="1"/>
    </row>
    <row r="483" spans="6:6" x14ac:dyDescent="0.35">
      <c r="F483" s="1"/>
    </row>
    <row r="484" spans="6:6" x14ac:dyDescent="0.35">
      <c r="F484" s="1"/>
    </row>
    <row r="485" spans="6:6" x14ac:dyDescent="0.35">
      <c r="F485" s="1"/>
    </row>
    <row r="486" spans="6:6" x14ac:dyDescent="0.35">
      <c r="F486" s="1"/>
    </row>
    <row r="487" spans="6:6" x14ac:dyDescent="0.35">
      <c r="F487" s="1"/>
    </row>
    <row r="488" spans="6:6" x14ac:dyDescent="0.35">
      <c r="F488" s="1"/>
    </row>
    <row r="489" spans="6:6" x14ac:dyDescent="0.35">
      <c r="F489" s="1"/>
    </row>
    <row r="490" spans="6:6" x14ac:dyDescent="0.35">
      <c r="F490" s="1"/>
    </row>
    <row r="491" spans="6:6" x14ac:dyDescent="0.35">
      <c r="F491" s="1"/>
    </row>
    <row r="492" spans="6:6" x14ac:dyDescent="0.35">
      <c r="F492" s="1"/>
    </row>
    <row r="493" spans="6:6" x14ac:dyDescent="0.35">
      <c r="F493" s="1"/>
    </row>
    <row r="494" spans="6:6" x14ac:dyDescent="0.35">
      <c r="F494" s="1"/>
    </row>
    <row r="495" spans="6:6" x14ac:dyDescent="0.35">
      <c r="F495" s="1"/>
    </row>
    <row r="496" spans="6:6" x14ac:dyDescent="0.35">
      <c r="F496" s="1"/>
    </row>
    <row r="497" spans="6:6" x14ac:dyDescent="0.35">
      <c r="F497" s="1"/>
    </row>
    <row r="498" spans="6:6" x14ac:dyDescent="0.35">
      <c r="F498" s="1"/>
    </row>
    <row r="499" spans="6:6" x14ac:dyDescent="0.35">
      <c r="F499" s="1"/>
    </row>
    <row r="500" spans="6:6" x14ac:dyDescent="0.35">
      <c r="F500" s="1"/>
    </row>
    <row r="501" spans="6:6" x14ac:dyDescent="0.35">
      <c r="F501" s="1"/>
    </row>
    <row r="502" spans="6:6" x14ac:dyDescent="0.35">
      <c r="F502" s="1"/>
    </row>
    <row r="503" spans="6:6" x14ac:dyDescent="0.35">
      <c r="F503" s="1"/>
    </row>
    <row r="504" spans="6:6" x14ac:dyDescent="0.35">
      <c r="F504" s="1"/>
    </row>
    <row r="505" spans="6:6" x14ac:dyDescent="0.35">
      <c r="F505" s="1"/>
    </row>
    <row r="506" spans="6:6" x14ac:dyDescent="0.35">
      <c r="F506" s="1"/>
    </row>
    <row r="507" spans="6:6" x14ac:dyDescent="0.35">
      <c r="F507" s="1"/>
    </row>
    <row r="508" spans="6:6" x14ac:dyDescent="0.35">
      <c r="F508" s="1"/>
    </row>
    <row r="509" spans="6:6" x14ac:dyDescent="0.35">
      <c r="F509" s="1"/>
    </row>
    <row r="510" spans="6:6" x14ac:dyDescent="0.35">
      <c r="F510" s="1"/>
    </row>
    <row r="511" spans="6:6" x14ac:dyDescent="0.35">
      <c r="F511" s="1"/>
    </row>
    <row r="512" spans="6:6" x14ac:dyDescent="0.35">
      <c r="F512" s="1"/>
    </row>
    <row r="513" spans="6:6" x14ac:dyDescent="0.35">
      <c r="F513" s="1"/>
    </row>
    <row r="514" spans="6:6" x14ac:dyDescent="0.35">
      <c r="F514" s="1"/>
    </row>
    <row r="515" spans="6:6" x14ac:dyDescent="0.35">
      <c r="F515" s="1"/>
    </row>
    <row r="516" spans="6:6" x14ac:dyDescent="0.35">
      <c r="F516" s="1"/>
    </row>
    <row r="517" spans="6:6" x14ac:dyDescent="0.35">
      <c r="F517" s="1"/>
    </row>
    <row r="518" spans="6:6" x14ac:dyDescent="0.35">
      <c r="F518" s="1"/>
    </row>
    <row r="519" spans="6:6" x14ac:dyDescent="0.35">
      <c r="F519" s="1"/>
    </row>
    <row r="520" spans="6:6" x14ac:dyDescent="0.35">
      <c r="F520" s="1"/>
    </row>
    <row r="521" spans="6:6" x14ac:dyDescent="0.35">
      <c r="F521" s="1"/>
    </row>
    <row r="522" spans="6:6" x14ac:dyDescent="0.35">
      <c r="F522" s="1"/>
    </row>
    <row r="523" spans="6:6" x14ac:dyDescent="0.35">
      <c r="F523" s="1"/>
    </row>
    <row r="524" spans="6:6" x14ac:dyDescent="0.35">
      <c r="F524" s="1"/>
    </row>
    <row r="525" spans="6:6" x14ac:dyDescent="0.35">
      <c r="F525" s="1"/>
    </row>
    <row r="526" spans="6:6" x14ac:dyDescent="0.35">
      <c r="F526" s="1"/>
    </row>
    <row r="527" spans="6:6" x14ac:dyDescent="0.35">
      <c r="F527" s="1"/>
    </row>
    <row r="528" spans="6:6" x14ac:dyDescent="0.35">
      <c r="F528" s="1"/>
    </row>
    <row r="529" spans="6:6" x14ac:dyDescent="0.35">
      <c r="F529" s="1"/>
    </row>
    <row r="530" spans="6:6" x14ac:dyDescent="0.35">
      <c r="F530" s="1"/>
    </row>
    <row r="531" spans="6:6" x14ac:dyDescent="0.35">
      <c r="F531" s="1"/>
    </row>
    <row r="532" spans="6:6" x14ac:dyDescent="0.35">
      <c r="F532" s="1"/>
    </row>
    <row r="533" spans="6:6" x14ac:dyDescent="0.35">
      <c r="F533" s="1"/>
    </row>
    <row r="534" spans="6:6" x14ac:dyDescent="0.35">
      <c r="F534" s="1"/>
    </row>
    <row r="535" spans="6:6" x14ac:dyDescent="0.35">
      <c r="F535" s="1"/>
    </row>
    <row r="536" spans="6:6" x14ac:dyDescent="0.35">
      <c r="F536" s="1"/>
    </row>
    <row r="537" spans="6:6" x14ac:dyDescent="0.35">
      <c r="F537" s="1"/>
    </row>
    <row r="538" spans="6:6" x14ac:dyDescent="0.35">
      <c r="F538" s="1"/>
    </row>
    <row r="539" spans="6:6" x14ac:dyDescent="0.35">
      <c r="F539" s="1"/>
    </row>
    <row r="540" spans="6:6" x14ac:dyDescent="0.35">
      <c r="F540" s="1"/>
    </row>
    <row r="541" spans="6:6" x14ac:dyDescent="0.35">
      <c r="F541" s="1"/>
    </row>
    <row r="542" spans="6:6" x14ac:dyDescent="0.35">
      <c r="F542" s="1"/>
    </row>
    <row r="543" spans="6:6" x14ac:dyDescent="0.35">
      <c r="F543" s="1"/>
    </row>
    <row r="544" spans="6:6" x14ac:dyDescent="0.35">
      <c r="F544" s="1"/>
    </row>
    <row r="545" spans="6:6" x14ac:dyDescent="0.35">
      <c r="F545" s="1"/>
    </row>
    <row r="546" spans="6:6" x14ac:dyDescent="0.35">
      <c r="F546" s="1"/>
    </row>
    <row r="547" spans="6:6" x14ac:dyDescent="0.35">
      <c r="F547" s="1"/>
    </row>
    <row r="548" spans="6:6" x14ac:dyDescent="0.35">
      <c r="F548" s="1"/>
    </row>
    <row r="549" spans="6:6" x14ac:dyDescent="0.35">
      <c r="F549" s="1"/>
    </row>
    <row r="550" spans="6:6" x14ac:dyDescent="0.35">
      <c r="F550" s="1"/>
    </row>
    <row r="551" spans="6:6" x14ac:dyDescent="0.35">
      <c r="F551" s="1"/>
    </row>
    <row r="552" spans="6:6" x14ac:dyDescent="0.35">
      <c r="F552" s="1"/>
    </row>
    <row r="553" spans="6:6" x14ac:dyDescent="0.35">
      <c r="F553" s="1"/>
    </row>
    <row r="554" spans="6:6" x14ac:dyDescent="0.35">
      <c r="F554" s="1"/>
    </row>
    <row r="555" spans="6:6" x14ac:dyDescent="0.35">
      <c r="F555" s="1"/>
    </row>
    <row r="556" spans="6:6" x14ac:dyDescent="0.35">
      <c r="F556" s="1"/>
    </row>
    <row r="557" spans="6:6" x14ac:dyDescent="0.35">
      <c r="F557" s="1"/>
    </row>
    <row r="558" spans="6:6" x14ac:dyDescent="0.35">
      <c r="F558" s="1"/>
    </row>
    <row r="559" spans="6:6" x14ac:dyDescent="0.35">
      <c r="F559" s="1"/>
    </row>
    <row r="560" spans="6:6" x14ac:dyDescent="0.35">
      <c r="F560" s="1"/>
    </row>
    <row r="561" spans="6:6" x14ac:dyDescent="0.35">
      <c r="F561" s="1"/>
    </row>
    <row r="562" spans="6:6" x14ac:dyDescent="0.35">
      <c r="F562" s="1"/>
    </row>
    <row r="563" spans="6:6" x14ac:dyDescent="0.35">
      <c r="F563" s="1"/>
    </row>
    <row r="564" spans="6:6" x14ac:dyDescent="0.35">
      <c r="F564" s="1"/>
    </row>
    <row r="565" spans="6:6" x14ac:dyDescent="0.35">
      <c r="F565" s="1"/>
    </row>
    <row r="566" spans="6:6" x14ac:dyDescent="0.35">
      <c r="F566" s="1"/>
    </row>
    <row r="567" spans="6:6" x14ac:dyDescent="0.35">
      <c r="F567" s="1"/>
    </row>
    <row r="568" spans="6:6" x14ac:dyDescent="0.35">
      <c r="F568" s="1"/>
    </row>
    <row r="569" spans="6:6" x14ac:dyDescent="0.35">
      <c r="F569" s="1"/>
    </row>
    <row r="570" spans="6:6" x14ac:dyDescent="0.35">
      <c r="F570" s="1"/>
    </row>
    <row r="571" spans="6:6" x14ac:dyDescent="0.35">
      <c r="F571" s="1"/>
    </row>
    <row r="572" spans="6:6" x14ac:dyDescent="0.35">
      <c r="F572" s="1"/>
    </row>
    <row r="573" spans="6:6" x14ac:dyDescent="0.35">
      <c r="F573" s="1"/>
    </row>
    <row r="574" spans="6:6" x14ac:dyDescent="0.35">
      <c r="F574" s="1"/>
    </row>
    <row r="575" spans="6:6" x14ac:dyDescent="0.35">
      <c r="F575" s="1"/>
    </row>
    <row r="576" spans="6:6" x14ac:dyDescent="0.35">
      <c r="F576" s="1"/>
    </row>
    <row r="577" spans="6:6" x14ac:dyDescent="0.35">
      <c r="F577" s="1"/>
    </row>
    <row r="578" spans="6:6" x14ac:dyDescent="0.35">
      <c r="F578" s="1"/>
    </row>
    <row r="579" spans="6:6" x14ac:dyDescent="0.35">
      <c r="F579" s="1"/>
    </row>
    <row r="580" spans="6:6" x14ac:dyDescent="0.35">
      <c r="F580" s="1"/>
    </row>
    <row r="581" spans="6:6" x14ac:dyDescent="0.35">
      <c r="F581" s="1"/>
    </row>
    <row r="582" spans="6:6" x14ac:dyDescent="0.35">
      <c r="F582" s="1"/>
    </row>
    <row r="583" spans="6:6" x14ac:dyDescent="0.35">
      <c r="F583" s="1"/>
    </row>
    <row r="584" spans="6:6" x14ac:dyDescent="0.35">
      <c r="F584" s="1"/>
    </row>
    <row r="585" spans="6:6" x14ac:dyDescent="0.35">
      <c r="F585" s="1"/>
    </row>
    <row r="586" spans="6:6" x14ac:dyDescent="0.35">
      <c r="F586" s="1"/>
    </row>
    <row r="587" spans="6:6" x14ac:dyDescent="0.35">
      <c r="F587" s="1"/>
    </row>
    <row r="588" spans="6:6" x14ac:dyDescent="0.35">
      <c r="F588" s="1"/>
    </row>
    <row r="589" spans="6:6" x14ac:dyDescent="0.35">
      <c r="F589" s="1"/>
    </row>
    <row r="590" spans="6:6" x14ac:dyDescent="0.35">
      <c r="F590" s="1"/>
    </row>
    <row r="591" spans="6:6" x14ac:dyDescent="0.35">
      <c r="F591" s="1"/>
    </row>
    <row r="592" spans="6:6" x14ac:dyDescent="0.35">
      <c r="F592" s="1"/>
    </row>
    <row r="593" spans="6:6" x14ac:dyDescent="0.35">
      <c r="F593" s="1"/>
    </row>
    <row r="594" spans="6:6" x14ac:dyDescent="0.35">
      <c r="F594" s="1"/>
    </row>
    <row r="595" spans="6:6" x14ac:dyDescent="0.35">
      <c r="F595" s="1"/>
    </row>
    <row r="596" spans="6:6" x14ac:dyDescent="0.35">
      <c r="F596" s="1"/>
    </row>
    <row r="597" spans="6:6" x14ac:dyDescent="0.35">
      <c r="F597" s="1"/>
    </row>
    <row r="598" spans="6:6" x14ac:dyDescent="0.35">
      <c r="F598" s="1"/>
    </row>
    <row r="599" spans="6:6" x14ac:dyDescent="0.35">
      <c r="F599" s="1"/>
    </row>
    <row r="600" spans="6:6" x14ac:dyDescent="0.35">
      <c r="F600" s="1"/>
    </row>
    <row r="601" spans="6:6" x14ac:dyDescent="0.35">
      <c r="F601" s="1"/>
    </row>
    <row r="602" spans="6:6" x14ac:dyDescent="0.35">
      <c r="F602" s="1"/>
    </row>
    <row r="603" spans="6:6" x14ac:dyDescent="0.35">
      <c r="F603" s="1"/>
    </row>
    <row r="604" spans="6:6" x14ac:dyDescent="0.35">
      <c r="F604" s="1"/>
    </row>
    <row r="605" spans="6:6" x14ac:dyDescent="0.35">
      <c r="F605" s="1"/>
    </row>
    <row r="606" spans="6:6" x14ac:dyDescent="0.35">
      <c r="F606" s="1"/>
    </row>
    <row r="607" spans="6:6" x14ac:dyDescent="0.35">
      <c r="F607" s="1"/>
    </row>
    <row r="608" spans="6:6" x14ac:dyDescent="0.35">
      <c r="F608" s="1"/>
    </row>
    <row r="609" spans="6:6" x14ac:dyDescent="0.35">
      <c r="F609" s="1"/>
    </row>
    <row r="610" spans="6:6" x14ac:dyDescent="0.35">
      <c r="F610" s="1"/>
    </row>
    <row r="611" spans="6:6" x14ac:dyDescent="0.35">
      <c r="F611" s="1"/>
    </row>
    <row r="612" spans="6:6" x14ac:dyDescent="0.35">
      <c r="F612" s="1"/>
    </row>
    <row r="613" spans="6:6" x14ac:dyDescent="0.35">
      <c r="F613" s="1"/>
    </row>
    <row r="614" spans="6:6" x14ac:dyDescent="0.35">
      <c r="F614" s="1"/>
    </row>
    <row r="615" spans="6:6" x14ac:dyDescent="0.35">
      <c r="F615" s="1"/>
    </row>
    <row r="616" spans="6:6" x14ac:dyDescent="0.35">
      <c r="F616" s="1"/>
    </row>
    <row r="617" spans="6:6" x14ac:dyDescent="0.35">
      <c r="F617" s="1"/>
    </row>
    <row r="618" spans="6:6" x14ac:dyDescent="0.35">
      <c r="F618" s="1"/>
    </row>
    <row r="619" spans="6:6" x14ac:dyDescent="0.35">
      <c r="F619" s="1"/>
    </row>
    <row r="620" spans="6:6" x14ac:dyDescent="0.35">
      <c r="F620" s="1"/>
    </row>
    <row r="621" spans="6:6" x14ac:dyDescent="0.35">
      <c r="F621" s="1"/>
    </row>
    <row r="622" spans="6:6" x14ac:dyDescent="0.35">
      <c r="F622" s="1"/>
    </row>
    <row r="623" spans="6:6" x14ac:dyDescent="0.35">
      <c r="F623" s="1"/>
    </row>
    <row r="624" spans="6:6" x14ac:dyDescent="0.35">
      <c r="F624" s="1"/>
    </row>
    <row r="625" spans="6:6" x14ac:dyDescent="0.35">
      <c r="F625" s="1"/>
    </row>
    <row r="626" spans="6:6" x14ac:dyDescent="0.35">
      <c r="F626" s="1"/>
    </row>
    <row r="627" spans="6:6" x14ac:dyDescent="0.35">
      <c r="F627" s="1"/>
    </row>
    <row r="628" spans="6:6" x14ac:dyDescent="0.35">
      <c r="F628" s="1"/>
    </row>
    <row r="629" spans="6:6" x14ac:dyDescent="0.35">
      <c r="F629" s="1"/>
    </row>
    <row r="630" spans="6:6" x14ac:dyDescent="0.35">
      <c r="F630" s="1"/>
    </row>
    <row r="631" spans="6:6" x14ac:dyDescent="0.35">
      <c r="F631" s="1"/>
    </row>
    <row r="632" spans="6:6" x14ac:dyDescent="0.35">
      <c r="F632" s="1"/>
    </row>
    <row r="633" spans="6:6" x14ac:dyDescent="0.35">
      <c r="F633" s="1"/>
    </row>
    <row r="634" spans="6:6" x14ac:dyDescent="0.35">
      <c r="F634" s="1"/>
    </row>
    <row r="635" spans="6:6" x14ac:dyDescent="0.35">
      <c r="F635" s="1"/>
    </row>
    <row r="636" spans="6:6" x14ac:dyDescent="0.35">
      <c r="F636" s="1"/>
    </row>
    <row r="637" spans="6:6" x14ac:dyDescent="0.35">
      <c r="F637" s="1"/>
    </row>
    <row r="638" spans="6:6" x14ac:dyDescent="0.35">
      <c r="F638" s="1"/>
    </row>
    <row r="639" spans="6:6" x14ac:dyDescent="0.35">
      <c r="F639" s="1"/>
    </row>
    <row r="640" spans="6:6" x14ac:dyDescent="0.35">
      <c r="F640" s="1"/>
    </row>
    <row r="641" spans="6:6" x14ac:dyDescent="0.35">
      <c r="F641" s="1"/>
    </row>
    <row r="642" spans="6:6" x14ac:dyDescent="0.35">
      <c r="F642" s="1"/>
    </row>
    <row r="643" spans="6:6" x14ac:dyDescent="0.35">
      <c r="F643" s="1"/>
    </row>
    <row r="644" spans="6:6" x14ac:dyDescent="0.35">
      <c r="F644" s="1"/>
    </row>
    <row r="645" spans="6:6" x14ac:dyDescent="0.35">
      <c r="F645" s="1"/>
    </row>
    <row r="646" spans="6:6" x14ac:dyDescent="0.35">
      <c r="F646" s="1"/>
    </row>
    <row r="647" spans="6:6" x14ac:dyDescent="0.35">
      <c r="F647" s="1"/>
    </row>
    <row r="648" spans="6:6" x14ac:dyDescent="0.35">
      <c r="F648" s="1"/>
    </row>
    <row r="649" spans="6:6" x14ac:dyDescent="0.35">
      <c r="F649" s="1"/>
    </row>
    <row r="650" spans="6:6" x14ac:dyDescent="0.35">
      <c r="F650" s="1"/>
    </row>
    <row r="651" spans="6:6" x14ac:dyDescent="0.35">
      <c r="F651" s="1"/>
    </row>
    <row r="652" spans="6:6" x14ac:dyDescent="0.35">
      <c r="F652" s="1"/>
    </row>
    <row r="653" spans="6:6" x14ac:dyDescent="0.35">
      <c r="F653" s="1"/>
    </row>
    <row r="654" spans="6:6" x14ac:dyDescent="0.35">
      <c r="F654" s="1"/>
    </row>
    <row r="655" spans="6:6" x14ac:dyDescent="0.35">
      <c r="F655" s="1"/>
    </row>
    <row r="656" spans="6:6" x14ac:dyDescent="0.35">
      <c r="F656" s="1"/>
    </row>
    <row r="657" spans="6:6" x14ac:dyDescent="0.35">
      <c r="F657" s="1"/>
    </row>
    <row r="658" spans="6:6" x14ac:dyDescent="0.35">
      <c r="F658" s="1"/>
    </row>
    <row r="659" spans="6:6" x14ac:dyDescent="0.35">
      <c r="F659" s="1"/>
    </row>
    <row r="660" spans="6:6" x14ac:dyDescent="0.35">
      <c r="F660" s="1"/>
    </row>
    <row r="661" spans="6:6" x14ac:dyDescent="0.35">
      <c r="F661" s="1"/>
    </row>
    <row r="662" spans="6:6" x14ac:dyDescent="0.35">
      <c r="F662" s="1"/>
    </row>
    <row r="663" spans="6:6" x14ac:dyDescent="0.35">
      <c r="F663" s="1"/>
    </row>
    <row r="664" spans="6:6" x14ac:dyDescent="0.35">
      <c r="F664" s="1"/>
    </row>
    <row r="665" spans="6:6" x14ac:dyDescent="0.35">
      <c r="F665" s="1"/>
    </row>
    <row r="666" spans="6:6" x14ac:dyDescent="0.35">
      <c r="F666" s="1"/>
    </row>
    <row r="667" spans="6:6" x14ac:dyDescent="0.35">
      <c r="F667" s="1"/>
    </row>
    <row r="668" spans="6:6" x14ac:dyDescent="0.35">
      <c r="F668" s="1"/>
    </row>
    <row r="669" spans="6:6" x14ac:dyDescent="0.35">
      <c r="F669" s="1"/>
    </row>
    <row r="670" spans="6:6" x14ac:dyDescent="0.35">
      <c r="F670" s="1"/>
    </row>
    <row r="671" spans="6:6" x14ac:dyDescent="0.35">
      <c r="F671" s="1"/>
    </row>
    <row r="672" spans="6:6" x14ac:dyDescent="0.35">
      <c r="F672" s="1"/>
    </row>
    <row r="673" spans="6:6" x14ac:dyDescent="0.35">
      <c r="F673" s="1"/>
    </row>
    <row r="674" spans="6:6" x14ac:dyDescent="0.35">
      <c r="F674" s="1"/>
    </row>
    <row r="675" spans="6:6" x14ac:dyDescent="0.35">
      <c r="F675" s="1"/>
    </row>
    <row r="676" spans="6:6" x14ac:dyDescent="0.35">
      <c r="F676" s="1"/>
    </row>
    <row r="677" spans="6:6" x14ac:dyDescent="0.35">
      <c r="F677" s="1"/>
    </row>
    <row r="678" spans="6:6" x14ac:dyDescent="0.35">
      <c r="F678" s="1"/>
    </row>
    <row r="679" spans="6:6" x14ac:dyDescent="0.35">
      <c r="F679" s="1"/>
    </row>
    <row r="680" spans="6:6" x14ac:dyDescent="0.35">
      <c r="F680" s="1"/>
    </row>
    <row r="681" spans="6:6" x14ac:dyDescent="0.35">
      <c r="F681" s="1"/>
    </row>
    <row r="682" spans="6:6" x14ac:dyDescent="0.35">
      <c r="F682" s="1"/>
    </row>
    <row r="683" spans="6:6" x14ac:dyDescent="0.35">
      <c r="F683" s="1"/>
    </row>
    <row r="684" spans="6:6" x14ac:dyDescent="0.35">
      <c r="F684" s="1"/>
    </row>
    <row r="685" spans="6:6" x14ac:dyDescent="0.35">
      <c r="F685" s="1"/>
    </row>
    <row r="686" spans="6:6" x14ac:dyDescent="0.35">
      <c r="F686" s="1"/>
    </row>
    <row r="687" spans="6:6" x14ac:dyDescent="0.35">
      <c r="F687" s="1"/>
    </row>
    <row r="688" spans="6:6" x14ac:dyDescent="0.35">
      <c r="F688" s="1"/>
    </row>
    <row r="689" spans="6:6" x14ac:dyDescent="0.35">
      <c r="F689" s="1"/>
    </row>
    <row r="690" spans="6:6" x14ac:dyDescent="0.35">
      <c r="F690" s="1"/>
    </row>
    <row r="691" spans="6:6" x14ac:dyDescent="0.35">
      <c r="F691" s="1"/>
    </row>
    <row r="692" spans="6:6" x14ac:dyDescent="0.35">
      <c r="F692" s="1"/>
    </row>
    <row r="693" spans="6:6" x14ac:dyDescent="0.35">
      <c r="F693" s="1"/>
    </row>
    <row r="694" spans="6:6" x14ac:dyDescent="0.35">
      <c r="F694" s="1"/>
    </row>
    <row r="695" spans="6:6" x14ac:dyDescent="0.35">
      <c r="F695" s="1"/>
    </row>
    <row r="696" spans="6:6" x14ac:dyDescent="0.35">
      <c r="F696" s="1"/>
    </row>
    <row r="697" spans="6:6" x14ac:dyDescent="0.35">
      <c r="F697" s="1"/>
    </row>
    <row r="698" spans="6:6" x14ac:dyDescent="0.35">
      <c r="F698" s="1"/>
    </row>
    <row r="699" spans="6:6" x14ac:dyDescent="0.35">
      <c r="F699" s="1"/>
    </row>
    <row r="700" spans="6:6" x14ac:dyDescent="0.35">
      <c r="F700" s="1"/>
    </row>
    <row r="701" spans="6:6" x14ac:dyDescent="0.35">
      <c r="F701" s="1"/>
    </row>
    <row r="702" spans="6:6" x14ac:dyDescent="0.35">
      <c r="F702" s="1"/>
    </row>
    <row r="703" spans="6:6" x14ac:dyDescent="0.35">
      <c r="F703" s="1"/>
    </row>
    <row r="704" spans="6:6" x14ac:dyDescent="0.35">
      <c r="F704" s="1"/>
    </row>
    <row r="705" spans="6:6" x14ac:dyDescent="0.35">
      <c r="F705" s="1"/>
    </row>
    <row r="706" spans="6:6" x14ac:dyDescent="0.35">
      <c r="F706" s="1"/>
    </row>
    <row r="707" spans="6:6" x14ac:dyDescent="0.35">
      <c r="F707" s="1"/>
    </row>
    <row r="708" spans="6:6" x14ac:dyDescent="0.35">
      <c r="F708" s="1"/>
    </row>
    <row r="709" spans="6:6" x14ac:dyDescent="0.35">
      <c r="F709" s="1"/>
    </row>
    <row r="710" spans="6:6" x14ac:dyDescent="0.35">
      <c r="F710" s="1"/>
    </row>
    <row r="711" spans="6:6" x14ac:dyDescent="0.35">
      <c r="F711" s="1"/>
    </row>
    <row r="712" spans="6:6" x14ac:dyDescent="0.35">
      <c r="F712" s="1"/>
    </row>
    <row r="713" spans="6:6" x14ac:dyDescent="0.35">
      <c r="F713" s="1"/>
    </row>
    <row r="714" spans="6:6" x14ac:dyDescent="0.35">
      <c r="F714" s="1"/>
    </row>
    <row r="715" spans="6:6" x14ac:dyDescent="0.35">
      <c r="F715" s="1"/>
    </row>
    <row r="716" spans="6:6" x14ac:dyDescent="0.35">
      <c r="F716" s="1"/>
    </row>
    <row r="717" spans="6:6" x14ac:dyDescent="0.35">
      <c r="F717" s="1"/>
    </row>
    <row r="718" spans="6:6" x14ac:dyDescent="0.35">
      <c r="F718" s="1"/>
    </row>
    <row r="719" spans="6:6" x14ac:dyDescent="0.35">
      <c r="F719" s="1"/>
    </row>
    <row r="720" spans="6:6" x14ac:dyDescent="0.35">
      <c r="F720" s="1"/>
    </row>
    <row r="721" spans="6:6" x14ac:dyDescent="0.35">
      <c r="F721" s="1"/>
    </row>
    <row r="722" spans="6:6" x14ac:dyDescent="0.35">
      <c r="F722" s="1"/>
    </row>
    <row r="723" spans="6:6" x14ac:dyDescent="0.35">
      <c r="F723" s="1"/>
    </row>
    <row r="724" spans="6:6" x14ac:dyDescent="0.35">
      <c r="F724" s="1"/>
    </row>
    <row r="725" spans="6:6" x14ac:dyDescent="0.35">
      <c r="F725" s="1"/>
    </row>
    <row r="726" spans="6:6" x14ac:dyDescent="0.35">
      <c r="F726" s="1"/>
    </row>
    <row r="727" spans="6:6" x14ac:dyDescent="0.35">
      <c r="F727" s="1"/>
    </row>
    <row r="728" spans="6:6" x14ac:dyDescent="0.35">
      <c r="F728" s="1"/>
    </row>
    <row r="729" spans="6:6" x14ac:dyDescent="0.35">
      <c r="F729" s="1"/>
    </row>
    <row r="730" spans="6:6" x14ac:dyDescent="0.35">
      <c r="F730" s="1"/>
    </row>
    <row r="731" spans="6:6" x14ac:dyDescent="0.35">
      <c r="F731" s="1"/>
    </row>
    <row r="732" spans="6:6" x14ac:dyDescent="0.35">
      <c r="F732" s="1"/>
    </row>
    <row r="733" spans="6:6" x14ac:dyDescent="0.35">
      <c r="F733" s="1"/>
    </row>
    <row r="734" spans="6:6" x14ac:dyDescent="0.35">
      <c r="F734" s="1"/>
    </row>
    <row r="735" spans="6:6" x14ac:dyDescent="0.35">
      <c r="F735" s="1"/>
    </row>
    <row r="736" spans="6:6" x14ac:dyDescent="0.35">
      <c r="F736" s="1"/>
    </row>
    <row r="737" spans="6:6" x14ac:dyDescent="0.35">
      <c r="F737" s="1"/>
    </row>
    <row r="738" spans="6:6" x14ac:dyDescent="0.35">
      <c r="F738" s="1"/>
    </row>
    <row r="739" spans="6:6" x14ac:dyDescent="0.35">
      <c r="F739" s="1"/>
    </row>
    <row r="740" spans="6:6" x14ac:dyDescent="0.35">
      <c r="F740" s="1"/>
    </row>
    <row r="741" spans="6:6" x14ac:dyDescent="0.35">
      <c r="F741" s="1"/>
    </row>
    <row r="742" spans="6:6" x14ac:dyDescent="0.35">
      <c r="F742" s="1"/>
    </row>
    <row r="743" spans="6:6" x14ac:dyDescent="0.35">
      <c r="F743" s="1"/>
    </row>
    <row r="744" spans="6:6" x14ac:dyDescent="0.35">
      <c r="F744" s="1"/>
    </row>
    <row r="745" spans="6:6" x14ac:dyDescent="0.35">
      <c r="F745" s="1"/>
    </row>
    <row r="746" spans="6:6" x14ac:dyDescent="0.35">
      <c r="F746" s="1"/>
    </row>
    <row r="747" spans="6:6" x14ac:dyDescent="0.35">
      <c r="F747" s="1"/>
    </row>
    <row r="748" spans="6:6" x14ac:dyDescent="0.35">
      <c r="F748" s="1"/>
    </row>
    <row r="749" spans="6:6" x14ac:dyDescent="0.35">
      <c r="F749" s="1"/>
    </row>
    <row r="750" spans="6:6" x14ac:dyDescent="0.35">
      <c r="F750" s="1"/>
    </row>
    <row r="751" spans="6:6" x14ac:dyDescent="0.35">
      <c r="F751" s="1"/>
    </row>
    <row r="752" spans="6:6" x14ac:dyDescent="0.35">
      <c r="F752" s="1"/>
    </row>
    <row r="753" spans="6:6" x14ac:dyDescent="0.35">
      <c r="F753" s="1"/>
    </row>
    <row r="754" spans="6:6" x14ac:dyDescent="0.35">
      <c r="F754" s="1"/>
    </row>
    <row r="755" spans="6:6" x14ac:dyDescent="0.35">
      <c r="F755" s="1"/>
    </row>
    <row r="756" spans="6:6" x14ac:dyDescent="0.35">
      <c r="F756" s="1"/>
    </row>
    <row r="757" spans="6:6" x14ac:dyDescent="0.35">
      <c r="F757" s="1"/>
    </row>
    <row r="758" spans="6:6" x14ac:dyDescent="0.35">
      <c r="F758" s="1"/>
    </row>
    <row r="759" spans="6:6" x14ac:dyDescent="0.35">
      <c r="F759" s="1"/>
    </row>
    <row r="760" spans="6:6" x14ac:dyDescent="0.35">
      <c r="F760" s="1"/>
    </row>
    <row r="761" spans="6:6" x14ac:dyDescent="0.35">
      <c r="F761" s="1"/>
    </row>
    <row r="762" spans="6:6" x14ac:dyDescent="0.35">
      <c r="F762" s="1"/>
    </row>
    <row r="763" spans="6:6" x14ac:dyDescent="0.35">
      <c r="F763" s="1"/>
    </row>
    <row r="764" spans="6:6" x14ac:dyDescent="0.35">
      <c r="F764" s="1"/>
    </row>
    <row r="765" spans="6:6" x14ac:dyDescent="0.35">
      <c r="F765" s="1"/>
    </row>
    <row r="766" spans="6:6" x14ac:dyDescent="0.35">
      <c r="F766" s="1"/>
    </row>
    <row r="767" spans="6:6" x14ac:dyDescent="0.35">
      <c r="F767" s="1"/>
    </row>
    <row r="768" spans="6:6" x14ac:dyDescent="0.35">
      <c r="F768" s="1"/>
    </row>
    <row r="769" spans="6:6" x14ac:dyDescent="0.35">
      <c r="F769" s="1"/>
    </row>
    <row r="770" spans="6:6" x14ac:dyDescent="0.35">
      <c r="F770" s="1"/>
    </row>
    <row r="771" spans="6:6" x14ac:dyDescent="0.35">
      <c r="F771" s="1"/>
    </row>
    <row r="772" spans="6:6" x14ac:dyDescent="0.35">
      <c r="F772" s="1"/>
    </row>
    <row r="773" spans="6:6" x14ac:dyDescent="0.35">
      <c r="F773" s="1"/>
    </row>
    <row r="774" spans="6:6" x14ac:dyDescent="0.35">
      <c r="F774" s="1"/>
    </row>
    <row r="775" spans="6:6" x14ac:dyDescent="0.35">
      <c r="F775" s="1"/>
    </row>
    <row r="776" spans="6:6" x14ac:dyDescent="0.35">
      <c r="F776" s="1"/>
    </row>
    <row r="777" spans="6:6" x14ac:dyDescent="0.35">
      <c r="F777" s="1"/>
    </row>
    <row r="778" spans="6:6" x14ac:dyDescent="0.35">
      <c r="F778" s="1"/>
    </row>
    <row r="779" spans="6:6" x14ac:dyDescent="0.35">
      <c r="F779" s="1"/>
    </row>
    <row r="780" spans="6:6" x14ac:dyDescent="0.35">
      <c r="F780" s="1"/>
    </row>
    <row r="781" spans="6:6" x14ac:dyDescent="0.35">
      <c r="F781" s="1"/>
    </row>
    <row r="782" spans="6:6" x14ac:dyDescent="0.35">
      <c r="F782" s="1"/>
    </row>
    <row r="783" spans="6:6" x14ac:dyDescent="0.35">
      <c r="F783" s="1"/>
    </row>
    <row r="784" spans="6:6" x14ac:dyDescent="0.35">
      <c r="F784" s="1"/>
    </row>
    <row r="785" spans="6:6" x14ac:dyDescent="0.35">
      <c r="F785" s="1"/>
    </row>
    <row r="786" spans="6:6" x14ac:dyDescent="0.35">
      <c r="F786" s="1"/>
    </row>
    <row r="787" spans="6:6" x14ac:dyDescent="0.35">
      <c r="F787" s="1"/>
    </row>
    <row r="788" spans="6:6" x14ac:dyDescent="0.35">
      <c r="F788" s="1"/>
    </row>
    <row r="789" spans="6:6" x14ac:dyDescent="0.35">
      <c r="F789" s="1"/>
    </row>
    <row r="790" spans="6:6" x14ac:dyDescent="0.35">
      <c r="F790" s="1"/>
    </row>
    <row r="791" spans="6:6" x14ac:dyDescent="0.35">
      <c r="F791" s="1"/>
    </row>
    <row r="792" spans="6:6" x14ac:dyDescent="0.35">
      <c r="F792" s="1"/>
    </row>
    <row r="793" spans="6:6" x14ac:dyDescent="0.35">
      <c r="F793" s="1"/>
    </row>
    <row r="794" spans="6:6" x14ac:dyDescent="0.35">
      <c r="F794" s="1"/>
    </row>
    <row r="795" spans="6:6" x14ac:dyDescent="0.35">
      <c r="F795" s="1"/>
    </row>
    <row r="796" spans="6:6" x14ac:dyDescent="0.35">
      <c r="F796" s="1"/>
    </row>
    <row r="797" spans="6:6" x14ac:dyDescent="0.35">
      <c r="F797" s="1"/>
    </row>
    <row r="798" spans="6:6" x14ac:dyDescent="0.35">
      <c r="F798" s="1"/>
    </row>
    <row r="799" spans="6:6" x14ac:dyDescent="0.35">
      <c r="F799" s="1"/>
    </row>
    <row r="800" spans="6:6" x14ac:dyDescent="0.35">
      <c r="F800" s="1"/>
    </row>
    <row r="801" spans="6:6" x14ac:dyDescent="0.35">
      <c r="F801" s="1"/>
    </row>
    <row r="802" spans="6:6" x14ac:dyDescent="0.35">
      <c r="F802" s="1"/>
    </row>
    <row r="803" spans="6:6" x14ac:dyDescent="0.35">
      <c r="F803" s="1"/>
    </row>
    <row r="804" spans="6:6" x14ac:dyDescent="0.35">
      <c r="F804" s="1"/>
    </row>
    <row r="805" spans="6:6" x14ac:dyDescent="0.35">
      <c r="F805" s="1"/>
    </row>
    <row r="806" spans="6:6" x14ac:dyDescent="0.35">
      <c r="F806" s="1"/>
    </row>
    <row r="807" spans="6:6" x14ac:dyDescent="0.35">
      <c r="F807" s="1"/>
    </row>
    <row r="808" spans="6:6" x14ac:dyDescent="0.35">
      <c r="F808" s="1"/>
    </row>
    <row r="809" spans="6:6" x14ac:dyDescent="0.35">
      <c r="F809" s="1"/>
    </row>
    <row r="810" spans="6:6" x14ac:dyDescent="0.35">
      <c r="F810" s="1"/>
    </row>
    <row r="811" spans="6:6" x14ac:dyDescent="0.35">
      <c r="F811" s="1"/>
    </row>
    <row r="812" spans="6:6" x14ac:dyDescent="0.35">
      <c r="F812" s="1"/>
    </row>
    <row r="813" spans="6:6" x14ac:dyDescent="0.35">
      <c r="F813" s="1"/>
    </row>
    <row r="814" spans="6:6" x14ac:dyDescent="0.35">
      <c r="F814" s="1"/>
    </row>
    <row r="815" spans="6:6" x14ac:dyDescent="0.35">
      <c r="F815" s="1"/>
    </row>
    <row r="816" spans="6:6" x14ac:dyDescent="0.35">
      <c r="F816" s="1"/>
    </row>
    <row r="817" spans="6:6" x14ac:dyDescent="0.35">
      <c r="F817" s="1"/>
    </row>
    <row r="818" spans="6:6" x14ac:dyDescent="0.35">
      <c r="F818" s="1"/>
    </row>
    <row r="819" spans="6:6" x14ac:dyDescent="0.35">
      <c r="F819" s="1"/>
    </row>
    <row r="820" spans="6:6" x14ac:dyDescent="0.35">
      <c r="F820" s="1"/>
    </row>
    <row r="821" spans="6:6" x14ac:dyDescent="0.35">
      <c r="F821" s="1"/>
    </row>
    <row r="822" spans="6:6" x14ac:dyDescent="0.35">
      <c r="F822" s="1"/>
    </row>
    <row r="823" spans="6:6" x14ac:dyDescent="0.35">
      <c r="F823" s="1"/>
    </row>
    <row r="824" spans="6:6" x14ac:dyDescent="0.35">
      <c r="F824" s="1"/>
    </row>
    <row r="825" spans="6:6" x14ac:dyDescent="0.35">
      <c r="F825" s="1"/>
    </row>
    <row r="826" spans="6:6" x14ac:dyDescent="0.35">
      <c r="F826" s="1"/>
    </row>
    <row r="827" spans="6:6" x14ac:dyDescent="0.35">
      <c r="F827" s="1"/>
    </row>
    <row r="828" spans="6:6" x14ac:dyDescent="0.35">
      <c r="F828" s="1"/>
    </row>
    <row r="829" spans="6:6" x14ac:dyDescent="0.35">
      <c r="F829" s="1"/>
    </row>
    <row r="830" spans="6:6" x14ac:dyDescent="0.35">
      <c r="F830" s="1"/>
    </row>
    <row r="831" spans="6:6" x14ac:dyDescent="0.35">
      <c r="F831" s="1"/>
    </row>
    <row r="832" spans="6:6" x14ac:dyDescent="0.35">
      <c r="F832" s="1"/>
    </row>
    <row r="833" spans="6:6" x14ac:dyDescent="0.35">
      <c r="F833" s="1"/>
    </row>
    <row r="834" spans="6:6" x14ac:dyDescent="0.35">
      <c r="F834" s="1"/>
    </row>
    <row r="835" spans="6:6" x14ac:dyDescent="0.35">
      <c r="F835" s="1"/>
    </row>
    <row r="836" spans="6:6" x14ac:dyDescent="0.35">
      <c r="F836" s="1"/>
    </row>
    <row r="837" spans="6:6" x14ac:dyDescent="0.35">
      <c r="F837" s="1"/>
    </row>
    <row r="838" spans="6:6" x14ac:dyDescent="0.35">
      <c r="F838" s="1"/>
    </row>
    <row r="839" spans="6:6" x14ac:dyDescent="0.35">
      <c r="F839" s="1"/>
    </row>
    <row r="840" spans="6:6" x14ac:dyDescent="0.35">
      <c r="F840" s="1"/>
    </row>
    <row r="841" spans="6:6" x14ac:dyDescent="0.35">
      <c r="F841" s="1"/>
    </row>
    <row r="842" spans="6:6" x14ac:dyDescent="0.35">
      <c r="F842" s="1"/>
    </row>
    <row r="843" spans="6:6" x14ac:dyDescent="0.35">
      <c r="F843" s="1"/>
    </row>
    <row r="844" spans="6:6" x14ac:dyDescent="0.35">
      <c r="F844" s="1"/>
    </row>
    <row r="845" spans="6:6" x14ac:dyDescent="0.35">
      <c r="F845" s="1"/>
    </row>
    <row r="846" spans="6:6" x14ac:dyDescent="0.35">
      <c r="F846" s="1"/>
    </row>
    <row r="847" spans="6:6" x14ac:dyDescent="0.35">
      <c r="F847" s="1"/>
    </row>
    <row r="848" spans="6:6" x14ac:dyDescent="0.35">
      <c r="F848" s="1"/>
    </row>
    <row r="849" spans="6:6" x14ac:dyDescent="0.35">
      <c r="F849" s="1"/>
    </row>
    <row r="850" spans="6:6" x14ac:dyDescent="0.35">
      <c r="F850" s="1"/>
    </row>
    <row r="851" spans="6:6" x14ac:dyDescent="0.35">
      <c r="F851" s="1"/>
    </row>
    <row r="852" spans="6:6" x14ac:dyDescent="0.35">
      <c r="F852" s="1"/>
    </row>
    <row r="853" spans="6:6" x14ac:dyDescent="0.35">
      <c r="F853" s="1"/>
    </row>
    <row r="854" spans="6:6" x14ac:dyDescent="0.35">
      <c r="F854" s="1"/>
    </row>
    <row r="855" spans="6:6" x14ac:dyDescent="0.35">
      <c r="F855" s="1"/>
    </row>
    <row r="856" spans="6:6" x14ac:dyDescent="0.35">
      <c r="F856" s="1"/>
    </row>
    <row r="857" spans="6:6" x14ac:dyDescent="0.35">
      <c r="F857" s="1"/>
    </row>
    <row r="858" spans="6:6" x14ac:dyDescent="0.35">
      <c r="F858" s="1"/>
    </row>
    <row r="859" spans="6:6" x14ac:dyDescent="0.35">
      <c r="F859" s="1"/>
    </row>
    <row r="860" spans="6:6" x14ac:dyDescent="0.35">
      <c r="F860" s="1"/>
    </row>
    <row r="861" spans="6:6" x14ac:dyDescent="0.35">
      <c r="F861" s="1"/>
    </row>
    <row r="862" spans="6:6" x14ac:dyDescent="0.35">
      <c r="F862" s="1"/>
    </row>
    <row r="863" spans="6:6" x14ac:dyDescent="0.35">
      <c r="F863" s="1"/>
    </row>
    <row r="864" spans="6:6" x14ac:dyDescent="0.35">
      <c r="F864" s="1"/>
    </row>
    <row r="865" spans="6:6" x14ac:dyDescent="0.35">
      <c r="F865" s="1"/>
    </row>
    <row r="866" spans="6:6" x14ac:dyDescent="0.35">
      <c r="F866" s="1"/>
    </row>
    <row r="867" spans="6:6" x14ac:dyDescent="0.35">
      <c r="F867" s="1"/>
    </row>
    <row r="868" spans="6:6" x14ac:dyDescent="0.35">
      <c r="F868" s="1"/>
    </row>
    <row r="869" spans="6:6" x14ac:dyDescent="0.35">
      <c r="F869" s="1"/>
    </row>
    <row r="870" spans="6:6" x14ac:dyDescent="0.35">
      <c r="F870" s="1"/>
    </row>
    <row r="871" spans="6:6" x14ac:dyDescent="0.35">
      <c r="F871" s="1"/>
    </row>
    <row r="872" spans="6:6" x14ac:dyDescent="0.35">
      <c r="F872" s="1"/>
    </row>
    <row r="873" spans="6:6" x14ac:dyDescent="0.35">
      <c r="F873" s="1"/>
    </row>
    <row r="874" spans="6:6" x14ac:dyDescent="0.35">
      <c r="F874" s="1"/>
    </row>
    <row r="875" spans="6:6" x14ac:dyDescent="0.35">
      <c r="F875" s="1"/>
    </row>
    <row r="876" spans="6:6" x14ac:dyDescent="0.35">
      <c r="F876" s="1"/>
    </row>
    <row r="877" spans="6:6" x14ac:dyDescent="0.35">
      <c r="F877" s="1"/>
    </row>
    <row r="878" spans="6:6" x14ac:dyDescent="0.35">
      <c r="F878" s="1"/>
    </row>
    <row r="879" spans="6:6" x14ac:dyDescent="0.35">
      <c r="F879" s="1"/>
    </row>
    <row r="880" spans="6:6" x14ac:dyDescent="0.35">
      <c r="F880" s="1"/>
    </row>
    <row r="881" spans="6:6" x14ac:dyDescent="0.35">
      <c r="F881" s="1"/>
    </row>
    <row r="882" spans="6:6" x14ac:dyDescent="0.35">
      <c r="F882" s="1"/>
    </row>
    <row r="883" spans="6:6" x14ac:dyDescent="0.35">
      <c r="F883" s="1"/>
    </row>
    <row r="884" spans="6:6" x14ac:dyDescent="0.35">
      <c r="F884" s="1"/>
    </row>
    <row r="885" spans="6:6" x14ac:dyDescent="0.35">
      <c r="F885" s="1"/>
    </row>
    <row r="886" spans="6:6" x14ac:dyDescent="0.35">
      <c r="F886" s="1"/>
    </row>
    <row r="887" spans="6:6" x14ac:dyDescent="0.35">
      <c r="F887" s="1"/>
    </row>
    <row r="888" spans="6:6" x14ac:dyDescent="0.35">
      <c r="F888" s="1"/>
    </row>
    <row r="889" spans="6:6" x14ac:dyDescent="0.35">
      <c r="F889" s="1"/>
    </row>
    <row r="890" spans="6:6" x14ac:dyDescent="0.35">
      <c r="F890" s="1"/>
    </row>
    <row r="891" spans="6:6" x14ac:dyDescent="0.35">
      <c r="F891" s="1"/>
    </row>
    <row r="892" spans="6:6" x14ac:dyDescent="0.35">
      <c r="F892" s="1"/>
    </row>
    <row r="893" spans="6:6" x14ac:dyDescent="0.35">
      <c r="F893" s="1"/>
    </row>
  </sheetData>
  <mergeCells count="2">
    <mergeCell ref="B1:D1"/>
    <mergeCell ref="G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08B2-B3A8-4C03-A238-0EC1C1D3E019}">
  <dimension ref="A1:T22"/>
  <sheetViews>
    <sheetView zoomScaleNormal="100" workbookViewId="0">
      <selection activeCell="T16" sqref="T16"/>
    </sheetView>
  </sheetViews>
  <sheetFormatPr defaultRowHeight="14.5" x14ac:dyDescent="0.35"/>
  <cols>
    <col min="3" max="3" width="12.26953125" bestFit="1" customWidth="1"/>
    <col min="4" max="4" width="11.81640625" bestFit="1" customWidth="1"/>
    <col min="6" max="6" width="11.54296875" bestFit="1" customWidth="1"/>
    <col min="7" max="7" width="12.26953125" bestFit="1" customWidth="1"/>
    <col min="8" max="8" width="11.81640625" bestFit="1" customWidth="1"/>
    <col min="10" max="10" width="11.54296875" bestFit="1" customWidth="1"/>
    <col min="11" max="11" width="12.26953125" bestFit="1" customWidth="1"/>
    <col min="12" max="12" width="11.81640625" bestFit="1" customWidth="1"/>
    <col min="14" max="14" width="11.54296875" bestFit="1" customWidth="1"/>
    <col min="15" max="15" width="12.26953125" bestFit="1" customWidth="1"/>
    <col min="16" max="16" width="11.81640625" bestFit="1" customWidth="1"/>
    <col min="18" max="18" width="11.81640625" bestFit="1" customWidth="1"/>
    <col min="19" max="19" width="12.26953125" bestFit="1" customWidth="1"/>
  </cols>
  <sheetData>
    <row r="1" spans="1:20" x14ac:dyDescent="0.35">
      <c r="B1" s="3" t="s">
        <v>6</v>
      </c>
      <c r="C1" s="3"/>
    </row>
    <row r="2" spans="1:20" x14ac:dyDescent="0.35">
      <c r="B2" s="3" t="s">
        <v>7</v>
      </c>
      <c r="C2" s="3"/>
    </row>
    <row r="3" spans="1:20" s="3" customFormat="1" x14ac:dyDescent="0.35">
      <c r="B3" s="7" t="s">
        <v>0</v>
      </c>
      <c r="C3" s="7"/>
      <c r="D3" s="7"/>
      <c r="F3" s="7" t="s">
        <v>1</v>
      </c>
      <c r="G3" s="7"/>
      <c r="H3" s="7"/>
      <c r="J3" s="7" t="s">
        <v>3</v>
      </c>
      <c r="K3" s="7"/>
      <c r="L3" s="7"/>
      <c r="N3" s="7" t="s">
        <v>2</v>
      </c>
      <c r="O3" s="7"/>
      <c r="P3" s="7"/>
      <c r="R3" s="7" t="s">
        <v>4</v>
      </c>
      <c r="S3" s="7"/>
      <c r="T3" s="7"/>
    </row>
    <row r="4" spans="1:20" s="4" customFormat="1" x14ac:dyDescent="0.35">
      <c r="B4" s="4" t="s">
        <v>11</v>
      </c>
      <c r="C4" s="4" t="s">
        <v>8</v>
      </c>
      <c r="D4" s="4" t="s">
        <v>9</v>
      </c>
      <c r="F4" s="4" t="s">
        <v>11</v>
      </c>
      <c r="G4" s="4" t="s">
        <v>8</v>
      </c>
      <c r="H4" s="4" t="s">
        <v>9</v>
      </c>
      <c r="J4" s="4" t="s">
        <v>11</v>
      </c>
      <c r="K4" s="4" t="s">
        <v>8</v>
      </c>
      <c r="L4" s="4" t="s">
        <v>9</v>
      </c>
      <c r="N4" s="4" t="s">
        <v>11</v>
      </c>
      <c r="O4" s="4" t="s">
        <v>8</v>
      </c>
      <c r="P4" s="4" t="s">
        <v>9</v>
      </c>
      <c r="R4" s="4" t="s">
        <v>11</v>
      </c>
      <c r="S4" s="4" t="s">
        <v>8</v>
      </c>
      <c r="T4" s="4" t="s">
        <v>9</v>
      </c>
    </row>
    <row r="5" spans="1:20" x14ac:dyDescent="0.35">
      <c r="B5">
        <v>7533.57</v>
      </c>
      <c r="C5">
        <v>7417.6</v>
      </c>
      <c r="D5">
        <f>C5/B5*100</f>
        <v>98.460623582179508</v>
      </c>
      <c r="F5">
        <v>7943.12</v>
      </c>
      <c r="G5">
        <v>2943.12</v>
      </c>
      <c r="H5">
        <f>G5/F5*100</f>
        <v>37.052442868797151</v>
      </c>
      <c r="J5">
        <v>9185.7900000000009</v>
      </c>
      <c r="K5">
        <v>5429.69</v>
      </c>
      <c r="L5">
        <f>K5/J5*100</f>
        <v>59.10966830288956</v>
      </c>
      <c r="N5">
        <v>18185.43</v>
      </c>
      <c r="O5">
        <v>17275.39</v>
      </c>
      <c r="P5">
        <f>O5/N5*100</f>
        <v>94.995774089477123</v>
      </c>
      <c r="R5">
        <v>11657.1044921875</v>
      </c>
      <c r="S5">
        <v>11090.087890625</v>
      </c>
      <c r="T5">
        <f>S5/R5*100</f>
        <v>95.135870988009842</v>
      </c>
    </row>
    <row r="6" spans="1:20" x14ac:dyDescent="0.35">
      <c r="B6">
        <v>8447.27</v>
      </c>
      <c r="C6">
        <v>7581.18</v>
      </c>
      <c r="D6">
        <f t="shared" ref="D6:D11" si="0">C6/B6*100</f>
        <v>89.747101726356561</v>
      </c>
      <c r="F6">
        <v>11258.55</v>
      </c>
      <c r="G6">
        <v>4461.0600000000004</v>
      </c>
      <c r="H6">
        <f t="shared" ref="H6:H12" si="1">G6/F6*100</f>
        <v>39.62375261467951</v>
      </c>
      <c r="J6">
        <v>13604.74</v>
      </c>
      <c r="K6">
        <v>5497.44</v>
      </c>
      <c r="L6">
        <f t="shared" ref="L6:L12" si="2">K6/J6*100</f>
        <v>40.408269470787381</v>
      </c>
      <c r="N6">
        <v>5438.23</v>
      </c>
      <c r="O6">
        <v>4904.79</v>
      </c>
      <c r="P6">
        <f t="shared" ref="P6:P12" si="3">O6/N6*100</f>
        <v>90.190926091761483</v>
      </c>
      <c r="R6">
        <v>7066.0400390625</v>
      </c>
      <c r="S6">
        <v>6364.13</v>
      </c>
      <c r="T6">
        <f t="shared" ref="T6:T11" si="4">S6/R6*100</f>
        <v>90.06642992139588</v>
      </c>
    </row>
    <row r="7" spans="1:20" x14ac:dyDescent="0.35">
      <c r="B7">
        <v>5991.21</v>
      </c>
      <c r="C7">
        <v>4163.21</v>
      </c>
      <c r="D7">
        <f t="shared" si="0"/>
        <v>69.488634182410564</v>
      </c>
      <c r="F7">
        <v>10567.63</v>
      </c>
      <c r="G7">
        <v>3315.43</v>
      </c>
      <c r="H7">
        <f t="shared" si="1"/>
        <v>31.373448919010222</v>
      </c>
      <c r="J7">
        <v>12439.58</v>
      </c>
      <c r="K7">
        <v>5761.11</v>
      </c>
      <c r="L7">
        <f t="shared" si="2"/>
        <v>46.312737246755923</v>
      </c>
      <c r="N7">
        <v>9628.91</v>
      </c>
      <c r="O7">
        <v>8763.43</v>
      </c>
      <c r="P7">
        <f t="shared" si="3"/>
        <v>91.011651370715896</v>
      </c>
      <c r="R7">
        <v>7739.87</v>
      </c>
      <c r="S7">
        <v>7173.46</v>
      </c>
      <c r="T7">
        <f t="shared" si="4"/>
        <v>92.681918430154511</v>
      </c>
    </row>
    <row r="8" spans="1:20" x14ac:dyDescent="0.35">
      <c r="B8">
        <v>9281</v>
      </c>
      <c r="C8">
        <v>8663.9</v>
      </c>
      <c r="D8">
        <f t="shared" si="0"/>
        <v>93.350932011636672</v>
      </c>
      <c r="F8">
        <v>10273.44</v>
      </c>
      <c r="G8">
        <v>3371.58</v>
      </c>
      <c r="H8">
        <f t="shared" si="1"/>
        <v>32.818413306545807</v>
      </c>
      <c r="J8">
        <v>10478.52</v>
      </c>
      <c r="K8">
        <v>6731.57</v>
      </c>
      <c r="L8">
        <f t="shared" si="2"/>
        <v>64.241610456438508</v>
      </c>
      <c r="N8">
        <v>11923.83</v>
      </c>
      <c r="O8">
        <v>10488.28</v>
      </c>
      <c r="P8">
        <f t="shared" si="3"/>
        <v>87.960663645825207</v>
      </c>
      <c r="R8">
        <v>7535.4</v>
      </c>
      <c r="S8">
        <v>7399.9</v>
      </c>
      <c r="T8">
        <f t="shared" si="4"/>
        <v>98.201820739443164</v>
      </c>
    </row>
    <row r="9" spans="1:20" x14ac:dyDescent="0.35">
      <c r="B9">
        <v>11198.12</v>
      </c>
      <c r="C9">
        <v>10902.71</v>
      </c>
      <c r="D9">
        <f t="shared" si="0"/>
        <v>97.361967901754923</v>
      </c>
      <c r="F9">
        <v>11069.34</v>
      </c>
      <c r="G9">
        <v>5695.81</v>
      </c>
      <c r="H9">
        <f t="shared" si="1"/>
        <v>51.455732681442626</v>
      </c>
      <c r="J9">
        <v>4482.42</v>
      </c>
      <c r="K9">
        <v>1040.03</v>
      </c>
      <c r="L9">
        <f t="shared" si="2"/>
        <v>23.202421906023975</v>
      </c>
      <c r="N9">
        <v>12838.14</v>
      </c>
      <c r="O9">
        <v>12730.71</v>
      </c>
      <c r="P9">
        <f t="shared" si="3"/>
        <v>99.163196537816219</v>
      </c>
      <c r="R9">
        <v>16248.17</v>
      </c>
      <c r="S9">
        <v>15985.72</v>
      </c>
      <c r="T9">
        <f t="shared" si="4"/>
        <v>98.384741173929129</v>
      </c>
    </row>
    <row r="10" spans="1:20" x14ac:dyDescent="0.35">
      <c r="B10">
        <v>9918.82</v>
      </c>
      <c r="C10">
        <v>9279.18</v>
      </c>
      <c r="D10">
        <f t="shared" si="0"/>
        <v>93.551249039704317</v>
      </c>
      <c r="F10">
        <v>8967.2900000000009</v>
      </c>
      <c r="G10">
        <v>3291.02</v>
      </c>
      <c r="H10">
        <f t="shared" si="1"/>
        <v>36.700273995822592</v>
      </c>
      <c r="J10">
        <v>2886.96</v>
      </c>
      <c r="K10">
        <v>725.71</v>
      </c>
      <c r="L10">
        <f t="shared" si="2"/>
        <v>25.137514894560368</v>
      </c>
      <c r="N10">
        <v>9259.0300000000007</v>
      </c>
      <c r="O10">
        <v>9122.9</v>
      </c>
      <c r="P10">
        <f t="shared" si="3"/>
        <v>98.529759596847612</v>
      </c>
      <c r="R10">
        <v>9516.6</v>
      </c>
      <c r="S10">
        <v>9104.61</v>
      </c>
      <c r="T10">
        <f t="shared" si="4"/>
        <v>95.670827816657209</v>
      </c>
    </row>
    <row r="11" spans="1:20" x14ac:dyDescent="0.35">
      <c r="B11">
        <v>3891.6</v>
      </c>
      <c r="C11">
        <v>3731.08</v>
      </c>
      <c r="D11">
        <f t="shared" si="0"/>
        <v>95.875218419159211</v>
      </c>
      <c r="F11">
        <v>18412.48</v>
      </c>
      <c r="G11">
        <v>6560.67</v>
      </c>
      <c r="H11">
        <f t="shared" si="1"/>
        <v>35.631647665061962</v>
      </c>
      <c r="J11">
        <v>8664.5499999999993</v>
      </c>
      <c r="K11">
        <v>6033.94</v>
      </c>
      <c r="L11">
        <f t="shared" si="2"/>
        <v>69.639392697831966</v>
      </c>
      <c r="N11">
        <v>5408.94</v>
      </c>
      <c r="O11">
        <v>5358.28</v>
      </c>
      <c r="P11">
        <f t="shared" si="3"/>
        <v>99.063402441143751</v>
      </c>
      <c r="R11">
        <v>5164.1899999999996</v>
      </c>
      <c r="S11">
        <v>5053.71</v>
      </c>
      <c r="T11">
        <f t="shared" si="4"/>
        <v>97.860651912497417</v>
      </c>
    </row>
    <row r="12" spans="1:20" x14ac:dyDescent="0.35">
      <c r="F12">
        <v>18233.64</v>
      </c>
      <c r="G12">
        <v>8243.41</v>
      </c>
      <c r="H12">
        <f t="shared" si="1"/>
        <v>45.20989774943456</v>
      </c>
      <c r="J12">
        <v>6997.68</v>
      </c>
      <c r="K12">
        <v>2719.73</v>
      </c>
      <c r="L12">
        <f t="shared" si="2"/>
        <v>38.866167072515459</v>
      </c>
      <c r="N12">
        <v>7109.99</v>
      </c>
      <c r="O12">
        <v>5970.46</v>
      </c>
      <c r="P12">
        <f t="shared" si="3"/>
        <v>83.97283259188832</v>
      </c>
    </row>
    <row r="13" spans="1:20" x14ac:dyDescent="0.35">
      <c r="D13" s="1"/>
    </row>
    <row r="14" spans="1:20" x14ac:dyDescent="0.35">
      <c r="A14" s="4" t="s">
        <v>12</v>
      </c>
      <c r="D14" s="1">
        <v>91.12</v>
      </c>
      <c r="F14" s="2"/>
      <c r="G14" s="2"/>
      <c r="H14" s="1">
        <v>38.729999999999997</v>
      </c>
      <c r="I14" s="2"/>
      <c r="L14" s="1">
        <v>45.86</v>
      </c>
      <c r="P14" s="1">
        <v>93.11</v>
      </c>
      <c r="T14" s="1">
        <v>95.43</v>
      </c>
    </row>
    <row r="15" spans="1:20" x14ac:dyDescent="0.35">
      <c r="A15" s="4" t="s">
        <v>16</v>
      </c>
      <c r="D15" s="1">
        <f>STDEV(D5:D11)/SQRT(7)</f>
        <v>3.7674921676694573</v>
      </c>
      <c r="F15" s="1"/>
      <c r="G15" s="1"/>
      <c r="H15" s="1">
        <f>STDEV(H5:H12)/SQRT(8)</f>
        <v>2.3540676524502597</v>
      </c>
      <c r="I15" s="1"/>
      <c r="L15" s="1">
        <f>STDEV(L5:L12)/SQRT(8)</f>
        <v>6.1244882024895109</v>
      </c>
      <c r="P15" s="1">
        <f>STDEV(P5:P12)/SQRT(8)</f>
        <v>2.0175200084059139</v>
      </c>
      <c r="T15" s="1">
        <f>STDEV(T5:T11)/SQRT(7)</f>
        <v>1.1830740023927759</v>
      </c>
    </row>
    <row r="16" spans="1:20" x14ac:dyDescent="0.35">
      <c r="A16" s="4"/>
      <c r="D16" s="1"/>
      <c r="F16" s="1"/>
      <c r="G16" s="1"/>
      <c r="I16" s="1"/>
    </row>
    <row r="17" spans="1:20" x14ac:dyDescent="0.35">
      <c r="A17" s="4" t="s">
        <v>13</v>
      </c>
      <c r="D17" s="1"/>
      <c r="F17" s="1"/>
      <c r="G17" s="1"/>
      <c r="H17" s="1" t="s">
        <v>14</v>
      </c>
      <c r="I17" s="1"/>
      <c r="L17" s="1" t="s">
        <v>14</v>
      </c>
      <c r="P17" s="1" t="s">
        <v>15</v>
      </c>
      <c r="T17" s="1" t="s">
        <v>15</v>
      </c>
    </row>
    <row r="18" spans="1:20" x14ac:dyDescent="0.35">
      <c r="E18" s="1"/>
      <c r="F18" s="1"/>
      <c r="G18" s="1"/>
      <c r="I18" s="1"/>
    </row>
    <row r="19" spans="1:20" x14ac:dyDescent="0.35">
      <c r="E19" s="1"/>
      <c r="F19" s="1"/>
      <c r="G19" s="1"/>
      <c r="I19" s="1"/>
    </row>
    <row r="20" spans="1:20" x14ac:dyDescent="0.35">
      <c r="E20" s="1"/>
      <c r="F20" s="1"/>
      <c r="G20" s="1"/>
      <c r="I20" s="1"/>
    </row>
    <row r="21" spans="1:20" x14ac:dyDescent="0.35">
      <c r="E21" s="1"/>
      <c r="F21" s="1"/>
      <c r="G21" s="1"/>
      <c r="H21" s="1"/>
      <c r="I21" s="1"/>
    </row>
    <row r="22" spans="1:20" x14ac:dyDescent="0.35">
      <c r="E22" s="1"/>
      <c r="F22" s="1"/>
      <c r="G22" s="1"/>
      <c r="H22" s="1"/>
      <c r="I22" s="1"/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87CF-008B-4CB4-9B7D-4BDCA3EFDA1C}">
  <dimension ref="A1:T23"/>
  <sheetViews>
    <sheetView topLeftCell="K1" zoomScale="85" zoomScaleNormal="85" workbookViewId="0">
      <selection activeCell="T17" sqref="T17"/>
    </sheetView>
  </sheetViews>
  <sheetFormatPr defaultRowHeight="14.5" x14ac:dyDescent="0.35"/>
  <cols>
    <col min="2" max="2" width="11.90625" customWidth="1"/>
    <col min="3" max="3" width="12.90625" bestFit="1" customWidth="1"/>
    <col min="4" max="4" width="11.81640625" bestFit="1" customWidth="1"/>
    <col min="6" max="6" width="12" bestFit="1" customWidth="1"/>
    <col min="7" max="7" width="14.7265625" bestFit="1" customWidth="1"/>
    <col min="8" max="8" width="14" bestFit="1" customWidth="1"/>
    <col min="10" max="10" width="12" bestFit="1" customWidth="1"/>
    <col min="11" max="11" width="12.90625" bestFit="1" customWidth="1"/>
    <col min="12" max="12" width="11.81640625" bestFit="1" customWidth="1"/>
    <col min="14" max="14" width="12" bestFit="1" customWidth="1"/>
    <col min="15" max="15" width="12.90625" bestFit="1" customWidth="1"/>
    <col min="16" max="16" width="11.81640625" bestFit="1" customWidth="1"/>
    <col min="18" max="18" width="12" bestFit="1" customWidth="1"/>
    <col min="19" max="19" width="12.90625" bestFit="1" customWidth="1"/>
    <col min="20" max="20" width="11.81640625" bestFit="1" customWidth="1"/>
  </cols>
  <sheetData>
    <row r="1" spans="1:20" s="3" customFormat="1" x14ac:dyDescent="0.35">
      <c r="B1" s="3" t="s">
        <v>6</v>
      </c>
    </row>
    <row r="2" spans="1:20" s="3" customFormat="1" x14ac:dyDescent="0.35">
      <c r="B2" s="3" t="s">
        <v>7</v>
      </c>
    </row>
    <row r="3" spans="1:20" s="3" customFormat="1" x14ac:dyDescent="0.35">
      <c r="B3" s="7" t="s">
        <v>0</v>
      </c>
      <c r="C3" s="7"/>
      <c r="D3" s="7"/>
      <c r="F3" s="7" t="s">
        <v>1</v>
      </c>
      <c r="G3" s="7"/>
      <c r="H3" s="7"/>
      <c r="J3" s="7" t="s">
        <v>3</v>
      </c>
      <c r="K3" s="7"/>
      <c r="L3" s="7"/>
      <c r="N3" s="7" t="s">
        <v>2</v>
      </c>
      <c r="O3" s="7"/>
      <c r="P3" s="7"/>
      <c r="R3" s="7" t="s">
        <v>4</v>
      </c>
      <c r="S3" s="7"/>
      <c r="T3" s="7"/>
    </row>
    <row r="4" spans="1:20" s="4" customFormat="1" x14ac:dyDescent="0.35">
      <c r="B4" s="4" t="s">
        <v>11</v>
      </c>
      <c r="C4" s="4" t="s">
        <v>8</v>
      </c>
      <c r="D4" s="4" t="s">
        <v>9</v>
      </c>
      <c r="F4" s="4" t="s">
        <v>11</v>
      </c>
      <c r="G4" s="4" t="s">
        <v>8</v>
      </c>
      <c r="H4" s="4" t="s">
        <v>9</v>
      </c>
      <c r="J4" s="4" t="s">
        <v>11</v>
      </c>
      <c r="K4" s="4" t="s">
        <v>8</v>
      </c>
      <c r="L4" s="4" t="s">
        <v>9</v>
      </c>
      <c r="N4" s="4" t="s">
        <v>11</v>
      </c>
      <c r="O4" s="4" t="s">
        <v>8</v>
      </c>
      <c r="P4" s="4" t="s">
        <v>9</v>
      </c>
      <c r="R4" s="4" t="s">
        <v>11</v>
      </c>
      <c r="S4" s="4" t="s">
        <v>8</v>
      </c>
      <c r="T4" s="4" t="s">
        <v>9</v>
      </c>
    </row>
    <row r="5" spans="1:20" x14ac:dyDescent="0.35">
      <c r="B5">
        <v>13397.216796875</v>
      </c>
      <c r="C5">
        <v>11914.0625</v>
      </c>
      <c r="D5">
        <f>C5/B5*100</f>
        <v>88.929384965831431</v>
      </c>
      <c r="F5">
        <v>9933.4699999999993</v>
      </c>
      <c r="G5">
        <v>3180.54</v>
      </c>
      <c r="H5">
        <f>G5/F5*100</f>
        <v>32.018418538536885</v>
      </c>
      <c r="I5" s="5"/>
      <c r="J5">
        <v>10787.35</v>
      </c>
      <c r="K5">
        <v>5726.93</v>
      </c>
      <c r="L5">
        <f>K5/J5*100</f>
        <v>53.089312945255315</v>
      </c>
      <c r="N5">
        <v>19997.560000000001</v>
      </c>
      <c r="O5">
        <v>16793.21</v>
      </c>
      <c r="P5">
        <f>O5/N5*100</f>
        <v>83.976295108003157</v>
      </c>
      <c r="R5">
        <v>15544.43</v>
      </c>
      <c r="S5">
        <v>12575.68</v>
      </c>
      <c r="T5">
        <f>S5/R5*100</f>
        <v>80.901519065028438</v>
      </c>
    </row>
    <row r="6" spans="1:20" x14ac:dyDescent="0.35">
      <c r="B6">
        <v>16458.12890625</v>
      </c>
      <c r="C6">
        <v>11884.765625</v>
      </c>
      <c r="D6">
        <f t="shared" ref="D6:D13" si="0">C6/B6*100</f>
        <v>72.212131115869084</v>
      </c>
      <c r="F6">
        <v>14495.85</v>
      </c>
      <c r="G6">
        <v>4326.78</v>
      </c>
      <c r="H6">
        <f t="shared" ref="H6:H11" si="1">G6/F6*100</f>
        <v>29.848404888295615</v>
      </c>
      <c r="I6" s="6"/>
      <c r="J6">
        <v>15208.13</v>
      </c>
      <c r="K6">
        <v>5156.8599999999997</v>
      </c>
      <c r="L6">
        <f t="shared" ref="L6:L13" si="2">K6/J6*100</f>
        <v>33.908573900933256</v>
      </c>
      <c r="N6">
        <v>8225.7099999999991</v>
      </c>
      <c r="O6">
        <v>6122.44</v>
      </c>
      <c r="P6">
        <f t="shared" ref="P6:P12" si="3">O6/N6*100</f>
        <v>74.430535479612089</v>
      </c>
      <c r="R6">
        <v>9674.07</v>
      </c>
      <c r="S6">
        <v>8267.82</v>
      </c>
      <c r="T6">
        <f t="shared" ref="T6:T11" si="4">S6/R6*100</f>
        <v>85.463718993143516</v>
      </c>
    </row>
    <row r="7" spans="1:20" x14ac:dyDescent="0.35">
      <c r="B7">
        <v>8420.41015625</v>
      </c>
      <c r="C7">
        <v>7584.228515625</v>
      </c>
      <c r="D7">
        <f t="shared" si="0"/>
        <v>90.069585387068713</v>
      </c>
      <c r="F7">
        <v>13516.85</v>
      </c>
      <c r="G7">
        <v>3978.27</v>
      </c>
      <c r="H7">
        <f t="shared" si="1"/>
        <v>29.431931256172849</v>
      </c>
      <c r="I7" s="6"/>
      <c r="J7">
        <v>13957.52</v>
      </c>
      <c r="K7">
        <v>6439.82</v>
      </c>
      <c r="L7">
        <f t="shared" si="2"/>
        <v>46.138712321386606</v>
      </c>
      <c r="N7">
        <v>13890.38</v>
      </c>
      <c r="O7">
        <v>11351.32</v>
      </c>
      <c r="P7">
        <f t="shared" si="3"/>
        <v>81.72073046237756</v>
      </c>
      <c r="R7">
        <v>11815.8</v>
      </c>
      <c r="S7">
        <v>9736.94</v>
      </c>
      <c r="T7">
        <f t="shared" si="4"/>
        <v>82.406100306369439</v>
      </c>
    </row>
    <row r="8" spans="1:20" x14ac:dyDescent="0.35">
      <c r="B8">
        <v>8372.1923828125</v>
      </c>
      <c r="C8">
        <v>8276.3671875</v>
      </c>
      <c r="D8">
        <f t="shared" si="0"/>
        <v>98.855434861850256</v>
      </c>
      <c r="F8">
        <v>12285.16</v>
      </c>
      <c r="G8">
        <v>3456.42</v>
      </c>
      <c r="H8">
        <f t="shared" si="1"/>
        <v>28.134920505715836</v>
      </c>
      <c r="I8" s="6"/>
      <c r="J8">
        <v>14113.16</v>
      </c>
      <c r="K8">
        <v>6118.77</v>
      </c>
      <c r="L8">
        <f t="shared" si="2"/>
        <v>43.355067185520468</v>
      </c>
      <c r="N8">
        <v>17449.34</v>
      </c>
      <c r="O8">
        <v>12711.79</v>
      </c>
      <c r="P8">
        <f t="shared" si="3"/>
        <v>72.849689443841442</v>
      </c>
      <c r="R8">
        <v>12456.06</v>
      </c>
      <c r="S8">
        <v>9209.6</v>
      </c>
      <c r="T8">
        <f t="shared" si="4"/>
        <v>73.936702295910592</v>
      </c>
    </row>
    <row r="9" spans="1:20" x14ac:dyDescent="0.35">
      <c r="B9">
        <v>9760.1318359375</v>
      </c>
      <c r="C9">
        <v>8486.328125</v>
      </c>
      <c r="D9">
        <f t="shared" si="0"/>
        <v>86.948908761178174</v>
      </c>
      <c r="F9">
        <v>14231.57</v>
      </c>
      <c r="G9">
        <v>6022.34</v>
      </c>
      <c r="H9">
        <f t="shared" si="1"/>
        <v>42.316764770155366</v>
      </c>
      <c r="I9" s="6"/>
      <c r="J9">
        <v>6185.3</v>
      </c>
      <c r="K9">
        <v>1146.8499999999999</v>
      </c>
      <c r="L9">
        <f t="shared" si="2"/>
        <v>18.541542043231534</v>
      </c>
      <c r="N9">
        <v>16301.27</v>
      </c>
      <c r="O9">
        <v>11857.91</v>
      </c>
      <c r="P9">
        <f t="shared" si="3"/>
        <v>72.742246463005642</v>
      </c>
      <c r="R9">
        <v>18168.34</v>
      </c>
      <c r="S9">
        <v>14057.01</v>
      </c>
      <c r="T9">
        <f t="shared" si="4"/>
        <v>77.370910055624236</v>
      </c>
    </row>
    <row r="10" spans="1:20" x14ac:dyDescent="0.35">
      <c r="B10">
        <v>7059.326171875</v>
      </c>
      <c r="C10">
        <v>6577.1484375</v>
      </c>
      <c r="D10">
        <f t="shared" si="0"/>
        <v>93.1696351374719</v>
      </c>
      <c r="F10">
        <v>10397.34</v>
      </c>
      <c r="G10">
        <v>3684.69</v>
      </c>
      <c r="H10">
        <f t="shared" si="1"/>
        <v>35.438775686858371</v>
      </c>
      <c r="I10" s="6"/>
      <c r="J10">
        <v>4058.23</v>
      </c>
      <c r="K10">
        <v>967.41</v>
      </c>
      <c r="L10">
        <f t="shared" si="2"/>
        <v>23.838225038994832</v>
      </c>
      <c r="N10">
        <v>13758.55</v>
      </c>
      <c r="O10">
        <v>9081.42</v>
      </c>
      <c r="P10">
        <f t="shared" si="3"/>
        <v>66.005647397436505</v>
      </c>
      <c r="R10">
        <v>10668.95</v>
      </c>
      <c r="S10">
        <v>9806.52</v>
      </c>
      <c r="T10">
        <f t="shared" si="4"/>
        <v>91.916449135107015</v>
      </c>
    </row>
    <row r="11" spans="1:20" x14ac:dyDescent="0.35">
      <c r="B11">
        <v>13162.841796875</v>
      </c>
      <c r="C11">
        <v>10552.3681640625</v>
      </c>
      <c r="D11">
        <f t="shared" si="0"/>
        <v>80.167856811647965</v>
      </c>
      <c r="F11">
        <v>19995.73</v>
      </c>
      <c r="G11">
        <v>6011.96</v>
      </c>
      <c r="H11">
        <f t="shared" si="1"/>
        <v>30.066219137785914</v>
      </c>
      <c r="I11" s="6"/>
      <c r="J11">
        <v>8846.44</v>
      </c>
      <c r="K11">
        <v>4164.42</v>
      </c>
      <c r="L11">
        <f t="shared" si="2"/>
        <v>47.074529415222393</v>
      </c>
      <c r="N11">
        <v>5468.75</v>
      </c>
      <c r="O11">
        <v>4345.7</v>
      </c>
      <c r="P11">
        <f t="shared" si="3"/>
        <v>79.464228571428563</v>
      </c>
      <c r="R11">
        <v>7882.69</v>
      </c>
      <c r="S11">
        <v>6325.07</v>
      </c>
      <c r="T11">
        <f t="shared" si="4"/>
        <v>80.239994215172743</v>
      </c>
    </row>
    <row r="12" spans="1:20" x14ac:dyDescent="0.35">
      <c r="B12">
        <v>10759.27734375</v>
      </c>
      <c r="C12">
        <v>9447.021484375</v>
      </c>
      <c r="D12">
        <f t="shared" si="0"/>
        <v>87.803494440662575</v>
      </c>
      <c r="F12">
        <v>19998.169999999998</v>
      </c>
      <c r="G12">
        <v>8195.7999999999993</v>
      </c>
      <c r="H12">
        <f>G12/F12*100</f>
        <v>40.982749921617831</v>
      </c>
      <c r="I12" s="6"/>
      <c r="J12">
        <v>7688.6</v>
      </c>
      <c r="K12">
        <v>2423.71</v>
      </c>
      <c r="L12">
        <f t="shared" si="2"/>
        <v>31.523424290508022</v>
      </c>
      <c r="N12">
        <v>9903.56</v>
      </c>
      <c r="O12">
        <v>7340.09</v>
      </c>
      <c r="P12">
        <f t="shared" si="3"/>
        <v>74.115671536296048</v>
      </c>
    </row>
    <row r="13" spans="1:20" x14ac:dyDescent="0.35">
      <c r="B13">
        <v>4360.3515625</v>
      </c>
      <c r="C13">
        <v>3819.580078125</v>
      </c>
      <c r="D13">
        <f t="shared" si="0"/>
        <v>87.597984322508395</v>
      </c>
      <c r="F13" s="6"/>
      <c r="G13" s="6"/>
      <c r="H13" s="6"/>
      <c r="I13" s="6"/>
      <c r="J13">
        <v>12215.58</v>
      </c>
      <c r="K13">
        <v>5685.43</v>
      </c>
      <c r="L13">
        <f t="shared" si="2"/>
        <v>46.542448250512876</v>
      </c>
    </row>
    <row r="14" spans="1:20" x14ac:dyDescent="0.35">
      <c r="C14" s="5"/>
      <c r="D14" s="6"/>
      <c r="F14" s="6"/>
      <c r="G14" s="6"/>
      <c r="H14" s="6"/>
      <c r="I14" s="6"/>
    </row>
    <row r="15" spans="1:20" x14ac:dyDescent="0.35">
      <c r="A15" s="4" t="s">
        <v>12</v>
      </c>
      <c r="C15" s="6"/>
      <c r="D15" s="6">
        <v>87.31</v>
      </c>
      <c r="H15" s="6">
        <v>33.53</v>
      </c>
      <c r="L15" s="6">
        <v>38.22</v>
      </c>
      <c r="P15" s="6">
        <v>75.66</v>
      </c>
      <c r="T15" s="6">
        <v>81.75</v>
      </c>
    </row>
    <row r="16" spans="1:20" x14ac:dyDescent="0.35">
      <c r="A16" s="4" t="s">
        <v>16</v>
      </c>
      <c r="C16" s="6"/>
      <c r="D16" s="6">
        <f>STDEV(D5:D13)/SQRT(9)</f>
        <v>2.5201484782037982</v>
      </c>
      <c r="H16" s="6">
        <f>STDEV(H5:H12)/SQRT(8)</f>
        <v>1.9371001423908232</v>
      </c>
      <c r="L16" s="6">
        <f>STDEV(L5:L13)/SQRT(9)</f>
        <v>3.9358515783257353</v>
      </c>
      <c r="P16" s="6">
        <f>STDEV(P5:P12)/SQRT(8)</f>
        <v>2.0436289649243276</v>
      </c>
      <c r="T16" s="6">
        <f>STDEV(T5:T11)/SQRT(7)</f>
        <v>2.1865548082241895</v>
      </c>
    </row>
    <row r="17" spans="1:20" x14ac:dyDescent="0.35">
      <c r="A17" s="4"/>
      <c r="C17" s="6"/>
      <c r="D17" s="6"/>
    </row>
    <row r="18" spans="1:20" x14ac:dyDescent="0.35">
      <c r="A18" s="4" t="s">
        <v>13</v>
      </c>
      <c r="C18" s="6"/>
      <c r="D18" s="6"/>
      <c r="H18" s="6" t="s">
        <v>14</v>
      </c>
      <c r="L18" s="6" t="s">
        <v>14</v>
      </c>
      <c r="P18" s="6">
        <v>1.7000000000000001E-2</v>
      </c>
      <c r="T18" s="6">
        <v>0.67400000000000004</v>
      </c>
    </row>
    <row r="19" spans="1:20" x14ac:dyDescent="0.35">
      <c r="C19" s="6"/>
    </row>
    <row r="20" spans="1:20" x14ac:dyDescent="0.35">
      <c r="C20" s="6"/>
    </row>
    <row r="21" spans="1:20" x14ac:dyDescent="0.35">
      <c r="C21" s="6"/>
    </row>
    <row r="22" spans="1:20" x14ac:dyDescent="0.35">
      <c r="C22" s="6"/>
    </row>
    <row r="23" spans="1:20" x14ac:dyDescent="0.35">
      <c r="C23" s="6"/>
    </row>
  </sheetData>
  <mergeCells count="5">
    <mergeCell ref="B3:D3"/>
    <mergeCell ref="F3:H3"/>
    <mergeCell ref="J3:L3"/>
    <mergeCell ref="N3:P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3B</vt:lpstr>
      <vt:lpstr>Figure 3C</vt:lpstr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Osei-Owusu</dc:creator>
  <cp:lastModifiedBy>James Osei-Owusu</cp:lastModifiedBy>
  <dcterms:created xsi:type="dcterms:W3CDTF">2015-06-05T18:17:20Z</dcterms:created>
  <dcterms:modified xsi:type="dcterms:W3CDTF">2022-12-01T00:35:53Z</dcterms:modified>
</cp:coreProperties>
</file>