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Volumes/Holt Lab 01/ORF1 Condensation Paper/Source Data/Figure 2/Figure 2E/"/>
    </mc:Choice>
  </mc:AlternateContent>
  <xr:revisionPtr revIDLastSave="0" documentId="13_ncr:1_{58951014-40FB-174E-8303-DEC2DBECAFBC}" xr6:coauthVersionLast="45" xr6:coauthVersionMax="45" xr10:uidLastSave="{00000000-0000-0000-0000-000000000000}"/>
  <bookViews>
    <workbookView xWindow="0" yWindow="500" windowWidth="27860" windowHeight="17500" xr2:uid="{E1F6D6AE-CBC2-D44F-9CCB-48279BEFF942}"/>
  </bookViews>
  <sheets>
    <sheet name="WTprotOnly" sheetId="1" r:id="rId1"/>
    <sheet name="WT1to10000RNA" sheetId="2" r:id="rId2"/>
    <sheet name="WT1to3000RNA" sheetId="3" r:id="rId3"/>
    <sheet name="WT1to1000RNA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40" i="1" l="1"/>
  <c r="K222" i="1"/>
  <c r="K204" i="1"/>
  <c r="K186" i="1"/>
  <c r="K168" i="1"/>
  <c r="K150" i="1"/>
  <c r="K132" i="1"/>
  <c r="K114" i="1"/>
  <c r="K96" i="1"/>
  <c r="K78" i="1"/>
  <c r="K60" i="1"/>
  <c r="K42" i="1"/>
  <c r="K24" i="1"/>
  <c r="K5" i="1"/>
  <c r="K186" i="2"/>
  <c r="K168" i="2"/>
  <c r="K150" i="2"/>
  <c r="K132" i="2"/>
  <c r="K114" i="2"/>
  <c r="K96" i="2"/>
  <c r="K78" i="2"/>
  <c r="K60" i="2"/>
  <c r="K42" i="2"/>
  <c r="K24" i="2"/>
  <c r="K5" i="2"/>
  <c r="O222" i="3"/>
  <c r="O204" i="3"/>
  <c r="O186" i="3"/>
  <c r="O168" i="3"/>
  <c r="O150" i="3"/>
  <c r="O132" i="3"/>
  <c r="O114" i="3"/>
  <c r="O96" i="3"/>
  <c r="O78" i="3"/>
  <c r="O42" i="3"/>
  <c r="O24" i="3"/>
  <c r="O5" i="3"/>
  <c r="O168" i="4"/>
  <c r="O150" i="4"/>
  <c r="O132" i="4"/>
  <c r="O114" i="4"/>
  <c r="O96" i="4"/>
  <c r="O78" i="4"/>
  <c r="O60" i="4"/>
  <c r="O42" i="4"/>
  <c r="O24" i="4"/>
  <c r="O5" i="4"/>
  <c r="O167" i="4"/>
  <c r="O149" i="4"/>
  <c r="O131" i="4"/>
  <c r="O113" i="4"/>
  <c r="O95" i="4"/>
  <c r="O77" i="4"/>
  <c r="O59" i="4"/>
  <c r="O41" i="4"/>
  <c r="O23" i="4"/>
  <c r="O4" i="4"/>
  <c r="O221" i="3"/>
  <c r="O203" i="3"/>
  <c r="O185" i="3"/>
  <c r="O167" i="3"/>
  <c r="O149" i="3"/>
  <c r="O131" i="3"/>
  <c r="O113" i="3"/>
  <c r="O95" i="3"/>
  <c r="O77" i="3"/>
  <c r="O41" i="3"/>
  <c r="O23" i="3"/>
  <c r="O4" i="3"/>
  <c r="K185" i="2"/>
  <c r="K167" i="2"/>
  <c r="K149" i="2"/>
  <c r="K131" i="2"/>
  <c r="K113" i="2"/>
  <c r="K95" i="2"/>
  <c r="K77" i="2"/>
  <c r="K59" i="2"/>
  <c r="K41" i="2"/>
  <c r="K23" i="2"/>
  <c r="K4" i="2"/>
  <c r="K239" i="1"/>
  <c r="K221" i="1"/>
  <c r="K203" i="1"/>
  <c r="K185" i="1"/>
  <c r="K167" i="1"/>
  <c r="K149" i="1"/>
  <c r="K131" i="1"/>
  <c r="K113" i="1"/>
  <c r="K95" i="1"/>
  <c r="K77" i="1"/>
  <c r="K59" i="1"/>
  <c r="K41" i="1"/>
  <c r="K23" i="1"/>
  <c r="K4" i="1"/>
  <c r="M179" i="4" l="1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5" i="4"/>
  <c r="M164" i="4"/>
  <c r="M161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3" i="4"/>
  <c r="M142" i="4"/>
  <c r="M141" i="4"/>
  <c r="M140" i="4"/>
  <c r="M139" i="4"/>
  <c r="M138" i="4"/>
  <c r="M137" i="4"/>
  <c r="M136" i="4"/>
  <c r="M135" i="4"/>
  <c r="M134" i="4"/>
  <c r="M133" i="4"/>
  <c r="M132" i="4"/>
  <c r="M131" i="4"/>
  <c r="M130" i="4"/>
  <c r="M129" i="4"/>
  <c r="M128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7" i="4"/>
  <c r="M106" i="4"/>
  <c r="M105" i="4"/>
  <c r="M104" i="4"/>
  <c r="M103" i="4"/>
  <c r="M102" i="4"/>
  <c r="M101" i="4"/>
  <c r="M100" i="4"/>
  <c r="M99" i="4"/>
  <c r="M98" i="4"/>
  <c r="M97" i="4"/>
  <c r="M96" i="4"/>
  <c r="M95" i="4"/>
  <c r="M94" i="4"/>
  <c r="M93" i="4"/>
  <c r="M92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1" i="4"/>
  <c r="M70" i="4"/>
  <c r="M69" i="4"/>
  <c r="M68" i="4"/>
  <c r="M67" i="4"/>
  <c r="M66" i="4"/>
  <c r="M65" i="4"/>
  <c r="M64" i="4"/>
  <c r="M63" i="4"/>
  <c r="M62" i="4"/>
  <c r="M61" i="4"/>
  <c r="M60" i="4"/>
  <c r="M59" i="4"/>
  <c r="M58" i="4"/>
  <c r="M57" i="4"/>
  <c r="M56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M2" i="4"/>
  <c r="M233" i="3"/>
  <c r="M232" i="3"/>
  <c r="M231" i="3"/>
  <c r="M230" i="3"/>
  <c r="M229" i="3"/>
  <c r="M228" i="3"/>
  <c r="M227" i="3"/>
  <c r="M226" i="3"/>
  <c r="M225" i="3"/>
  <c r="M224" i="3"/>
  <c r="M223" i="3"/>
  <c r="M222" i="3"/>
  <c r="M221" i="3"/>
  <c r="M220" i="3"/>
  <c r="M219" i="3"/>
  <c r="M218" i="3"/>
  <c r="M215" i="3"/>
  <c r="M214" i="3"/>
  <c r="M213" i="3"/>
  <c r="M212" i="3"/>
  <c r="M211" i="3"/>
  <c r="M210" i="3"/>
  <c r="M209" i="3"/>
  <c r="M208" i="3"/>
  <c r="M207" i="3"/>
  <c r="M206" i="3"/>
  <c r="M205" i="3"/>
  <c r="M204" i="3"/>
  <c r="M203" i="3"/>
  <c r="M202" i="3"/>
  <c r="M201" i="3"/>
  <c r="M200" i="3"/>
  <c r="M197" i="3"/>
  <c r="M196" i="3"/>
  <c r="M195" i="3"/>
  <c r="M194" i="3"/>
  <c r="M193" i="3"/>
  <c r="M192" i="3"/>
  <c r="M191" i="3"/>
  <c r="M190" i="3"/>
  <c r="M189" i="3"/>
  <c r="M188" i="3"/>
  <c r="M187" i="3"/>
  <c r="M186" i="3"/>
  <c r="M185" i="3"/>
  <c r="M184" i="3"/>
  <c r="M183" i="3"/>
  <c r="M182" i="3"/>
  <c r="M179" i="3"/>
  <c r="M178" i="3"/>
  <c r="M177" i="3"/>
  <c r="M176" i="3"/>
  <c r="M175" i="3"/>
  <c r="M174" i="3"/>
  <c r="M173" i="3"/>
  <c r="M172" i="3"/>
  <c r="M171" i="3"/>
  <c r="M170" i="3"/>
  <c r="M169" i="3"/>
  <c r="M168" i="3"/>
  <c r="M167" i="3"/>
  <c r="M166" i="3"/>
  <c r="M165" i="3"/>
  <c r="M164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251" i="1" l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</calcChain>
</file>

<file path=xl/sharedStrings.xml><?xml version="1.0" encoding="utf-8"?>
<sst xmlns="http://schemas.openxmlformats.org/spreadsheetml/2006/main" count="463" uniqueCount="79">
  <si>
    <t>Area</t>
  </si>
  <si>
    <t>Median Int</t>
  </si>
  <si>
    <t>StDev Int</t>
  </si>
  <si>
    <t>Mean Int</t>
  </si>
  <si>
    <t>Circ</t>
  </si>
  <si>
    <t>AR</t>
  </si>
  <si>
    <t>Round</t>
  </si>
  <si>
    <t>Solidity</t>
  </si>
  <si>
    <t>#1</t>
  </si>
  <si>
    <t>#2</t>
  </si>
  <si>
    <t>#3</t>
  </si>
  <si>
    <t>#4</t>
  </si>
  <si>
    <t>Area &gt; 2um^2</t>
  </si>
  <si>
    <t>#5</t>
  </si>
  <si>
    <t>#6</t>
  </si>
  <si>
    <t>Tau:</t>
  </si>
  <si>
    <t>Fusion Length:</t>
  </si>
  <si>
    <t>Thresh = 1211</t>
  </si>
  <si>
    <t>um</t>
  </si>
  <si>
    <t>s</t>
  </si>
  <si>
    <t>Thresh = 1375</t>
  </si>
  <si>
    <t>Thresh = 1708</t>
  </si>
  <si>
    <t>Thresh = 1628</t>
  </si>
  <si>
    <t>Thresh = 2058</t>
  </si>
  <si>
    <t>Thresh = 2523</t>
  </si>
  <si>
    <t>#7</t>
  </si>
  <si>
    <t>Thresh = 2172</t>
  </si>
  <si>
    <t>#15</t>
  </si>
  <si>
    <t>#14</t>
  </si>
  <si>
    <t>#13</t>
  </si>
  <si>
    <t>#12</t>
  </si>
  <si>
    <t>#11</t>
  </si>
  <si>
    <t>#10</t>
  </si>
  <si>
    <t>#9</t>
  </si>
  <si>
    <t>#8</t>
  </si>
  <si>
    <t>Thresh = 1996</t>
  </si>
  <si>
    <t>Thresh = 2879</t>
  </si>
  <si>
    <t>Thresh = 2294</t>
  </si>
  <si>
    <t>Thresh = 1878</t>
  </si>
  <si>
    <t>Thresh = 2449</t>
  </si>
  <si>
    <t>Thresh = 2351</t>
  </si>
  <si>
    <t>Thresh = 2370</t>
  </si>
  <si>
    <t>Time (s)</t>
  </si>
  <si>
    <t>Thresh = 1328</t>
  </si>
  <si>
    <t>Thresh = 1449</t>
  </si>
  <si>
    <t>Thresh = 1411</t>
  </si>
  <si>
    <t>Thresh = 1774</t>
  </si>
  <si>
    <t>Thresh = 1298</t>
  </si>
  <si>
    <t>Thresh = 1236</t>
  </si>
  <si>
    <t>Thresh = 1195</t>
  </si>
  <si>
    <t>Thresh = 1451</t>
  </si>
  <si>
    <t>Thresh = 906</t>
  </si>
  <si>
    <t>Thresh = 1117</t>
  </si>
  <si>
    <t>Major Axis</t>
  </si>
  <si>
    <t>Minor Axis</t>
  </si>
  <si>
    <t>Angle</t>
  </si>
  <si>
    <t>Thresh = 1059</t>
  </si>
  <si>
    <t>Thresh = 1223</t>
  </si>
  <si>
    <t>Thresh = 1008</t>
  </si>
  <si>
    <t>Thresh = 879</t>
  </si>
  <si>
    <t>Thresh = 1028</t>
  </si>
  <si>
    <t>Thresh = 1145</t>
  </si>
  <si>
    <t>Thresh = 944</t>
  </si>
  <si>
    <t>Thresh = 1299</t>
  </si>
  <si>
    <t>Thresh = 1360</t>
  </si>
  <si>
    <t>Thresh = 1322</t>
  </si>
  <si>
    <t>Thresh = 1018</t>
  </si>
  <si>
    <t>Thresh = 1518</t>
  </si>
  <si>
    <t>Thresh = 1920</t>
  </si>
  <si>
    <t>Thresh = 1992</t>
  </si>
  <si>
    <t>Thresh = 1286</t>
  </si>
  <si>
    <t>Thresh = 1340</t>
  </si>
  <si>
    <t>Thresh = 2203</t>
  </si>
  <si>
    <t>Thresh = 1939</t>
  </si>
  <si>
    <t>Thresh = 1693</t>
  </si>
  <si>
    <t>Thresh = 1627</t>
  </si>
  <si>
    <t>Thresh = 1770</t>
  </si>
  <si>
    <t>Tau/FusLength:</t>
  </si>
  <si>
    <t>s/um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</si>
</sst>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1DB30-5BD4-4847-982B-2C4290972AAA}">
  <sheetPr codeName="Sheet1"/>
  <dimension ref="A1:P251"/>
  <sheetViews>
    <sheetView tabSelected="1" workbookViewId="0">
      <selection activeCell="B17" sqref="B17"/>
    </sheetView>
  </sheetViews>
  <sheetFormatPr baseColWidth="10" defaultRowHeight="16" x14ac:dyDescent="0.2"/>
  <cols>
    <col min="4" max="6" width="11" customWidth="1"/>
    <col min="10" max="10" width="13.83203125" bestFit="1" customWidth="1"/>
    <col min="16" max="16" width="12.5" bestFit="1" customWidth="1"/>
  </cols>
  <sheetData>
    <row r="1" spans="1:16" x14ac:dyDescent="0.2">
      <c r="A1" s="1" t="s">
        <v>8</v>
      </c>
      <c r="B1" t="s">
        <v>0</v>
      </c>
      <c r="C1" t="s">
        <v>3</v>
      </c>
      <c r="D1" t="s">
        <v>2</v>
      </c>
      <c r="E1" t="s">
        <v>53</v>
      </c>
      <c r="F1" t="s">
        <v>54</v>
      </c>
      <c r="G1" t="s">
        <v>4</v>
      </c>
      <c r="H1" t="s">
        <v>5</v>
      </c>
      <c r="I1" s="2" t="s">
        <v>42</v>
      </c>
      <c r="J1" s="5" t="s">
        <v>17</v>
      </c>
      <c r="K1" s="5"/>
    </row>
    <row r="2" spans="1:16" x14ac:dyDescent="0.2">
      <c r="A2">
        <v>1</v>
      </c>
      <c r="B2">
        <v>4.76</v>
      </c>
      <c r="C2">
        <v>1973.652</v>
      </c>
      <c r="D2">
        <v>340.36</v>
      </c>
      <c r="E2">
        <v>3.6259999999999999</v>
      </c>
      <c r="F2">
        <v>1.671</v>
      </c>
      <c r="G2">
        <v>0.48299999999999998</v>
      </c>
      <c r="H2">
        <v>2.169</v>
      </c>
      <c r="I2">
        <f t="shared" ref="I2:I17" si="0">60*(A2-1)</f>
        <v>0</v>
      </c>
      <c r="J2" s="5" t="s">
        <v>12</v>
      </c>
      <c r="K2" s="5"/>
      <c r="O2" s="4"/>
      <c r="P2" s="4"/>
    </row>
    <row r="3" spans="1:16" x14ac:dyDescent="0.2">
      <c r="A3">
        <v>2</v>
      </c>
      <c r="B3">
        <v>6.24</v>
      </c>
      <c r="C3">
        <v>2058.1509999999998</v>
      </c>
      <c r="D3">
        <v>321.41500000000002</v>
      </c>
      <c r="E3">
        <v>3.4790000000000001</v>
      </c>
      <c r="F3">
        <v>2.2829999999999999</v>
      </c>
      <c r="G3">
        <v>0.82599999999999996</v>
      </c>
      <c r="H3">
        <v>1.524</v>
      </c>
      <c r="I3">
        <f t="shared" si="0"/>
        <v>60</v>
      </c>
      <c r="J3" s="4" t="s">
        <v>15</v>
      </c>
      <c r="K3" s="4">
        <v>57.87</v>
      </c>
      <c r="L3" t="s">
        <v>19</v>
      </c>
      <c r="O3" s="4"/>
      <c r="P3" s="4"/>
    </row>
    <row r="4" spans="1:16" x14ac:dyDescent="0.2">
      <c r="A4">
        <v>3</v>
      </c>
      <c r="B4">
        <v>6.29</v>
      </c>
      <c r="C4">
        <v>2031.7729999999999</v>
      </c>
      <c r="D4">
        <v>318.029</v>
      </c>
      <c r="E4">
        <v>3.3460000000000001</v>
      </c>
      <c r="F4">
        <v>2.3940000000000001</v>
      </c>
      <c r="G4">
        <v>0.89300000000000002</v>
      </c>
      <c r="H4">
        <v>1.3979999999999999</v>
      </c>
      <c r="I4">
        <f t="shared" si="0"/>
        <v>120</v>
      </c>
      <c r="J4" t="s">
        <v>16</v>
      </c>
      <c r="K4">
        <f>SQRT(F2*(E2-F2))</f>
        <v>1.8074304965890113</v>
      </c>
      <c r="L4" t="s">
        <v>18</v>
      </c>
      <c r="O4" s="4"/>
      <c r="P4" s="4"/>
    </row>
    <row r="5" spans="1:16" x14ac:dyDescent="0.2">
      <c r="A5">
        <v>4</v>
      </c>
      <c r="B5">
        <v>6.2649999999999997</v>
      </c>
      <c r="C5">
        <v>2054.201</v>
      </c>
      <c r="D5">
        <v>319.95800000000003</v>
      </c>
      <c r="E5">
        <v>3.2759999999999998</v>
      </c>
      <c r="F5">
        <v>2.4350000000000001</v>
      </c>
      <c r="G5">
        <v>0.90400000000000003</v>
      </c>
      <c r="H5">
        <v>1.345</v>
      </c>
      <c r="I5">
        <f t="shared" si="0"/>
        <v>180</v>
      </c>
      <c r="J5" t="s">
        <v>77</v>
      </c>
      <c r="K5">
        <f>K3/K4</f>
        <v>32.017828685093257</v>
      </c>
      <c r="L5" t="s">
        <v>78</v>
      </c>
      <c r="O5" s="4"/>
      <c r="P5" s="4"/>
    </row>
    <row r="6" spans="1:16" x14ac:dyDescent="0.2">
      <c r="A6">
        <v>5</v>
      </c>
      <c r="B6">
        <v>6.282</v>
      </c>
      <c r="C6">
        <v>2056.5259999999998</v>
      </c>
      <c r="D6">
        <v>328.17500000000001</v>
      </c>
      <c r="E6">
        <v>3.238</v>
      </c>
      <c r="F6">
        <v>2.4700000000000002</v>
      </c>
      <c r="G6">
        <v>0.90700000000000003</v>
      </c>
      <c r="H6">
        <v>1.3109999999999999</v>
      </c>
      <c r="I6">
        <f t="shared" si="0"/>
        <v>240</v>
      </c>
      <c r="O6" s="4"/>
      <c r="P6" s="4"/>
    </row>
    <row r="7" spans="1:16" x14ac:dyDescent="0.2">
      <c r="A7">
        <v>6</v>
      </c>
      <c r="B7">
        <v>6.3150000000000004</v>
      </c>
      <c r="C7">
        <v>2084.569</v>
      </c>
      <c r="D7">
        <v>330.64299999999997</v>
      </c>
      <c r="E7">
        <v>3.24</v>
      </c>
      <c r="F7">
        <v>2.4820000000000002</v>
      </c>
      <c r="G7">
        <v>0.90700000000000003</v>
      </c>
      <c r="H7">
        <v>1.306</v>
      </c>
      <c r="I7">
        <f t="shared" si="0"/>
        <v>300</v>
      </c>
    </row>
    <row r="8" spans="1:16" x14ac:dyDescent="0.2">
      <c r="A8">
        <v>7</v>
      </c>
      <c r="B8">
        <v>6.3070000000000004</v>
      </c>
      <c r="C8">
        <v>2089.375</v>
      </c>
      <c r="D8">
        <v>329.28800000000001</v>
      </c>
      <c r="E8">
        <v>3.2360000000000002</v>
      </c>
      <c r="F8">
        <v>2.4809999999999999</v>
      </c>
      <c r="G8">
        <v>0.91100000000000003</v>
      </c>
      <c r="H8">
        <v>1.304</v>
      </c>
      <c r="I8">
        <f t="shared" si="0"/>
        <v>360</v>
      </c>
      <c r="O8" s="4"/>
      <c r="P8" s="4"/>
    </row>
    <row r="9" spans="1:16" x14ac:dyDescent="0.2">
      <c r="A9">
        <v>8</v>
      </c>
      <c r="B9">
        <v>6.3239999999999998</v>
      </c>
      <c r="C9">
        <v>2102.759</v>
      </c>
      <c r="D9">
        <v>333.45299999999997</v>
      </c>
      <c r="E9">
        <v>3.206</v>
      </c>
      <c r="F9">
        <v>2.5110000000000001</v>
      </c>
      <c r="G9">
        <v>0.88800000000000001</v>
      </c>
      <c r="H9">
        <v>1.2769999999999999</v>
      </c>
      <c r="I9">
        <f t="shared" si="0"/>
        <v>420</v>
      </c>
      <c r="O9" s="4"/>
      <c r="P9" s="4"/>
    </row>
    <row r="10" spans="1:16" x14ac:dyDescent="0.2">
      <c r="A10">
        <v>9</v>
      </c>
      <c r="B10">
        <v>6.3490000000000002</v>
      </c>
      <c r="C10">
        <v>2137.86</v>
      </c>
      <c r="D10">
        <v>346.36500000000001</v>
      </c>
      <c r="E10">
        <v>3.1909999999999998</v>
      </c>
      <c r="F10">
        <v>2.5329999999999999</v>
      </c>
      <c r="G10">
        <v>0.90200000000000002</v>
      </c>
      <c r="H10">
        <v>1.26</v>
      </c>
      <c r="I10">
        <f t="shared" si="0"/>
        <v>480</v>
      </c>
      <c r="O10" s="4"/>
      <c r="P10" s="4"/>
    </row>
    <row r="11" spans="1:16" x14ac:dyDescent="0.2">
      <c r="A11">
        <v>10</v>
      </c>
      <c r="B11">
        <v>6.3659999999999997</v>
      </c>
      <c r="C11">
        <v>2172.4929999999999</v>
      </c>
      <c r="D11">
        <v>349.65899999999999</v>
      </c>
      <c r="E11">
        <v>3.2</v>
      </c>
      <c r="F11">
        <v>2.5329999999999999</v>
      </c>
      <c r="G11">
        <v>0.90400000000000003</v>
      </c>
      <c r="H11">
        <v>1.264</v>
      </c>
      <c r="I11">
        <f t="shared" si="0"/>
        <v>540</v>
      </c>
      <c r="O11" s="4"/>
      <c r="P11" s="4"/>
    </row>
    <row r="12" spans="1:16" x14ac:dyDescent="0.2">
      <c r="A12">
        <v>11</v>
      </c>
      <c r="B12">
        <v>6.4160000000000004</v>
      </c>
      <c r="C12">
        <v>2162.107</v>
      </c>
      <c r="D12">
        <v>340.50700000000001</v>
      </c>
      <c r="E12">
        <v>3.1819999999999999</v>
      </c>
      <c r="F12">
        <v>2.5670000000000002</v>
      </c>
      <c r="G12">
        <v>0.91100000000000003</v>
      </c>
      <c r="H12">
        <v>1.2390000000000001</v>
      </c>
      <c r="I12">
        <f t="shared" si="0"/>
        <v>600</v>
      </c>
    </row>
    <row r="13" spans="1:16" x14ac:dyDescent="0.2">
      <c r="A13">
        <v>12</v>
      </c>
      <c r="B13">
        <v>6.4329999999999998</v>
      </c>
      <c r="C13">
        <v>2154.4760000000001</v>
      </c>
      <c r="D13">
        <v>345.03800000000001</v>
      </c>
      <c r="E13">
        <v>3.1789999999999998</v>
      </c>
      <c r="F13">
        <v>2.5760000000000001</v>
      </c>
      <c r="G13">
        <v>0.91400000000000003</v>
      </c>
      <c r="H13">
        <v>1.234</v>
      </c>
      <c r="I13">
        <f t="shared" si="0"/>
        <v>660</v>
      </c>
    </row>
    <row r="14" spans="1:16" x14ac:dyDescent="0.2">
      <c r="A14">
        <v>13</v>
      </c>
      <c r="B14">
        <v>6.4669999999999996</v>
      </c>
      <c r="C14">
        <v>2195.402</v>
      </c>
      <c r="D14">
        <v>360.65800000000002</v>
      </c>
      <c r="E14">
        <v>3.1789999999999998</v>
      </c>
      <c r="F14">
        <v>2.59</v>
      </c>
      <c r="G14">
        <v>0.90800000000000003</v>
      </c>
      <c r="H14">
        <v>1.2270000000000001</v>
      </c>
      <c r="I14">
        <f t="shared" si="0"/>
        <v>720</v>
      </c>
    </row>
    <row r="15" spans="1:16" x14ac:dyDescent="0.2">
      <c r="A15">
        <v>14</v>
      </c>
      <c r="B15">
        <v>6.5170000000000003</v>
      </c>
      <c r="C15">
        <v>2289.2759999999998</v>
      </c>
      <c r="D15">
        <v>394.13</v>
      </c>
      <c r="E15">
        <v>3.1880000000000002</v>
      </c>
      <c r="F15">
        <v>2.6030000000000002</v>
      </c>
      <c r="G15">
        <v>0.90100000000000002</v>
      </c>
      <c r="H15">
        <v>1.2250000000000001</v>
      </c>
      <c r="I15">
        <f t="shared" si="0"/>
        <v>780</v>
      </c>
    </row>
    <row r="16" spans="1:16" x14ac:dyDescent="0.2">
      <c r="A16">
        <v>15</v>
      </c>
      <c r="B16">
        <v>6.4829999999999997</v>
      </c>
      <c r="C16">
        <v>2250.14</v>
      </c>
      <c r="D16">
        <v>377.54399999999998</v>
      </c>
      <c r="E16">
        <v>3.177</v>
      </c>
      <c r="F16">
        <v>2.5979999999999999</v>
      </c>
      <c r="G16">
        <v>0.91100000000000003</v>
      </c>
      <c r="H16">
        <v>1.2230000000000001</v>
      </c>
      <c r="I16">
        <f t="shared" si="0"/>
        <v>840</v>
      </c>
      <c r="O16" s="4"/>
      <c r="P16" s="4"/>
    </row>
    <row r="17" spans="1:12" x14ac:dyDescent="0.2">
      <c r="A17">
        <v>16</v>
      </c>
      <c r="B17">
        <v>6.8280000000000003</v>
      </c>
      <c r="C17">
        <v>2357.4369999999999</v>
      </c>
      <c r="D17">
        <v>409.43599999999998</v>
      </c>
      <c r="E17">
        <v>3.2090000000000001</v>
      </c>
      <c r="F17">
        <v>2.7090000000000001</v>
      </c>
      <c r="G17">
        <v>0.91900000000000004</v>
      </c>
      <c r="H17">
        <v>1.1850000000000001</v>
      </c>
      <c r="I17">
        <f t="shared" si="0"/>
        <v>900</v>
      </c>
    </row>
    <row r="19" spans="1:12" x14ac:dyDescent="0.2">
      <c r="A19" s="1" t="s">
        <v>9</v>
      </c>
    </row>
    <row r="20" spans="1:12" x14ac:dyDescent="0.2">
      <c r="A20">
        <v>1</v>
      </c>
      <c r="B20">
        <v>2.91</v>
      </c>
      <c r="C20">
        <v>2841.7049999999999</v>
      </c>
      <c r="D20">
        <v>697.82600000000002</v>
      </c>
      <c r="E20">
        <v>2.8079999999999998</v>
      </c>
      <c r="F20">
        <v>1.319</v>
      </c>
      <c r="G20">
        <v>0.67800000000000005</v>
      </c>
      <c r="H20">
        <v>2.1280000000000001</v>
      </c>
      <c r="I20">
        <f>60*(A20-1)</f>
        <v>0</v>
      </c>
      <c r="J20" s="5" t="s">
        <v>20</v>
      </c>
      <c r="K20" s="5"/>
    </row>
    <row r="21" spans="1:12" x14ac:dyDescent="0.2">
      <c r="A21">
        <v>2</v>
      </c>
      <c r="B21">
        <v>2.7829999999999999</v>
      </c>
      <c r="C21">
        <v>2958.9459999999999</v>
      </c>
      <c r="D21">
        <v>679.99</v>
      </c>
      <c r="E21">
        <v>2.3159999999999998</v>
      </c>
      <c r="F21">
        <v>1.5309999999999999</v>
      </c>
      <c r="G21">
        <v>0.86699999999999999</v>
      </c>
      <c r="H21">
        <v>1.5129999999999999</v>
      </c>
      <c r="I21">
        <f t="shared" ref="I21:I35" si="1">60*(A21-1)</f>
        <v>60</v>
      </c>
      <c r="J21" s="5" t="s">
        <v>12</v>
      </c>
      <c r="K21" s="5"/>
    </row>
    <row r="22" spans="1:12" x14ac:dyDescent="0.2">
      <c r="A22">
        <v>3</v>
      </c>
      <c r="B22">
        <v>2.7919999999999998</v>
      </c>
      <c r="C22">
        <v>2899.127</v>
      </c>
      <c r="D22">
        <v>664.87099999999998</v>
      </c>
      <c r="E22">
        <v>2.2490000000000001</v>
      </c>
      <c r="F22">
        <v>1.581</v>
      </c>
      <c r="G22">
        <v>0.90700000000000003</v>
      </c>
      <c r="H22">
        <v>1.423</v>
      </c>
      <c r="I22">
        <f t="shared" si="1"/>
        <v>120</v>
      </c>
      <c r="J22" s="4" t="s">
        <v>15</v>
      </c>
      <c r="K22" s="4">
        <v>52.64</v>
      </c>
      <c r="L22" t="s">
        <v>19</v>
      </c>
    </row>
    <row r="23" spans="1:12" x14ac:dyDescent="0.2">
      <c r="A23">
        <v>4</v>
      </c>
      <c r="B23">
        <v>2.7749999999999999</v>
      </c>
      <c r="C23">
        <v>2928.0940000000001</v>
      </c>
      <c r="D23">
        <v>670.66399999999999</v>
      </c>
      <c r="E23">
        <v>2.2160000000000002</v>
      </c>
      <c r="F23">
        <v>1.595</v>
      </c>
      <c r="G23">
        <v>0.88600000000000001</v>
      </c>
      <c r="H23">
        <v>1.389</v>
      </c>
      <c r="I23">
        <f t="shared" si="1"/>
        <v>180</v>
      </c>
      <c r="J23" t="s">
        <v>16</v>
      </c>
      <c r="K23">
        <f>SQRT(F20*(E20-F20))</f>
        <v>1.4014246322938668</v>
      </c>
      <c r="L23" t="s">
        <v>18</v>
      </c>
    </row>
    <row r="24" spans="1:12" x14ac:dyDescent="0.2">
      <c r="A24">
        <v>5</v>
      </c>
      <c r="B24">
        <v>2.75</v>
      </c>
      <c r="C24">
        <v>2976.933</v>
      </c>
      <c r="D24">
        <v>672.66700000000003</v>
      </c>
      <c r="E24">
        <v>2.1760000000000002</v>
      </c>
      <c r="F24">
        <v>1.609</v>
      </c>
      <c r="G24">
        <v>0.91500000000000004</v>
      </c>
      <c r="H24">
        <v>1.353</v>
      </c>
      <c r="I24">
        <f t="shared" si="1"/>
        <v>240</v>
      </c>
      <c r="J24" t="s">
        <v>77</v>
      </c>
      <c r="K24">
        <f>K22/K23</f>
        <v>37.561777342130974</v>
      </c>
      <c r="L24" t="s">
        <v>78</v>
      </c>
    </row>
    <row r="25" spans="1:12" x14ac:dyDescent="0.2">
      <c r="A25">
        <v>6</v>
      </c>
      <c r="B25">
        <v>2.758</v>
      </c>
      <c r="C25">
        <v>2986.3110000000001</v>
      </c>
      <c r="D25">
        <v>686.46400000000006</v>
      </c>
      <c r="E25">
        <v>2.1589999999999998</v>
      </c>
      <c r="F25">
        <v>1.6259999999999999</v>
      </c>
      <c r="G25">
        <v>0.91800000000000004</v>
      </c>
      <c r="H25">
        <v>1.3280000000000001</v>
      </c>
      <c r="I25">
        <f t="shared" si="1"/>
        <v>300</v>
      </c>
    </row>
    <row r="26" spans="1:12" x14ac:dyDescent="0.2">
      <c r="A26">
        <v>7</v>
      </c>
      <c r="B26">
        <v>2.758</v>
      </c>
      <c r="C26">
        <v>2953.0369999999998</v>
      </c>
      <c r="D26">
        <v>665.61099999999999</v>
      </c>
      <c r="E26">
        <v>2.1819999999999999</v>
      </c>
      <c r="F26">
        <v>1.61</v>
      </c>
      <c r="G26">
        <v>0.91800000000000004</v>
      </c>
      <c r="H26">
        <v>1.355</v>
      </c>
      <c r="I26">
        <f t="shared" si="1"/>
        <v>360</v>
      </c>
    </row>
    <row r="27" spans="1:12" x14ac:dyDescent="0.2">
      <c r="A27">
        <v>8</v>
      </c>
      <c r="B27">
        <v>2.758</v>
      </c>
      <c r="C27">
        <v>3023.6370000000002</v>
      </c>
      <c r="D27">
        <v>688.47400000000005</v>
      </c>
      <c r="E27">
        <v>2.153</v>
      </c>
      <c r="F27">
        <v>1.631</v>
      </c>
      <c r="G27">
        <v>0.91800000000000004</v>
      </c>
      <c r="H27">
        <v>1.32</v>
      </c>
      <c r="I27">
        <f t="shared" si="1"/>
        <v>420</v>
      </c>
    </row>
    <row r="28" spans="1:12" x14ac:dyDescent="0.2">
      <c r="A28">
        <v>9</v>
      </c>
      <c r="B28">
        <v>2.7669999999999999</v>
      </c>
      <c r="C28">
        <v>3046.04</v>
      </c>
      <c r="D28">
        <v>704.904</v>
      </c>
      <c r="E28">
        <v>2.1589999999999998</v>
      </c>
      <c r="F28">
        <v>1.6319999999999999</v>
      </c>
      <c r="G28">
        <v>0.92700000000000005</v>
      </c>
      <c r="H28">
        <v>1.323</v>
      </c>
      <c r="I28">
        <f t="shared" si="1"/>
        <v>480</v>
      </c>
    </row>
    <row r="29" spans="1:12" x14ac:dyDescent="0.2">
      <c r="A29">
        <v>10</v>
      </c>
      <c r="B29">
        <v>2.851</v>
      </c>
      <c r="C29">
        <v>3118.8789999999999</v>
      </c>
      <c r="D29">
        <v>755.57</v>
      </c>
      <c r="E29">
        <v>2.16</v>
      </c>
      <c r="F29">
        <v>1.68</v>
      </c>
      <c r="G29">
        <v>0.93200000000000005</v>
      </c>
      <c r="H29">
        <v>1.286</v>
      </c>
      <c r="I29">
        <f t="shared" si="1"/>
        <v>540</v>
      </c>
    </row>
    <row r="30" spans="1:12" x14ac:dyDescent="0.2">
      <c r="A30">
        <v>11</v>
      </c>
      <c r="B30">
        <v>2.8</v>
      </c>
      <c r="C30">
        <v>3064.0419999999999</v>
      </c>
      <c r="D30">
        <v>724.74900000000002</v>
      </c>
      <c r="E30">
        <v>2.145</v>
      </c>
      <c r="F30">
        <v>1.6619999999999999</v>
      </c>
      <c r="G30">
        <v>0.89400000000000002</v>
      </c>
      <c r="H30">
        <v>1.2909999999999999</v>
      </c>
      <c r="I30">
        <f t="shared" si="1"/>
        <v>600</v>
      </c>
    </row>
    <row r="31" spans="1:12" x14ac:dyDescent="0.2">
      <c r="A31">
        <v>12</v>
      </c>
      <c r="B31">
        <v>2.7919999999999998</v>
      </c>
      <c r="C31">
        <v>3058.982</v>
      </c>
      <c r="D31">
        <v>731.62099999999998</v>
      </c>
      <c r="E31">
        <v>2.1120000000000001</v>
      </c>
      <c r="F31">
        <v>1.6830000000000001</v>
      </c>
      <c r="G31">
        <v>0.93600000000000005</v>
      </c>
      <c r="H31">
        <v>1.2549999999999999</v>
      </c>
      <c r="I31">
        <f t="shared" si="1"/>
        <v>660</v>
      </c>
    </row>
    <row r="32" spans="1:12" x14ac:dyDescent="0.2">
      <c r="A32">
        <v>13</v>
      </c>
      <c r="B32">
        <v>2.8</v>
      </c>
      <c r="C32">
        <v>3077.7840000000001</v>
      </c>
      <c r="D32">
        <v>745.12900000000002</v>
      </c>
      <c r="E32">
        <v>2.1219999999999999</v>
      </c>
      <c r="F32">
        <v>1.68</v>
      </c>
      <c r="G32">
        <v>0.89400000000000002</v>
      </c>
      <c r="H32">
        <v>1.2629999999999999</v>
      </c>
      <c r="I32">
        <f t="shared" si="1"/>
        <v>720</v>
      </c>
    </row>
    <row r="33" spans="1:12" x14ac:dyDescent="0.2">
      <c r="A33">
        <v>14</v>
      </c>
      <c r="B33">
        <v>2.8</v>
      </c>
      <c r="C33">
        <v>3176.5259999999998</v>
      </c>
      <c r="D33">
        <v>770.04100000000005</v>
      </c>
      <c r="E33">
        <v>2.137</v>
      </c>
      <c r="F33">
        <v>1.6679999999999999</v>
      </c>
      <c r="G33">
        <v>0.91600000000000004</v>
      </c>
      <c r="H33">
        <v>1.2809999999999999</v>
      </c>
      <c r="I33">
        <f t="shared" si="1"/>
        <v>780</v>
      </c>
    </row>
    <row r="34" spans="1:12" x14ac:dyDescent="0.2">
      <c r="A34">
        <v>15</v>
      </c>
      <c r="B34">
        <v>2.8</v>
      </c>
      <c r="C34">
        <v>3091.27</v>
      </c>
      <c r="D34">
        <v>727.78</v>
      </c>
      <c r="E34">
        <v>2.1320000000000001</v>
      </c>
      <c r="F34">
        <v>1.6719999999999999</v>
      </c>
      <c r="G34">
        <v>0.93899999999999995</v>
      </c>
      <c r="H34">
        <v>1.2749999999999999</v>
      </c>
      <c r="I34">
        <f t="shared" si="1"/>
        <v>840</v>
      </c>
    </row>
    <row r="35" spans="1:12" x14ac:dyDescent="0.2">
      <c r="A35">
        <v>16</v>
      </c>
      <c r="B35">
        <v>2.8090000000000002</v>
      </c>
      <c r="C35">
        <v>3184.9189999999999</v>
      </c>
      <c r="D35">
        <v>777.30899999999997</v>
      </c>
      <c r="E35">
        <v>2.1160000000000001</v>
      </c>
      <c r="F35">
        <v>1.69</v>
      </c>
      <c r="G35">
        <v>0.93500000000000005</v>
      </c>
      <c r="H35">
        <v>1.252</v>
      </c>
      <c r="I35">
        <f t="shared" si="1"/>
        <v>900</v>
      </c>
    </row>
    <row r="37" spans="1:12" x14ac:dyDescent="0.2">
      <c r="A37" s="1" t="s">
        <v>10</v>
      </c>
    </row>
    <row r="38" spans="1:12" x14ac:dyDescent="0.2">
      <c r="A38">
        <v>1</v>
      </c>
      <c r="B38">
        <v>4.7679999999999998</v>
      </c>
      <c r="C38">
        <v>3029.0320000000002</v>
      </c>
      <c r="D38">
        <v>546.96299999999997</v>
      </c>
      <c r="E38">
        <v>3.4369999999999998</v>
      </c>
      <c r="F38">
        <v>1.766</v>
      </c>
      <c r="G38">
        <v>0.61799999999999999</v>
      </c>
      <c r="H38">
        <v>1.9450000000000001</v>
      </c>
      <c r="I38">
        <f>60*(A38-1)</f>
        <v>0</v>
      </c>
      <c r="J38" s="5" t="s">
        <v>21</v>
      </c>
      <c r="K38" s="5"/>
    </row>
    <row r="39" spans="1:12" x14ac:dyDescent="0.2">
      <c r="A39">
        <v>2</v>
      </c>
      <c r="B39">
        <v>4.726</v>
      </c>
      <c r="C39">
        <v>3083.7379999999998</v>
      </c>
      <c r="D39">
        <v>517.35400000000004</v>
      </c>
      <c r="E39">
        <v>2.99</v>
      </c>
      <c r="F39">
        <v>2.0129999999999999</v>
      </c>
      <c r="G39">
        <v>0.87</v>
      </c>
      <c r="H39">
        <v>1.486</v>
      </c>
      <c r="I39">
        <f t="shared" ref="I39:I53" si="2">60*(A39-1)</f>
        <v>60</v>
      </c>
      <c r="J39" s="5" t="s">
        <v>12</v>
      </c>
      <c r="K39" s="5"/>
    </row>
    <row r="40" spans="1:12" x14ac:dyDescent="0.2">
      <c r="A40">
        <v>3</v>
      </c>
      <c r="B40">
        <v>4.6920000000000002</v>
      </c>
      <c r="C40">
        <v>3049.9520000000002</v>
      </c>
      <c r="D40">
        <v>508.59100000000001</v>
      </c>
      <c r="E40">
        <v>2.847</v>
      </c>
      <c r="F40">
        <v>2.0990000000000002</v>
      </c>
      <c r="G40">
        <v>0.88700000000000001</v>
      </c>
      <c r="H40">
        <v>1.357</v>
      </c>
      <c r="I40">
        <f t="shared" si="2"/>
        <v>120</v>
      </c>
      <c r="J40" s="4" t="s">
        <v>15</v>
      </c>
      <c r="K40" s="4">
        <v>67.489999999999995</v>
      </c>
      <c r="L40" t="s">
        <v>19</v>
      </c>
    </row>
    <row r="41" spans="1:12" x14ac:dyDescent="0.2">
      <c r="A41">
        <v>4</v>
      </c>
      <c r="B41">
        <v>4.617</v>
      </c>
      <c r="C41">
        <v>3094.7649999999999</v>
      </c>
      <c r="D41">
        <v>504.44</v>
      </c>
      <c r="E41">
        <v>2.7669999999999999</v>
      </c>
      <c r="F41">
        <v>2.125</v>
      </c>
      <c r="G41">
        <v>0.90100000000000002</v>
      </c>
      <c r="H41">
        <v>1.302</v>
      </c>
      <c r="I41">
        <f t="shared" si="2"/>
        <v>180</v>
      </c>
      <c r="J41" t="s">
        <v>16</v>
      </c>
      <c r="K41">
        <f>SQRT(F38*(E38-F38))</f>
        <v>1.7178434154485676</v>
      </c>
      <c r="L41" t="s">
        <v>18</v>
      </c>
    </row>
    <row r="42" spans="1:12" x14ac:dyDescent="0.2">
      <c r="A42">
        <v>5</v>
      </c>
      <c r="B42">
        <v>4.625</v>
      </c>
      <c r="C42">
        <v>3103.3910000000001</v>
      </c>
      <c r="D42">
        <v>510.32600000000002</v>
      </c>
      <c r="E42">
        <v>2.7519999999999998</v>
      </c>
      <c r="F42">
        <v>2.1389999999999998</v>
      </c>
      <c r="G42">
        <v>0.90800000000000003</v>
      </c>
      <c r="H42">
        <v>1.2869999999999999</v>
      </c>
      <c r="I42">
        <f t="shared" si="2"/>
        <v>240</v>
      </c>
      <c r="J42" t="s">
        <v>77</v>
      </c>
      <c r="K42">
        <f>K40/K41</f>
        <v>39.287632035063474</v>
      </c>
      <c r="L42" t="s">
        <v>78</v>
      </c>
    </row>
    <row r="43" spans="1:12" x14ac:dyDescent="0.2">
      <c r="A43">
        <v>6</v>
      </c>
      <c r="B43">
        <v>4.6749999999999998</v>
      </c>
      <c r="C43">
        <v>3103.1559999999999</v>
      </c>
      <c r="D43">
        <v>521.452</v>
      </c>
      <c r="E43">
        <v>2.7309999999999999</v>
      </c>
      <c r="F43">
        <v>2.1800000000000002</v>
      </c>
      <c r="G43">
        <v>0.83599999999999997</v>
      </c>
      <c r="H43">
        <v>1.2529999999999999</v>
      </c>
      <c r="I43">
        <f t="shared" si="2"/>
        <v>300</v>
      </c>
    </row>
    <row r="44" spans="1:12" x14ac:dyDescent="0.2">
      <c r="A44">
        <v>7</v>
      </c>
      <c r="B44">
        <v>4.6500000000000004</v>
      </c>
      <c r="C44">
        <v>3089.5590000000002</v>
      </c>
      <c r="D44">
        <v>504.66899999999998</v>
      </c>
      <c r="E44">
        <v>2.7029999999999998</v>
      </c>
      <c r="F44">
        <v>2.19</v>
      </c>
      <c r="G44">
        <v>0.92500000000000004</v>
      </c>
      <c r="H44">
        <v>1.234</v>
      </c>
      <c r="I44">
        <f t="shared" si="2"/>
        <v>360</v>
      </c>
    </row>
    <row r="45" spans="1:12" x14ac:dyDescent="0.2">
      <c r="A45">
        <v>8</v>
      </c>
      <c r="B45">
        <v>4.6500000000000004</v>
      </c>
      <c r="C45">
        <v>3123.886</v>
      </c>
      <c r="D45">
        <v>513.53099999999995</v>
      </c>
      <c r="E45">
        <v>2.698</v>
      </c>
      <c r="F45">
        <v>2.194</v>
      </c>
      <c r="G45">
        <v>0.92</v>
      </c>
      <c r="H45">
        <v>1.2290000000000001</v>
      </c>
      <c r="I45">
        <f t="shared" si="2"/>
        <v>420</v>
      </c>
    </row>
    <row r="46" spans="1:12" x14ac:dyDescent="0.2">
      <c r="A46">
        <v>9</v>
      </c>
      <c r="B46">
        <v>4.6589999999999998</v>
      </c>
      <c r="C46">
        <v>3163.2939999999999</v>
      </c>
      <c r="D46">
        <v>531.45600000000002</v>
      </c>
      <c r="E46">
        <v>2.6970000000000001</v>
      </c>
      <c r="F46">
        <v>2.1989999999999998</v>
      </c>
      <c r="G46">
        <v>0.92700000000000005</v>
      </c>
      <c r="H46">
        <v>1.2270000000000001</v>
      </c>
      <c r="I46">
        <f t="shared" si="2"/>
        <v>480</v>
      </c>
    </row>
    <row r="47" spans="1:12" x14ac:dyDescent="0.2">
      <c r="A47">
        <v>10</v>
      </c>
      <c r="B47">
        <v>4.6669999999999998</v>
      </c>
      <c r="C47">
        <v>3203.04</v>
      </c>
      <c r="D47">
        <v>540.428</v>
      </c>
      <c r="E47">
        <v>2.7029999999999998</v>
      </c>
      <c r="F47">
        <v>2.198</v>
      </c>
      <c r="G47">
        <v>0.91600000000000004</v>
      </c>
      <c r="H47">
        <v>1.23</v>
      </c>
      <c r="I47">
        <f t="shared" si="2"/>
        <v>540</v>
      </c>
    </row>
    <row r="48" spans="1:12" x14ac:dyDescent="0.2">
      <c r="A48">
        <v>11</v>
      </c>
      <c r="B48">
        <v>4.6920000000000002</v>
      </c>
      <c r="C48">
        <v>3190.3240000000001</v>
      </c>
      <c r="D48">
        <v>549.84500000000003</v>
      </c>
      <c r="E48">
        <v>2.7170000000000001</v>
      </c>
      <c r="F48">
        <v>2.1989999999999998</v>
      </c>
      <c r="G48">
        <v>0.89900000000000002</v>
      </c>
      <c r="H48">
        <v>1.236</v>
      </c>
      <c r="I48">
        <f t="shared" si="2"/>
        <v>600</v>
      </c>
    </row>
    <row r="49" spans="1:12" x14ac:dyDescent="0.2">
      <c r="A49">
        <v>12</v>
      </c>
      <c r="B49">
        <v>4.6920000000000002</v>
      </c>
      <c r="C49">
        <v>3192.88</v>
      </c>
      <c r="D49">
        <v>546.678</v>
      </c>
      <c r="E49">
        <v>2.7010000000000001</v>
      </c>
      <c r="F49">
        <v>2.2120000000000002</v>
      </c>
      <c r="G49">
        <v>0.92100000000000004</v>
      </c>
      <c r="H49">
        <v>1.2210000000000001</v>
      </c>
      <c r="I49">
        <f t="shared" si="2"/>
        <v>660</v>
      </c>
    </row>
    <row r="50" spans="1:12" x14ac:dyDescent="0.2">
      <c r="A50">
        <v>13</v>
      </c>
      <c r="B50">
        <v>4.7009999999999996</v>
      </c>
      <c r="C50">
        <v>3205.0889999999999</v>
      </c>
      <c r="D50">
        <v>539.59699999999998</v>
      </c>
      <c r="E50">
        <v>2.702</v>
      </c>
      <c r="F50">
        <v>2.2149999999999999</v>
      </c>
      <c r="G50">
        <v>0.92300000000000004</v>
      </c>
      <c r="H50">
        <v>1.22</v>
      </c>
      <c r="I50">
        <f t="shared" si="2"/>
        <v>720</v>
      </c>
    </row>
    <row r="51" spans="1:12" x14ac:dyDescent="0.2">
      <c r="A51">
        <v>14</v>
      </c>
      <c r="B51">
        <v>4.7009999999999996</v>
      </c>
      <c r="C51">
        <v>3301.826</v>
      </c>
      <c r="D51">
        <v>560.76800000000003</v>
      </c>
      <c r="E51">
        <v>2.6949999999999998</v>
      </c>
      <c r="F51">
        <v>2.2210000000000001</v>
      </c>
      <c r="G51">
        <v>0.93500000000000005</v>
      </c>
      <c r="H51">
        <v>1.2130000000000001</v>
      </c>
      <c r="I51">
        <f t="shared" si="2"/>
        <v>780</v>
      </c>
    </row>
    <row r="52" spans="1:12" x14ac:dyDescent="0.2">
      <c r="A52">
        <v>15</v>
      </c>
      <c r="B52">
        <v>4.7009999999999996</v>
      </c>
      <c r="C52">
        <v>3191.556</v>
      </c>
      <c r="D52">
        <v>553.41300000000001</v>
      </c>
      <c r="E52">
        <v>2.6930000000000001</v>
      </c>
      <c r="F52">
        <v>2.2229999999999999</v>
      </c>
      <c r="G52">
        <v>0.91</v>
      </c>
      <c r="H52">
        <v>1.2110000000000001</v>
      </c>
      <c r="I52">
        <f t="shared" si="2"/>
        <v>840</v>
      </c>
    </row>
    <row r="53" spans="1:12" x14ac:dyDescent="0.2">
      <c r="A53">
        <v>16</v>
      </c>
      <c r="B53">
        <v>4.734</v>
      </c>
      <c r="C53">
        <v>3288.1170000000002</v>
      </c>
      <c r="D53">
        <v>574.62599999999998</v>
      </c>
      <c r="E53">
        <v>2.6930000000000001</v>
      </c>
      <c r="F53">
        <v>2.238</v>
      </c>
      <c r="G53">
        <v>0.92900000000000005</v>
      </c>
      <c r="H53">
        <v>1.2030000000000001</v>
      </c>
      <c r="I53">
        <f t="shared" si="2"/>
        <v>900</v>
      </c>
    </row>
    <row r="55" spans="1:12" x14ac:dyDescent="0.2">
      <c r="A55" s="1" t="s">
        <v>11</v>
      </c>
    </row>
    <row r="56" spans="1:12" x14ac:dyDescent="0.2">
      <c r="A56">
        <v>1</v>
      </c>
      <c r="B56">
        <v>4.0529999999999999</v>
      </c>
      <c r="C56">
        <v>2822.61</v>
      </c>
      <c r="D56">
        <v>508.50299999999999</v>
      </c>
      <c r="E56">
        <v>3.0550000000000002</v>
      </c>
      <c r="F56">
        <v>1.6890000000000001</v>
      </c>
      <c r="G56">
        <v>0.63100000000000001</v>
      </c>
      <c r="H56">
        <v>1.8089999999999999</v>
      </c>
      <c r="I56">
        <f>60*(A56-1)</f>
        <v>0</v>
      </c>
      <c r="J56" s="5" t="s">
        <v>22</v>
      </c>
      <c r="K56" s="5"/>
    </row>
    <row r="57" spans="1:12" x14ac:dyDescent="0.2">
      <c r="A57">
        <v>2</v>
      </c>
      <c r="B57">
        <v>4.1120000000000001</v>
      </c>
      <c r="C57">
        <v>2870.2020000000002</v>
      </c>
      <c r="D57">
        <v>484.36700000000002</v>
      </c>
      <c r="E57">
        <v>2.843</v>
      </c>
      <c r="F57">
        <v>1.841</v>
      </c>
      <c r="G57">
        <v>0.84499999999999997</v>
      </c>
      <c r="H57">
        <v>1.544</v>
      </c>
      <c r="I57">
        <f t="shared" ref="I57:I71" si="3">60*(A57-1)</f>
        <v>60</v>
      </c>
      <c r="J57" s="5" t="s">
        <v>12</v>
      </c>
      <c r="K57" s="5"/>
    </row>
    <row r="58" spans="1:12" x14ac:dyDescent="0.2">
      <c r="A58">
        <v>3</v>
      </c>
      <c r="B58">
        <v>4.1959999999999997</v>
      </c>
      <c r="C58">
        <v>2945.06</v>
      </c>
      <c r="D58">
        <v>508.06299999999999</v>
      </c>
      <c r="E58">
        <v>2.8109999999999999</v>
      </c>
      <c r="F58">
        <v>1.901</v>
      </c>
      <c r="G58">
        <v>0.86299999999999999</v>
      </c>
      <c r="H58">
        <v>1.4790000000000001</v>
      </c>
      <c r="I58">
        <f t="shared" si="3"/>
        <v>120</v>
      </c>
      <c r="J58" s="4" t="s">
        <v>15</v>
      </c>
      <c r="K58" s="4">
        <v>64.3</v>
      </c>
      <c r="L58" t="s">
        <v>19</v>
      </c>
    </row>
    <row r="59" spans="1:12" x14ac:dyDescent="0.2">
      <c r="A59">
        <v>4</v>
      </c>
      <c r="B59">
        <v>4.1459999999999999</v>
      </c>
      <c r="C59">
        <v>2920.6350000000002</v>
      </c>
      <c r="D59">
        <v>487.88799999999998</v>
      </c>
      <c r="E59">
        <v>2.7679999999999998</v>
      </c>
      <c r="F59">
        <v>1.907</v>
      </c>
      <c r="G59">
        <v>0.86399999999999999</v>
      </c>
      <c r="H59">
        <v>1.452</v>
      </c>
      <c r="I59">
        <f t="shared" si="3"/>
        <v>180</v>
      </c>
      <c r="J59" t="s">
        <v>16</v>
      </c>
      <c r="K59">
        <f>SQRT(F56*(E56-F56))</f>
        <v>1.5189384450990766</v>
      </c>
      <c r="L59" t="s">
        <v>18</v>
      </c>
    </row>
    <row r="60" spans="1:12" x14ac:dyDescent="0.2">
      <c r="A60">
        <v>5</v>
      </c>
      <c r="B60">
        <v>4.1369999999999996</v>
      </c>
      <c r="C60">
        <v>2950.8719999999998</v>
      </c>
      <c r="D60">
        <v>496.63299999999998</v>
      </c>
      <c r="E60">
        <v>2.7570000000000001</v>
      </c>
      <c r="F60">
        <v>1.911</v>
      </c>
      <c r="G60">
        <v>0.86199999999999999</v>
      </c>
      <c r="H60">
        <v>1.4430000000000001</v>
      </c>
      <c r="I60">
        <f t="shared" si="3"/>
        <v>240</v>
      </c>
      <c r="J60" t="s">
        <v>77</v>
      </c>
      <c r="K60">
        <f>K58/K59</f>
        <v>42.332196019836651</v>
      </c>
      <c r="L60" t="s">
        <v>78</v>
      </c>
    </row>
    <row r="61" spans="1:12" x14ac:dyDescent="0.2">
      <c r="A61">
        <v>6</v>
      </c>
      <c r="B61">
        <v>4.1959999999999997</v>
      </c>
      <c r="C61">
        <v>2959.2440000000001</v>
      </c>
      <c r="D61">
        <v>497.81700000000001</v>
      </c>
      <c r="E61">
        <v>2.7879999999999998</v>
      </c>
      <c r="F61">
        <v>1.9159999999999999</v>
      </c>
      <c r="G61">
        <v>0.875</v>
      </c>
      <c r="H61">
        <v>1.4550000000000001</v>
      </c>
      <c r="I61">
        <f t="shared" si="3"/>
        <v>300</v>
      </c>
    </row>
    <row r="62" spans="1:12" x14ac:dyDescent="0.2">
      <c r="A62">
        <v>7</v>
      </c>
      <c r="B62">
        <v>4.2210000000000001</v>
      </c>
      <c r="C62">
        <v>2881.8649999999998</v>
      </c>
      <c r="D62">
        <v>472.80900000000003</v>
      </c>
      <c r="E62">
        <v>2.7869999999999999</v>
      </c>
      <c r="F62">
        <v>1.929</v>
      </c>
      <c r="G62">
        <v>0.875</v>
      </c>
      <c r="H62">
        <v>1.4450000000000001</v>
      </c>
      <c r="I62">
        <f t="shared" si="3"/>
        <v>360</v>
      </c>
    </row>
    <row r="63" spans="1:12" x14ac:dyDescent="0.2">
      <c r="A63">
        <v>8</v>
      </c>
      <c r="B63">
        <v>4.2210000000000001</v>
      </c>
      <c r="C63">
        <v>2863.6790000000001</v>
      </c>
      <c r="D63">
        <v>472.50299999999999</v>
      </c>
      <c r="E63">
        <v>2.7450000000000001</v>
      </c>
      <c r="F63">
        <v>1.958</v>
      </c>
      <c r="G63">
        <v>0.88</v>
      </c>
      <c r="H63">
        <v>1.4019999999999999</v>
      </c>
      <c r="I63">
        <f t="shared" si="3"/>
        <v>420</v>
      </c>
    </row>
    <row r="64" spans="1:12" x14ac:dyDescent="0.2">
      <c r="A64">
        <v>9</v>
      </c>
      <c r="B64">
        <v>4.1619999999999999</v>
      </c>
      <c r="C64">
        <v>2845.9070000000002</v>
      </c>
      <c r="D64">
        <v>437.23500000000001</v>
      </c>
      <c r="E64">
        <v>2.7549999999999999</v>
      </c>
      <c r="F64">
        <v>1.9239999999999999</v>
      </c>
      <c r="G64">
        <v>0.86799999999999999</v>
      </c>
      <c r="H64">
        <v>1.4319999999999999</v>
      </c>
      <c r="I64">
        <f t="shared" si="3"/>
        <v>480</v>
      </c>
    </row>
    <row r="65" spans="1:12" x14ac:dyDescent="0.2">
      <c r="A65">
        <v>10</v>
      </c>
      <c r="B65">
        <v>4.1959999999999997</v>
      </c>
      <c r="C65">
        <v>2901.5149999999999</v>
      </c>
      <c r="D65">
        <v>474.37200000000001</v>
      </c>
      <c r="E65">
        <v>2.7410000000000001</v>
      </c>
      <c r="F65">
        <v>1.9490000000000001</v>
      </c>
      <c r="G65">
        <v>0.875</v>
      </c>
      <c r="H65">
        <v>1.4059999999999999</v>
      </c>
      <c r="I65">
        <f t="shared" si="3"/>
        <v>540</v>
      </c>
    </row>
    <row r="66" spans="1:12" x14ac:dyDescent="0.2">
      <c r="A66">
        <v>11</v>
      </c>
      <c r="B66">
        <v>4.2050000000000001</v>
      </c>
      <c r="C66">
        <v>2956.75</v>
      </c>
      <c r="D66">
        <v>511.21</v>
      </c>
      <c r="E66">
        <v>2.7309999999999999</v>
      </c>
      <c r="F66">
        <v>1.96</v>
      </c>
      <c r="G66">
        <v>0.88900000000000001</v>
      </c>
      <c r="H66">
        <v>1.393</v>
      </c>
      <c r="I66">
        <f t="shared" si="3"/>
        <v>600</v>
      </c>
    </row>
    <row r="67" spans="1:12" x14ac:dyDescent="0.2">
      <c r="A67">
        <v>12</v>
      </c>
      <c r="B67">
        <v>4.2469999999999999</v>
      </c>
      <c r="C67">
        <v>2970.386</v>
      </c>
      <c r="D67">
        <v>508.94200000000001</v>
      </c>
      <c r="E67">
        <v>2.7469999999999999</v>
      </c>
      <c r="F67">
        <v>1.968</v>
      </c>
      <c r="G67">
        <v>0.88500000000000001</v>
      </c>
      <c r="H67">
        <v>1.3959999999999999</v>
      </c>
      <c r="I67">
        <f t="shared" si="3"/>
        <v>660</v>
      </c>
    </row>
    <row r="68" spans="1:12" x14ac:dyDescent="0.2">
      <c r="A68">
        <v>13</v>
      </c>
      <c r="B68">
        <v>4.2130000000000001</v>
      </c>
      <c r="C68">
        <v>2942.3969999999999</v>
      </c>
      <c r="D68">
        <v>481.46</v>
      </c>
      <c r="E68">
        <v>2.7509999999999999</v>
      </c>
      <c r="F68">
        <v>1.95</v>
      </c>
      <c r="G68">
        <v>0.89600000000000002</v>
      </c>
      <c r="H68">
        <v>1.411</v>
      </c>
      <c r="I68">
        <f t="shared" si="3"/>
        <v>720</v>
      </c>
    </row>
    <row r="69" spans="1:12" x14ac:dyDescent="0.2">
      <c r="A69">
        <v>14</v>
      </c>
      <c r="B69">
        <v>4.2050000000000001</v>
      </c>
      <c r="C69">
        <v>2956.8420000000001</v>
      </c>
      <c r="D69">
        <v>484.2</v>
      </c>
      <c r="E69">
        <v>2.7269999999999999</v>
      </c>
      <c r="F69">
        <v>1.9630000000000001</v>
      </c>
      <c r="G69">
        <v>0.90100000000000002</v>
      </c>
      <c r="H69">
        <v>1.389</v>
      </c>
      <c r="I69">
        <f t="shared" si="3"/>
        <v>780</v>
      </c>
    </row>
    <row r="70" spans="1:12" x14ac:dyDescent="0.2">
      <c r="A70">
        <v>15</v>
      </c>
      <c r="B70">
        <v>4.2210000000000001</v>
      </c>
      <c r="C70">
        <v>2960.06</v>
      </c>
      <c r="D70">
        <v>498.28800000000001</v>
      </c>
      <c r="E70">
        <v>2.7549999999999999</v>
      </c>
      <c r="F70">
        <v>1.9510000000000001</v>
      </c>
      <c r="G70">
        <v>0.89700000000000002</v>
      </c>
      <c r="H70">
        <v>1.4119999999999999</v>
      </c>
      <c r="I70">
        <f t="shared" si="3"/>
        <v>840</v>
      </c>
    </row>
    <row r="71" spans="1:12" x14ac:dyDescent="0.2">
      <c r="A71">
        <v>16</v>
      </c>
      <c r="B71">
        <v>4.28</v>
      </c>
      <c r="C71">
        <v>2981.2510000000002</v>
      </c>
      <c r="D71">
        <v>521.62900000000002</v>
      </c>
      <c r="E71">
        <v>2.7469999999999999</v>
      </c>
      <c r="F71">
        <v>1.984</v>
      </c>
      <c r="G71">
        <v>0.88</v>
      </c>
      <c r="H71">
        <v>1.385</v>
      </c>
      <c r="I71">
        <f t="shared" si="3"/>
        <v>900</v>
      </c>
    </row>
    <row r="73" spans="1:12" x14ac:dyDescent="0.2">
      <c r="A73" s="1" t="s">
        <v>13</v>
      </c>
    </row>
    <row r="74" spans="1:12" x14ac:dyDescent="0.2">
      <c r="A74">
        <v>1</v>
      </c>
      <c r="B74">
        <v>4.6749999999999998</v>
      </c>
      <c r="C74">
        <v>3530.498</v>
      </c>
      <c r="D74">
        <v>589.13</v>
      </c>
      <c r="E74">
        <v>3.496</v>
      </c>
      <c r="F74">
        <v>1.7030000000000001</v>
      </c>
      <c r="G74">
        <v>0.59099999999999997</v>
      </c>
      <c r="H74">
        <v>2.0529999999999999</v>
      </c>
      <c r="I74">
        <f>60*(A74-1)</f>
        <v>0</v>
      </c>
      <c r="J74" s="5" t="s">
        <v>23</v>
      </c>
      <c r="K74" s="5"/>
    </row>
    <row r="75" spans="1:12" x14ac:dyDescent="0.2">
      <c r="A75">
        <v>2</v>
      </c>
      <c r="B75">
        <v>5.4240000000000004</v>
      </c>
      <c r="C75">
        <v>3721.2840000000001</v>
      </c>
      <c r="D75">
        <v>556.63800000000003</v>
      </c>
      <c r="E75">
        <v>3.2450000000000001</v>
      </c>
      <c r="F75">
        <v>2.1280000000000001</v>
      </c>
      <c r="G75">
        <v>0.85299999999999998</v>
      </c>
      <c r="H75">
        <v>1.5249999999999999</v>
      </c>
      <c r="I75">
        <f t="shared" ref="I75:I89" si="4">60*(A75-1)</f>
        <v>60</v>
      </c>
      <c r="J75" s="5" t="s">
        <v>12</v>
      </c>
      <c r="K75" s="5"/>
    </row>
    <row r="76" spans="1:12" x14ac:dyDescent="0.2">
      <c r="A76">
        <v>3</v>
      </c>
      <c r="B76">
        <v>5.34</v>
      </c>
      <c r="C76">
        <v>3680.5340000000001</v>
      </c>
      <c r="D76">
        <v>534.69000000000005</v>
      </c>
      <c r="E76">
        <v>3.0710000000000002</v>
      </c>
      <c r="F76">
        <v>2.214</v>
      </c>
      <c r="G76">
        <v>0.88600000000000001</v>
      </c>
      <c r="H76">
        <v>1.387</v>
      </c>
      <c r="I76">
        <f t="shared" si="4"/>
        <v>120</v>
      </c>
      <c r="J76" s="4" t="s">
        <v>15</v>
      </c>
      <c r="K76" s="4">
        <v>75.62</v>
      </c>
      <c r="L76" t="s">
        <v>19</v>
      </c>
    </row>
    <row r="77" spans="1:12" x14ac:dyDescent="0.2">
      <c r="A77">
        <v>4</v>
      </c>
      <c r="B77">
        <v>5.415</v>
      </c>
      <c r="C77">
        <v>3663.5329999999999</v>
      </c>
      <c r="D77">
        <v>545.69100000000003</v>
      </c>
      <c r="E77">
        <v>2.9860000000000002</v>
      </c>
      <c r="F77">
        <v>2.3090000000000002</v>
      </c>
      <c r="G77">
        <v>0.91</v>
      </c>
      <c r="H77">
        <v>1.2929999999999999</v>
      </c>
      <c r="I77">
        <f t="shared" si="4"/>
        <v>180</v>
      </c>
      <c r="J77" t="s">
        <v>16</v>
      </c>
      <c r="K77">
        <f>SQRT(F74*(E74-F74))</f>
        <v>1.7474206705885105</v>
      </c>
      <c r="L77" t="s">
        <v>18</v>
      </c>
    </row>
    <row r="78" spans="1:12" x14ac:dyDescent="0.2">
      <c r="A78">
        <v>5</v>
      </c>
      <c r="B78">
        <v>5.3730000000000002</v>
      </c>
      <c r="C78">
        <v>3674.2939999999999</v>
      </c>
      <c r="D78">
        <v>540.42100000000005</v>
      </c>
      <c r="E78">
        <v>2.9750000000000001</v>
      </c>
      <c r="F78">
        <v>2.2999999999999998</v>
      </c>
      <c r="G78">
        <v>0.90300000000000002</v>
      </c>
      <c r="H78">
        <v>1.2929999999999999</v>
      </c>
      <c r="I78">
        <f t="shared" si="4"/>
        <v>240</v>
      </c>
      <c r="J78" t="s">
        <v>77</v>
      </c>
      <c r="K78">
        <f>K76/K77</f>
        <v>43.2752120155086</v>
      </c>
      <c r="L78" t="s">
        <v>78</v>
      </c>
    </row>
    <row r="79" spans="1:12" x14ac:dyDescent="0.2">
      <c r="A79">
        <v>6</v>
      </c>
      <c r="B79">
        <v>5.3150000000000004</v>
      </c>
      <c r="C79">
        <v>3569.35</v>
      </c>
      <c r="D79">
        <v>492.209</v>
      </c>
      <c r="E79">
        <v>2.931</v>
      </c>
      <c r="F79">
        <v>2.3090000000000002</v>
      </c>
      <c r="G79">
        <v>0.90900000000000003</v>
      </c>
      <c r="H79">
        <v>1.2689999999999999</v>
      </c>
      <c r="I79">
        <f t="shared" si="4"/>
        <v>300</v>
      </c>
    </row>
    <row r="80" spans="1:12" x14ac:dyDescent="0.2">
      <c r="A80">
        <v>7</v>
      </c>
      <c r="B80">
        <v>5.298</v>
      </c>
      <c r="C80">
        <v>3577.3969999999999</v>
      </c>
      <c r="D80">
        <v>486.964</v>
      </c>
      <c r="E80">
        <v>2.8889999999999998</v>
      </c>
      <c r="F80">
        <v>2.335</v>
      </c>
      <c r="G80">
        <v>0.93400000000000005</v>
      </c>
      <c r="H80">
        <v>1.2370000000000001</v>
      </c>
      <c r="I80">
        <f t="shared" si="4"/>
        <v>360</v>
      </c>
    </row>
    <row r="81" spans="1:12" x14ac:dyDescent="0.2">
      <c r="A81">
        <v>8</v>
      </c>
      <c r="B81">
        <v>5.3570000000000002</v>
      </c>
      <c r="C81">
        <v>3525.48</v>
      </c>
      <c r="D81">
        <v>495.39800000000002</v>
      </c>
      <c r="E81">
        <v>2.8879999999999999</v>
      </c>
      <c r="F81">
        <v>2.3620000000000001</v>
      </c>
      <c r="G81">
        <v>0.9</v>
      </c>
      <c r="H81">
        <v>1.2230000000000001</v>
      </c>
      <c r="I81">
        <f t="shared" si="4"/>
        <v>420</v>
      </c>
    </row>
    <row r="82" spans="1:12" x14ac:dyDescent="0.2">
      <c r="A82">
        <v>9</v>
      </c>
      <c r="B82">
        <v>5.3230000000000004</v>
      </c>
      <c r="C82">
        <v>3572.4119999999998</v>
      </c>
      <c r="D82">
        <v>500.04700000000003</v>
      </c>
      <c r="E82">
        <v>2.8679999999999999</v>
      </c>
      <c r="F82">
        <v>2.363</v>
      </c>
      <c r="G82">
        <v>0.92600000000000005</v>
      </c>
      <c r="H82">
        <v>1.214</v>
      </c>
      <c r="I82">
        <f t="shared" si="4"/>
        <v>480</v>
      </c>
    </row>
    <row r="83" spans="1:12" x14ac:dyDescent="0.2">
      <c r="A83">
        <v>10</v>
      </c>
      <c r="B83">
        <v>5.3819999999999997</v>
      </c>
      <c r="C83">
        <v>3639.07</v>
      </c>
      <c r="D83">
        <v>528.28099999999995</v>
      </c>
      <c r="E83">
        <v>2.8650000000000002</v>
      </c>
      <c r="F83">
        <v>2.3919999999999999</v>
      </c>
      <c r="G83">
        <v>0.90900000000000003</v>
      </c>
      <c r="H83">
        <v>1.198</v>
      </c>
      <c r="I83">
        <f t="shared" si="4"/>
        <v>540</v>
      </c>
    </row>
    <row r="84" spans="1:12" x14ac:dyDescent="0.2">
      <c r="A84">
        <v>11</v>
      </c>
      <c r="B84">
        <v>5.3819999999999997</v>
      </c>
      <c r="C84">
        <v>3662.136</v>
      </c>
      <c r="D84">
        <v>531.53800000000001</v>
      </c>
      <c r="E84">
        <v>2.859</v>
      </c>
      <c r="F84">
        <v>2.3969999999999998</v>
      </c>
      <c r="G84">
        <v>0.90900000000000003</v>
      </c>
      <c r="H84">
        <v>1.1930000000000001</v>
      </c>
      <c r="I84">
        <f t="shared" si="4"/>
        <v>600</v>
      </c>
    </row>
    <row r="85" spans="1:12" x14ac:dyDescent="0.2">
      <c r="A85">
        <v>12</v>
      </c>
      <c r="B85">
        <v>5.3819999999999997</v>
      </c>
      <c r="C85">
        <v>3606.652</v>
      </c>
      <c r="D85">
        <v>527.40800000000002</v>
      </c>
      <c r="E85">
        <v>2.855</v>
      </c>
      <c r="F85">
        <v>2.4</v>
      </c>
      <c r="G85">
        <v>0.93200000000000005</v>
      </c>
      <c r="H85">
        <v>1.19</v>
      </c>
      <c r="I85">
        <f t="shared" si="4"/>
        <v>660</v>
      </c>
    </row>
    <row r="86" spans="1:12" x14ac:dyDescent="0.2">
      <c r="A86">
        <v>13</v>
      </c>
      <c r="B86">
        <v>5.407</v>
      </c>
      <c r="C86">
        <v>3619.877</v>
      </c>
      <c r="D86">
        <v>540.65099999999995</v>
      </c>
      <c r="E86">
        <v>2.8740000000000001</v>
      </c>
      <c r="F86">
        <v>2.3959999999999999</v>
      </c>
      <c r="G86">
        <v>0.92400000000000004</v>
      </c>
      <c r="H86">
        <v>1.2</v>
      </c>
      <c r="I86">
        <f t="shared" si="4"/>
        <v>720</v>
      </c>
    </row>
    <row r="87" spans="1:12" x14ac:dyDescent="0.2">
      <c r="A87">
        <v>14</v>
      </c>
      <c r="B87">
        <v>5.3730000000000002</v>
      </c>
      <c r="C87">
        <v>3649.1329999999998</v>
      </c>
      <c r="D87">
        <v>546.26599999999996</v>
      </c>
      <c r="E87">
        <v>2.8290000000000002</v>
      </c>
      <c r="F87">
        <v>2.419</v>
      </c>
      <c r="G87">
        <v>0.92300000000000004</v>
      </c>
      <c r="H87">
        <v>1.169</v>
      </c>
      <c r="I87">
        <f t="shared" si="4"/>
        <v>780</v>
      </c>
    </row>
    <row r="88" spans="1:12" x14ac:dyDescent="0.2">
      <c r="A88">
        <v>15</v>
      </c>
      <c r="B88">
        <v>5.4320000000000004</v>
      </c>
      <c r="C88">
        <v>3695.277</v>
      </c>
      <c r="D88">
        <v>569.12300000000005</v>
      </c>
      <c r="E88">
        <v>2.8479999999999999</v>
      </c>
      <c r="F88">
        <v>2.4279999999999999</v>
      </c>
      <c r="G88">
        <v>0.89700000000000002</v>
      </c>
      <c r="H88">
        <v>1.173</v>
      </c>
      <c r="I88">
        <f t="shared" si="4"/>
        <v>840</v>
      </c>
    </row>
    <row r="89" spans="1:12" x14ac:dyDescent="0.2">
      <c r="A89">
        <v>16</v>
      </c>
      <c r="B89">
        <v>5.5250000000000004</v>
      </c>
      <c r="C89">
        <v>3790.4520000000002</v>
      </c>
      <c r="D89">
        <v>616.26499999999999</v>
      </c>
      <c r="E89">
        <v>2.85</v>
      </c>
      <c r="F89">
        <v>2.468</v>
      </c>
      <c r="G89">
        <v>0.92800000000000005</v>
      </c>
      <c r="H89">
        <v>1.155</v>
      </c>
      <c r="I89">
        <f t="shared" si="4"/>
        <v>900</v>
      </c>
    </row>
    <row r="91" spans="1:12" x14ac:dyDescent="0.2">
      <c r="A91" s="1" t="s">
        <v>14</v>
      </c>
    </row>
    <row r="92" spans="1:12" x14ac:dyDescent="0.2">
      <c r="A92">
        <v>1</v>
      </c>
      <c r="B92">
        <v>13</v>
      </c>
      <c r="C92">
        <v>4287.1400000000003</v>
      </c>
      <c r="D92">
        <v>544.52599999999995</v>
      </c>
      <c r="E92">
        <v>6.1769999999999996</v>
      </c>
      <c r="F92">
        <v>2.68</v>
      </c>
      <c r="G92">
        <v>0.54800000000000004</v>
      </c>
      <c r="H92">
        <v>2.3050000000000002</v>
      </c>
      <c r="I92">
        <f>60*(A92-1)</f>
        <v>0</v>
      </c>
      <c r="J92" s="5" t="s">
        <v>24</v>
      </c>
      <c r="K92" s="5"/>
    </row>
    <row r="93" spans="1:12" x14ac:dyDescent="0.2">
      <c r="A93">
        <v>2</v>
      </c>
      <c r="B93">
        <v>13.547000000000001</v>
      </c>
      <c r="C93">
        <v>4348.027</v>
      </c>
      <c r="D93">
        <v>553.35400000000004</v>
      </c>
      <c r="E93">
        <v>5.9960000000000004</v>
      </c>
      <c r="F93">
        <v>2.8769999999999998</v>
      </c>
      <c r="G93">
        <v>0.72199999999999998</v>
      </c>
      <c r="H93">
        <v>2.0840000000000001</v>
      </c>
      <c r="I93">
        <f t="shared" ref="I93:I107" si="5">60*(A93-1)</f>
        <v>60</v>
      </c>
      <c r="J93" s="5" t="s">
        <v>12</v>
      </c>
      <c r="K93" s="5"/>
    </row>
    <row r="94" spans="1:12" x14ac:dyDescent="0.2">
      <c r="A94">
        <v>3</v>
      </c>
      <c r="B94">
        <v>13.698</v>
      </c>
      <c r="C94">
        <v>4542.16</v>
      </c>
      <c r="D94">
        <v>608.76400000000001</v>
      </c>
      <c r="E94">
        <v>5.5439999999999996</v>
      </c>
      <c r="F94">
        <v>3.1459999999999999</v>
      </c>
      <c r="G94">
        <v>0.81</v>
      </c>
      <c r="H94">
        <v>1.762</v>
      </c>
      <c r="I94">
        <f t="shared" si="5"/>
        <v>120</v>
      </c>
      <c r="J94" s="4" t="s">
        <v>15</v>
      </c>
      <c r="K94" s="4">
        <v>149.80000000000001</v>
      </c>
      <c r="L94" t="s">
        <v>19</v>
      </c>
    </row>
    <row r="95" spans="1:12" x14ac:dyDescent="0.2">
      <c r="A95">
        <v>4</v>
      </c>
      <c r="B95">
        <v>13.446</v>
      </c>
      <c r="C95">
        <v>4621.6220000000003</v>
      </c>
      <c r="D95">
        <v>619.452</v>
      </c>
      <c r="E95">
        <v>5.266</v>
      </c>
      <c r="F95">
        <v>3.2509999999999999</v>
      </c>
      <c r="G95">
        <v>0.84299999999999997</v>
      </c>
      <c r="H95">
        <v>1.62</v>
      </c>
      <c r="I95">
        <f t="shared" si="5"/>
        <v>180</v>
      </c>
      <c r="J95" t="s">
        <v>16</v>
      </c>
      <c r="K95">
        <f>SQRT(F92*(E92-F92))</f>
        <v>3.0613657083073234</v>
      </c>
      <c r="L95" t="s">
        <v>18</v>
      </c>
    </row>
    <row r="96" spans="1:12" x14ac:dyDescent="0.2">
      <c r="A96">
        <v>5</v>
      </c>
      <c r="B96">
        <v>13.513</v>
      </c>
      <c r="C96">
        <v>4629.6589999999997</v>
      </c>
      <c r="D96">
        <v>634.83600000000001</v>
      </c>
      <c r="E96">
        <v>5.1950000000000003</v>
      </c>
      <c r="F96">
        <v>3.3119999999999998</v>
      </c>
      <c r="G96">
        <v>0.84699999999999998</v>
      </c>
      <c r="H96">
        <v>1.5680000000000001</v>
      </c>
      <c r="I96">
        <f t="shared" si="5"/>
        <v>240</v>
      </c>
      <c r="J96" t="s">
        <v>77</v>
      </c>
      <c r="K96">
        <f>K94/K95</f>
        <v>48.932409347077567</v>
      </c>
      <c r="L96" t="s">
        <v>78</v>
      </c>
    </row>
    <row r="97" spans="1:12" x14ac:dyDescent="0.2">
      <c r="A97">
        <v>6</v>
      </c>
      <c r="B97">
        <v>13.387</v>
      </c>
      <c r="C97">
        <v>4695.4859999999999</v>
      </c>
      <c r="D97">
        <v>633.01300000000003</v>
      </c>
      <c r="E97">
        <v>5.1159999999999997</v>
      </c>
      <c r="F97">
        <v>3.3319999999999999</v>
      </c>
      <c r="G97">
        <v>0.85899999999999999</v>
      </c>
      <c r="H97">
        <v>1.5349999999999999</v>
      </c>
      <c r="I97">
        <f t="shared" si="5"/>
        <v>300</v>
      </c>
    </row>
    <row r="98" spans="1:12" x14ac:dyDescent="0.2">
      <c r="A98">
        <v>7</v>
      </c>
      <c r="B98">
        <v>13.387</v>
      </c>
      <c r="C98">
        <v>4746.57</v>
      </c>
      <c r="D98">
        <v>636.97900000000004</v>
      </c>
      <c r="E98">
        <v>5.07</v>
      </c>
      <c r="F98">
        <v>3.3620000000000001</v>
      </c>
      <c r="G98">
        <v>0.85199999999999998</v>
      </c>
      <c r="H98">
        <v>1.508</v>
      </c>
      <c r="I98">
        <f t="shared" si="5"/>
        <v>360</v>
      </c>
    </row>
    <row r="99" spans="1:12" x14ac:dyDescent="0.2">
      <c r="A99">
        <v>8</v>
      </c>
      <c r="B99">
        <v>13.455</v>
      </c>
      <c r="C99">
        <v>4844.9030000000002</v>
      </c>
      <c r="D99">
        <v>682.71600000000001</v>
      </c>
      <c r="E99">
        <v>5.0129999999999999</v>
      </c>
      <c r="F99">
        <v>3.4169999999999998</v>
      </c>
      <c r="G99">
        <v>0.86299999999999999</v>
      </c>
      <c r="H99">
        <v>1.4670000000000001</v>
      </c>
      <c r="I99">
        <f t="shared" si="5"/>
        <v>420</v>
      </c>
    </row>
    <row r="100" spans="1:12" x14ac:dyDescent="0.2">
      <c r="A100">
        <v>9</v>
      </c>
      <c r="B100">
        <v>13.37</v>
      </c>
      <c r="C100">
        <v>4949.1000000000004</v>
      </c>
      <c r="D100">
        <v>702.04499999999996</v>
      </c>
      <c r="E100">
        <v>4.9710000000000001</v>
      </c>
      <c r="F100">
        <v>3.4239999999999999</v>
      </c>
      <c r="G100">
        <v>0.86499999999999999</v>
      </c>
      <c r="H100">
        <v>1.452</v>
      </c>
      <c r="I100">
        <f t="shared" si="5"/>
        <v>480</v>
      </c>
    </row>
    <row r="101" spans="1:12" x14ac:dyDescent="0.2">
      <c r="A101">
        <v>10</v>
      </c>
      <c r="B101">
        <v>13.37</v>
      </c>
      <c r="C101">
        <v>4986.692</v>
      </c>
      <c r="D101">
        <v>714.44600000000003</v>
      </c>
      <c r="E101">
        <v>4.9359999999999999</v>
      </c>
      <c r="F101">
        <v>3.4489999999999998</v>
      </c>
      <c r="G101">
        <v>0.86499999999999999</v>
      </c>
      <c r="H101">
        <v>1.431</v>
      </c>
      <c r="I101">
        <f t="shared" si="5"/>
        <v>540</v>
      </c>
    </row>
    <row r="102" spans="1:12" x14ac:dyDescent="0.2">
      <c r="A102">
        <v>11</v>
      </c>
      <c r="B102">
        <v>13.286</v>
      </c>
      <c r="C102">
        <v>4944.0529999999999</v>
      </c>
      <c r="D102">
        <v>693.04</v>
      </c>
      <c r="E102">
        <v>4.9050000000000002</v>
      </c>
      <c r="F102">
        <v>3.4489999999999998</v>
      </c>
      <c r="G102">
        <v>0.86899999999999999</v>
      </c>
      <c r="H102">
        <v>1.4219999999999999</v>
      </c>
      <c r="I102">
        <f t="shared" si="5"/>
        <v>600</v>
      </c>
    </row>
    <row r="103" spans="1:12" x14ac:dyDescent="0.2">
      <c r="A103">
        <v>12</v>
      </c>
      <c r="B103">
        <v>13.387</v>
      </c>
      <c r="C103">
        <v>4978.8069999999998</v>
      </c>
      <c r="D103">
        <v>697.41700000000003</v>
      </c>
      <c r="E103">
        <v>4.891</v>
      </c>
      <c r="F103">
        <v>3.4849999999999999</v>
      </c>
      <c r="G103">
        <v>0.875</v>
      </c>
      <c r="H103">
        <v>1.4039999999999999</v>
      </c>
      <c r="I103">
        <f t="shared" si="5"/>
        <v>660</v>
      </c>
    </row>
    <row r="104" spans="1:12" x14ac:dyDescent="0.2">
      <c r="A104">
        <v>13</v>
      </c>
      <c r="B104">
        <v>13.379</v>
      </c>
      <c r="C104">
        <v>5005.3469999999998</v>
      </c>
      <c r="D104">
        <v>713.36099999999999</v>
      </c>
      <c r="E104">
        <v>4.88</v>
      </c>
      <c r="F104">
        <v>3.4910000000000001</v>
      </c>
      <c r="G104">
        <v>0.88100000000000001</v>
      </c>
      <c r="H104">
        <v>1.3979999999999999</v>
      </c>
      <c r="I104">
        <f t="shared" si="5"/>
        <v>720</v>
      </c>
    </row>
    <row r="105" spans="1:12" x14ac:dyDescent="0.2">
      <c r="A105">
        <v>14</v>
      </c>
      <c r="B105">
        <v>13.362</v>
      </c>
      <c r="C105">
        <v>5089.6819999999998</v>
      </c>
      <c r="D105">
        <v>741.19799999999998</v>
      </c>
      <c r="E105">
        <v>4.8579999999999997</v>
      </c>
      <c r="F105">
        <v>3.5019999999999998</v>
      </c>
      <c r="G105">
        <v>0.88</v>
      </c>
      <c r="H105">
        <v>1.387</v>
      </c>
      <c r="I105">
        <f t="shared" si="5"/>
        <v>780</v>
      </c>
    </row>
    <row r="106" spans="1:12" x14ac:dyDescent="0.2">
      <c r="A106">
        <v>15</v>
      </c>
      <c r="B106">
        <v>13.379</v>
      </c>
      <c r="C106">
        <v>5086.5240000000003</v>
      </c>
      <c r="D106">
        <v>744.91700000000003</v>
      </c>
      <c r="E106">
        <v>4.8360000000000003</v>
      </c>
      <c r="F106">
        <v>3.5230000000000001</v>
      </c>
      <c r="G106">
        <v>0.88100000000000001</v>
      </c>
      <c r="H106">
        <v>1.373</v>
      </c>
      <c r="I106">
        <f t="shared" si="5"/>
        <v>840</v>
      </c>
    </row>
    <row r="107" spans="1:12" x14ac:dyDescent="0.2">
      <c r="A107">
        <v>16</v>
      </c>
      <c r="B107">
        <v>13.337</v>
      </c>
      <c r="C107">
        <v>5111.2709999999997</v>
      </c>
      <c r="D107">
        <v>744.45100000000002</v>
      </c>
      <c r="E107">
        <v>4.7960000000000003</v>
      </c>
      <c r="F107">
        <v>3.5409999999999999</v>
      </c>
      <c r="G107">
        <v>0.86899999999999999</v>
      </c>
      <c r="H107">
        <v>1.3540000000000001</v>
      </c>
      <c r="I107">
        <f t="shared" si="5"/>
        <v>900</v>
      </c>
    </row>
    <row r="109" spans="1:12" x14ac:dyDescent="0.2">
      <c r="A109" s="1" t="s">
        <v>25</v>
      </c>
    </row>
    <row r="110" spans="1:12" x14ac:dyDescent="0.2">
      <c r="A110">
        <v>1</v>
      </c>
      <c r="B110">
        <v>8.51</v>
      </c>
      <c r="C110">
        <v>3650.2130000000002</v>
      </c>
      <c r="D110">
        <v>574.29600000000005</v>
      </c>
      <c r="E110">
        <v>4.9800000000000004</v>
      </c>
      <c r="F110">
        <v>2.1760000000000002</v>
      </c>
      <c r="G110">
        <v>0.53500000000000003</v>
      </c>
      <c r="H110">
        <v>2.2890000000000001</v>
      </c>
      <c r="I110">
        <f>60*(A110-1)</f>
        <v>0</v>
      </c>
      <c r="J110" s="5" t="s">
        <v>26</v>
      </c>
      <c r="K110" s="5"/>
    </row>
    <row r="111" spans="1:12" x14ac:dyDescent="0.2">
      <c r="A111">
        <v>2</v>
      </c>
      <c r="B111">
        <v>10.705</v>
      </c>
      <c r="C111">
        <v>3764.5509999999999</v>
      </c>
      <c r="D111">
        <v>490.447</v>
      </c>
      <c r="E111">
        <v>4.593</v>
      </c>
      <c r="F111">
        <v>2.968</v>
      </c>
      <c r="G111">
        <v>0.85499999999999998</v>
      </c>
      <c r="H111">
        <v>1.548</v>
      </c>
      <c r="I111">
        <f t="shared" ref="I111:I125" si="6">60*(A111-1)</f>
        <v>60</v>
      </c>
      <c r="J111" s="5" t="s">
        <v>12</v>
      </c>
      <c r="K111" s="5"/>
    </row>
    <row r="112" spans="1:12" x14ac:dyDescent="0.2">
      <c r="A112">
        <v>3</v>
      </c>
      <c r="B112">
        <v>11.041</v>
      </c>
      <c r="C112">
        <v>3834.567</v>
      </c>
      <c r="D112">
        <v>522.822</v>
      </c>
      <c r="E112">
        <v>4.4560000000000004</v>
      </c>
      <c r="F112">
        <v>3.1549999999999998</v>
      </c>
      <c r="G112">
        <v>0.86499999999999999</v>
      </c>
      <c r="H112">
        <v>1.4119999999999999</v>
      </c>
      <c r="I112">
        <f t="shared" si="6"/>
        <v>120</v>
      </c>
      <c r="J112" s="4" t="s">
        <v>15</v>
      </c>
      <c r="K112" s="4">
        <v>55.1</v>
      </c>
      <c r="L112" t="s">
        <v>19</v>
      </c>
    </row>
    <row r="113" spans="1:12" x14ac:dyDescent="0.2">
      <c r="A113">
        <v>4</v>
      </c>
      <c r="B113">
        <v>11.125</v>
      </c>
      <c r="C113">
        <v>3851.4839999999999</v>
      </c>
      <c r="D113">
        <v>522.96600000000001</v>
      </c>
      <c r="E113">
        <v>4.4009999999999998</v>
      </c>
      <c r="F113">
        <v>3.2189999999999999</v>
      </c>
      <c r="G113">
        <v>0.86399999999999999</v>
      </c>
      <c r="H113">
        <v>1.367</v>
      </c>
      <c r="I113">
        <f t="shared" si="6"/>
        <v>180</v>
      </c>
      <c r="J113" t="s">
        <v>16</v>
      </c>
      <c r="K113">
        <f>SQRT(F110*(E110-F110))</f>
        <v>2.4701222641804597</v>
      </c>
      <c r="L113" t="s">
        <v>18</v>
      </c>
    </row>
    <row r="114" spans="1:12" x14ac:dyDescent="0.2">
      <c r="A114">
        <v>5</v>
      </c>
      <c r="B114">
        <v>11.159000000000001</v>
      </c>
      <c r="C114">
        <v>3844.683</v>
      </c>
      <c r="D114">
        <v>509.27300000000002</v>
      </c>
      <c r="E114">
        <v>4.3460000000000001</v>
      </c>
      <c r="F114">
        <v>3.27</v>
      </c>
      <c r="G114">
        <v>0.89200000000000002</v>
      </c>
      <c r="H114">
        <v>1.329</v>
      </c>
      <c r="I114">
        <f t="shared" si="6"/>
        <v>240</v>
      </c>
      <c r="J114" t="s">
        <v>77</v>
      </c>
      <c r="K114">
        <f>K112/K113</f>
        <v>22.306588138980704</v>
      </c>
      <c r="L114" t="s">
        <v>78</v>
      </c>
    </row>
    <row r="115" spans="1:12" x14ac:dyDescent="0.2">
      <c r="A115">
        <v>6</v>
      </c>
      <c r="B115">
        <v>11.285</v>
      </c>
      <c r="C115">
        <v>3837.9870000000001</v>
      </c>
      <c r="D115">
        <v>516.93399999999997</v>
      </c>
      <c r="E115">
        <v>4.3440000000000003</v>
      </c>
      <c r="F115">
        <v>3.3079999999999998</v>
      </c>
      <c r="G115">
        <v>0.89500000000000002</v>
      </c>
      <c r="H115">
        <v>1.3129999999999999</v>
      </c>
      <c r="I115">
        <f t="shared" si="6"/>
        <v>300</v>
      </c>
    </row>
    <row r="116" spans="1:12" x14ac:dyDescent="0.2">
      <c r="A116">
        <v>7</v>
      </c>
      <c r="B116">
        <v>11.268000000000001</v>
      </c>
      <c r="C116">
        <v>3869.2919999999999</v>
      </c>
      <c r="D116">
        <v>512.55999999999995</v>
      </c>
      <c r="E116">
        <v>4.3179999999999996</v>
      </c>
      <c r="F116">
        <v>3.3220000000000001</v>
      </c>
      <c r="G116">
        <v>0.89</v>
      </c>
      <c r="H116">
        <v>1.3</v>
      </c>
      <c r="I116">
        <f t="shared" si="6"/>
        <v>360</v>
      </c>
    </row>
    <row r="117" spans="1:12" x14ac:dyDescent="0.2">
      <c r="A117">
        <v>8</v>
      </c>
      <c r="B117">
        <v>11.268000000000001</v>
      </c>
      <c r="C117">
        <v>3898.0749999999998</v>
      </c>
      <c r="D117">
        <v>522.41600000000005</v>
      </c>
      <c r="E117">
        <v>4.2869999999999999</v>
      </c>
      <c r="F117">
        <v>3.347</v>
      </c>
      <c r="G117">
        <v>0.88</v>
      </c>
      <c r="H117">
        <v>1.2809999999999999</v>
      </c>
      <c r="I117">
        <f t="shared" si="6"/>
        <v>420</v>
      </c>
    </row>
    <row r="118" spans="1:12" x14ac:dyDescent="0.2">
      <c r="A118">
        <v>9</v>
      </c>
      <c r="B118">
        <v>11.234999999999999</v>
      </c>
      <c r="C118">
        <v>3950.1379999999999</v>
      </c>
      <c r="D118">
        <v>531.21699999999998</v>
      </c>
      <c r="E118">
        <v>4.2670000000000003</v>
      </c>
      <c r="F118">
        <v>3.3519999999999999</v>
      </c>
      <c r="G118">
        <v>0.89800000000000002</v>
      </c>
      <c r="H118">
        <v>1.2729999999999999</v>
      </c>
      <c r="I118">
        <f t="shared" si="6"/>
        <v>480</v>
      </c>
    </row>
    <row r="119" spans="1:12" x14ac:dyDescent="0.2">
      <c r="A119">
        <v>10</v>
      </c>
      <c r="B119">
        <v>11.218</v>
      </c>
      <c r="C119">
        <v>3934.0189999999998</v>
      </c>
      <c r="D119">
        <v>532.45000000000005</v>
      </c>
      <c r="E119">
        <v>4.2350000000000003</v>
      </c>
      <c r="F119">
        <v>3.3730000000000002</v>
      </c>
      <c r="G119">
        <v>0.89700000000000002</v>
      </c>
      <c r="H119">
        <v>1.256</v>
      </c>
      <c r="I119">
        <f t="shared" si="6"/>
        <v>540</v>
      </c>
    </row>
    <row r="120" spans="1:12" x14ac:dyDescent="0.2">
      <c r="A120">
        <v>11</v>
      </c>
      <c r="B120">
        <v>11.218</v>
      </c>
      <c r="C120">
        <v>3933.7719999999999</v>
      </c>
      <c r="D120">
        <v>527.447</v>
      </c>
      <c r="E120">
        <v>4.1989999999999998</v>
      </c>
      <c r="F120">
        <v>3.4009999999999998</v>
      </c>
      <c r="G120">
        <v>0.90500000000000003</v>
      </c>
      <c r="H120">
        <v>1.2350000000000001</v>
      </c>
      <c r="I120">
        <f t="shared" si="6"/>
        <v>600</v>
      </c>
    </row>
    <row r="121" spans="1:12" x14ac:dyDescent="0.2">
      <c r="A121">
        <v>12</v>
      </c>
      <c r="B121">
        <v>11.234999999999999</v>
      </c>
      <c r="C121">
        <v>3933.6289999999999</v>
      </c>
      <c r="D121">
        <v>528.58199999999999</v>
      </c>
      <c r="E121">
        <v>4.1980000000000004</v>
      </c>
      <c r="F121">
        <v>3.4079999999999999</v>
      </c>
      <c r="G121">
        <v>0.91700000000000004</v>
      </c>
      <c r="H121">
        <v>1.232</v>
      </c>
      <c r="I121">
        <f t="shared" si="6"/>
        <v>660</v>
      </c>
    </row>
    <row r="122" spans="1:12" x14ac:dyDescent="0.2">
      <c r="A122">
        <v>13</v>
      </c>
      <c r="B122">
        <v>11.167</v>
      </c>
      <c r="C122">
        <v>3956.5010000000002</v>
      </c>
      <c r="D122">
        <v>530.00800000000004</v>
      </c>
      <c r="E122">
        <v>4.1980000000000004</v>
      </c>
      <c r="F122">
        <v>3.387</v>
      </c>
      <c r="G122">
        <v>0.90800000000000003</v>
      </c>
      <c r="H122">
        <v>1.2390000000000001</v>
      </c>
      <c r="I122">
        <f t="shared" si="6"/>
        <v>720</v>
      </c>
    </row>
    <row r="123" spans="1:12" x14ac:dyDescent="0.2">
      <c r="A123">
        <v>14</v>
      </c>
      <c r="B123">
        <v>11.134</v>
      </c>
      <c r="C123">
        <v>3964.1750000000002</v>
      </c>
      <c r="D123">
        <v>534.29100000000005</v>
      </c>
      <c r="E123">
        <v>4.173</v>
      </c>
      <c r="F123">
        <v>3.3969999999999998</v>
      </c>
      <c r="G123">
        <v>0.89800000000000002</v>
      </c>
      <c r="H123">
        <v>1.228</v>
      </c>
      <c r="I123">
        <f t="shared" si="6"/>
        <v>780</v>
      </c>
    </row>
    <row r="124" spans="1:12" x14ac:dyDescent="0.2">
      <c r="A124">
        <v>15</v>
      </c>
      <c r="B124">
        <v>11.108000000000001</v>
      </c>
      <c r="C124">
        <v>3945.7750000000001</v>
      </c>
      <c r="D124">
        <v>536.77</v>
      </c>
      <c r="E124">
        <v>4.1619999999999999</v>
      </c>
      <c r="F124">
        <v>3.3980000000000001</v>
      </c>
      <c r="G124">
        <v>0.91500000000000004</v>
      </c>
      <c r="H124">
        <v>1.2250000000000001</v>
      </c>
      <c r="I124">
        <f t="shared" si="6"/>
        <v>840</v>
      </c>
    </row>
    <row r="125" spans="1:12" x14ac:dyDescent="0.2">
      <c r="A125">
        <v>16</v>
      </c>
      <c r="B125">
        <v>11.125</v>
      </c>
      <c r="C125">
        <v>3947.846</v>
      </c>
      <c r="D125">
        <v>529.02499999999998</v>
      </c>
      <c r="E125">
        <v>4.1529999999999996</v>
      </c>
      <c r="F125">
        <v>3.411</v>
      </c>
      <c r="G125">
        <v>0.90500000000000003</v>
      </c>
      <c r="H125">
        <v>1.2170000000000001</v>
      </c>
      <c r="I125">
        <f t="shared" si="6"/>
        <v>900</v>
      </c>
    </row>
    <row r="127" spans="1:12" x14ac:dyDescent="0.2">
      <c r="A127" s="1" t="s">
        <v>34</v>
      </c>
    </row>
    <row r="128" spans="1:12" x14ac:dyDescent="0.2">
      <c r="A128">
        <v>1</v>
      </c>
      <c r="B128">
        <v>7.0049999999999999</v>
      </c>
      <c r="C128">
        <v>3415.1869999999999</v>
      </c>
      <c r="D128">
        <v>561.70000000000005</v>
      </c>
      <c r="E128">
        <v>4.0960000000000001</v>
      </c>
      <c r="F128">
        <v>2.1779999999999999</v>
      </c>
      <c r="G128">
        <v>0.53800000000000003</v>
      </c>
      <c r="H128">
        <v>1.881</v>
      </c>
      <c r="I128">
        <f>60*(A128-1)</f>
        <v>0</v>
      </c>
      <c r="J128" s="5" t="s">
        <v>35</v>
      </c>
      <c r="K128" s="5"/>
    </row>
    <row r="129" spans="1:12" x14ac:dyDescent="0.2">
      <c r="A129">
        <v>2</v>
      </c>
      <c r="B129">
        <v>7.0970000000000004</v>
      </c>
      <c r="C129">
        <v>3430.5050000000001</v>
      </c>
      <c r="D129">
        <v>496.48700000000002</v>
      </c>
      <c r="E129">
        <v>3.7360000000000002</v>
      </c>
      <c r="F129">
        <v>2.419</v>
      </c>
      <c r="G129">
        <v>0.83</v>
      </c>
      <c r="H129">
        <v>1.5449999999999999</v>
      </c>
      <c r="I129">
        <f t="shared" ref="I129:I143" si="7">60*(A129-1)</f>
        <v>60</v>
      </c>
      <c r="J129" s="5" t="s">
        <v>12</v>
      </c>
      <c r="K129" s="5"/>
    </row>
    <row r="130" spans="1:12" x14ac:dyDescent="0.2">
      <c r="A130">
        <v>3</v>
      </c>
      <c r="B130">
        <v>7.1310000000000002</v>
      </c>
      <c r="C130">
        <v>3414.277</v>
      </c>
      <c r="D130">
        <v>492.79700000000003</v>
      </c>
      <c r="E130">
        <v>3.6859999999999999</v>
      </c>
      <c r="F130">
        <v>2.4630000000000001</v>
      </c>
      <c r="G130">
        <v>0.85899999999999999</v>
      </c>
      <c r="H130">
        <v>1.4970000000000001</v>
      </c>
      <c r="I130">
        <f t="shared" si="7"/>
        <v>120</v>
      </c>
      <c r="J130" s="4" t="s">
        <v>15</v>
      </c>
      <c r="K130" s="4">
        <v>95.14</v>
      </c>
      <c r="L130" t="s">
        <v>19</v>
      </c>
    </row>
    <row r="131" spans="1:12" x14ac:dyDescent="0.2">
      <c r="A131">
        <v>4</v>
      </c>
      <c r="B131">
        <v>7.1390000000000002</v>
      </c>
      <c r="C131">
        <v>3414.6959999999999</v>
      </c>
      <c r="D131">
        <v>486.197</v>
      </c>
      <c r="E131">
        <v>3.5979999999999999</v>
      </c>
      <c r="F131">
        <v>2.5259999999999998</v>
      </c>
      <c r="G131">
        <v>0.86899999999999999</v>
      </c>
      <c r="H131">
        <v>1.4239999999999999</v>
      </c>
      <c r="I131">
        <f t="shared" si="7"/>
        <v>180</v>
      </c>
      <c r="J131" t="s">
        <v>16</v>
      </c>
      <c r="K131">
        <f>SQRT(F128*(E128-F128))</f>
        <v>2.043869858870667</v>
      </c>
      <c r="L131" t="s">
        <v>18</v>
      </c>
    </row>
    <row r="132" spans="1:12" x14ac:dyDescent="0.2">
      <c r="A132">
        <v>5</v>
      </c>
      <c r="B132">
        <v>7.0970000000000004</v>
      </c>
      <c r="C132">
        <v>3423.7550000000001</v>
      </c>
      <c r="D132">
        <v>497.51299999999998</v>
      </c>
      <c r="E132">
        <v>3.5089999999999999</v>
      </c>
      <c r="F132">
        <v>2.5750000000000002</v>
      </c>
      <c r="G132">
        <v>0.88600000000000001</v>
      </c>
      <c r="H132">
        <v>1.363</v>
      </c>
      <c r="I132">
        <f t="shared" si="7"/>
        <v>240</v>
      </c>
      <c r="J132" t="s">
        <v>77</v>
      </c>
      <c r="K132">
        <f>K130/K131</f>
        <v>46.54895202210637</v>
      </c>
      <c r="L132" t="s">
        <v>78</v>
      </c>
    </row>
    <row r="133" spans="1:12" x14ac:dyDescent="0.2">
      <c r="A133">
        <v>6</v>
      </c>
      <c r="B133">
        <v>7.0720000000000001</v>
      </c>
      <c r="C133">
        <v>3444.8310000000001</v>
      </c>
      <c r="D133">
        <v>494.07299999999998</v>
      </c>
      <c r="E133">
        <v>3.4940000000000002</v>
      </c>
      <c r="F133">
        <v>2.577</v>
      </c>
      <c r="G133">
        <v>0.88300000000000001</v>
      </c>
      <c r="H133">
        <v>1.3560000000000001</v>
      </c>
      <c r="I133">
        <f t="shared" si="7"/>
        <v>300</v>
      </c>
    </row>
    <row r="134" spans="1:12" x14ac:dyDescent="0.2">
      <c r="A134">
        <v>7</v>
      </c>
      <c r="B134">
        <v>7.03</v>
      </c>
      <c r="C134">
        <v>3448.1660000000002</v>
      </c>
      <c r="D134">
        <v>495.96300000000002</v>
      </c>
      <c r="E134">
        <v>3.496</v>
      </c>
      <c r="F134">
        <v>2.5609999999999999</v>
      </c>
      <c r="G134">
        <v>0.89100000000000001</v>
      </c>
      <c r="H134">
        <v>1.365</v>
      </c>
      <c r="I134">
        <f t="shared" si="7"/>
        <v>360</v>
      </c>
    </row>
    <row r="135" spans="1:12" x14ac:dyDescent="0.2">
      <c r="A135">
        <v>8</v>
      </c>
      <c r="B135">
        <v>6.9960000000000004</v>
      </c>
      <c r="C135">
        <v>3421.8690000000001</v>
      </c>
      <c r="D135">
        <v>487.81400000000002</v>
      </c>
      <c r="E135">
        <v>3.47</v>
      </c>
      <c r="F135">
        <v>2.5670000000000002</v>
      </c>
      <c r="G135">
        <v>0.88700000000000001</v>
      </c>
      <c r="H135">
        <v>1.351</v>
      </c>
      <c r="I135">
        <f t="shared" si="7"/>
        <v>420</v>
      </c>
    </row>
    <row r="136" spans="1:12" x14ac:dyDescent="0.2">
      <c r="A136">
        <v>9</v>
      </c>
      <c r="B136">
        <v>6.9630000000000001</v>
      </c>
      <c r="C136">
        <v>3461.1</v>
      </c>
      <c r="D136">
        <v>504.42200000000003</v>
      </c>
      <c r="E136">
        <v>3.42</v>
      </c>
      <c r="F136">
        <v>2.5920000000000001</v>
      </c>
      <c r="G136">
        <v>0.88300000000000001</v>
      </c>
      <c r="H136">
        <v>1.319</v>
      </c>
      <c r="I136">
        <f t="shared" si="7"/>
        <v>480</v>
      </c>
    </row>
    <row r="137" spans="1:12" x14ac:dyDescent="0.2">
      <c r="A137">
        <v>10</v>
      </c>
      <c r="B137">
        <v>6.9710000000000001</v>
      </c>
      <c r="C137">
        <v>3478.2359999999999</v>
      </c>
      <c r="D137">
        <v>489.61799999999999</v>
      </c>
      <c r="E137">
        <v>3.4289999999999998</v>
      </c>
      <c r="F137">
        <v>2.589</v>
      </c>
      <c r="G137">
        <v>0.90700000000000003</v>
      </c>
      <c r="H137">
        <v>1.325</v>
      </c>
      <c r="I137">
        <f t="shared" si="7"/>
        <v>540</v>
      </c>
    </row>
    <row r="138" spans="1:12" x14ac:dyDescent="0.2">
      <c r="A138">
        <v>11</v>
      </c>
      <c r="B138">
        <v>6.9880000000000004</v>
      </c>
      <c r="C138">
        <v>3481.78</v>
      </c>
      <c r="D138">
        <v>511.16699999999997</v>
      </c>
      <c r="E138">
        <v>3.4039999999999999</v>
      </c>
      <c r="F138">
        <v>2.613</v>
      </c>
      <c r="G138">
        <v>0.9</v>
      </c>
      <c r="H138">
        <v>1.3029999999999999</v>
      </c>
      <c r="I138">
        <f t="shared" si="7"/>
        <v>600</v>
      </c>
    </row>
    <row r="139" spans="1:12" x14ac:dyDescent="0.2">
      <c r="A139">
        <v>12</v>
      </c>
      <c r="B139">
        <v>6.9880000000000004</v>
      </c>
      <c r="C139">
        <v>3482.3389999999999</v>
      </c>
      <c r="D139">
        <v>516.41300000000001</v>
      </c>
      <c r="E139">
        <v>3.4060000000000001</v>
      </c>
      <c r="F139">
        <v>2.6120000000000001</v>
      </c>
      <c r="G139">
        <v>0.89200000000000002</v>
      </c>
      <c r="H139">
        <v>1.304</v>
      </c>
      <c r="I139">
        <f t="shared" si="7"/>
        <v>660</v>
      </c>
    </row>
    <row r="140" spans="1:12" x14ac:dyDescent="0.2">
      <c r="A140">
        <v>13</v>
      </c>
      <c r="B140">
        <v>6.9630000000000001</v>
      </c>
      <c r="C140">
        <v>3508.6509999999998</v>
      </c>
      <c r="D140">
        <v>504.52699999999999</v>
      </c>
      <c r="E140">
        <v>3.4249999999999998</v>
      </c>
      <c r="F140">
        <v>2.5880000000000001</v>
      </c>
      <c r="G140">
        <v>0.90600000000000003</v>
      </c>
      <c r="H140">
        <v>1.323</v>
      </c>
      <c r="I140">
        <f t="shared" si="7"/>
        <v>720</v>
      </c>
    </row>
    <row r="141" spans="1:12" x14ac:dyDescent="0.2">
      <c r="A141">
        <v>14</v>
      </c>
      <c r="B141">
        <v>6.9459999999999997</v>
      </c>
      <c r="C141">
        <v>3484.8539999999998</v>
      </c>
      <c r="D141">
        <v>506.53</v>
      </c>
      <c r="E141">
        <v>3.4089999999999998</v>
      </c>
      <c r="F141">
        <v>2.5939999999999999</v>
      </c>
      <c r="G141">
        <v>0.89</v>
      </c>
      <c r="H141">
        <v>1.3140000000000001</v>
      </c>
      <c r="I141">
        <f t="shared" si="7"/>
        <v>780</v>
      </c>
    </row>
    <row r="142" spans="1:12" x14ac:dyDescent="0.2">
      <c r="A142">
        <v>15</v>
      </c>
      <c r="B142">
        <v>6.9119999999999999</v>
      </c>
      <c r="C142">
        <v>3528.1849999999999</v>
      </c>
      <c r="D142">
        <v>511.63799999999998</v>
      </c>
      <c r="E142">
        <v>3.3969999999999998</v>
      </c>
      <c r="F142">
        <v>2.5910000000000002</v>
      </c>
      <c r="G142">
        <v>0.88600000000000001</v>
      </c>
      <c r="H142">
        <v>1.3109999999999999</v>
      </c>
      <c r="I142">
        <f t="shared" si="7"/>
        <v>840</v>
      </c>
    </row>
    <row r="143" spans="1:12" x14ac:dyDescent="0.2">
      <c r="A143">
        <v>16</v>
      </c>
      <c r="B143">
        <v>6.9210000000000003</v>
      </c>
      <c r="C143">
        <v>3525.2559999999999</v>
      </c>
      <c r="D143">
        <v>520.03800000000001</v>
      </c>
      <c r="E143">
        <v>3.367</v>
      </c>
      <c r="F143">
        <v>2.617</v>
      </c>
      <c r="G143">
        <v>0.90100000000000002</v>
      </c>
      <c r="H143">
        <v>1.2869999999999999</v>
      </c>
      <c r="I143">
        <f t="shared" si="7"/>
        <v>900</v>
      </c>
    </row>
    <row r="145" spans="1:12" x14ac:dyDescent="0.2">
      <c r="A145" s="1" t="s">
        <v>33</v>
      </c>
    </row>
    <row r="146" spans="1:12" x14ac:dyDescent="0.2">
      <c r="A146">
        <v>1</v>
      </c>
      <c r="B146">
        <v>7.8710000000000004</v>
      </c>
      <c r="C146">
        <v>4840.0940000000001</v>
      </c>
      <c r="D146">
        <v>696.29499999999996</v>
      </c>
      <c r="E146">
        <v>4.7</v>
      </c>
      <c r="F146">
        <v>2.1320000000000001</v>
      </c>
      <c r="G146">
        <v>0.51300000000000001</v>
      </c>
      <c r="H146">
        <v>2.2040000000000002</v>
      </c>
      <c r="I146">
        <f>60*(A146-1)</f>
        <v>0</v>
      </c>
      <c r="J146" s="5" t="s">
        <v>36</v>
      </c>
      <c r="K146" s="5"/>
    </row>
    <row r="147" spans="1:12" x14ac:dyDescent="0.2">
      <c r="A147">
        <v>2</v>
      </c>
      <c r="B147">
        <v>8.3170000000000002</v>
      </c>
      <c r="C147">
        <v>4878.4390000000003</v>
      </c>
      <c r="D147">
        <v>654.55499999999995</v>
      </c>
      <c r="E147">
        <v>4.43</v>
      </c>
      <c r="F147">
        <v>2.39</v>
      </c>
      <c r="G147">
        <v>0.77400000000000002</v>
      </c>
      <c r="H147">
        <v>1.8540000000000001</v>
      </c>
      <c r="I147">
        <f t="shared" ref="I147:I161" si="8">60*(A147-1)</f>
        <v>60</v>
      </c>
      <c r="J147" s="5" t="s">
        <v>12</v>
      </c>
      <c r="K147" s="5"/>
    </row>
    <row r="148" spans="1:12" x14ac:dyDescent="0.2">
      <c r="A148">
        <v>3</v>
      </c>
      <c r="B148">
        <v>8.2490000000000006</v>
      </c>
      <c r="C148">
        <v>4860.3329999999996</v>
      </c>
      <c r="D148">
        <v>654.22299999999996</v>
      </c>
      <c r="E148">
        <v>4.1040000000000001</v>
      </c>
      <c r="F148">
        <v>2.5590000000000002</v>
      </c>
      <c r="G148">
        <v>0.83799999999999997</v>
      </c>
      <c r="H148">
        <v>1.6040000000000001</v>
      </c>
      <c r="I148">
        <f t="shared" si="8"/>
        <v>120</v>
      </c>
      <c r="J148" s="4" t="s">
        <v>15</v>
      </c>
      <c r="K148" s="4">
        <v>92.96</v>
      </c>
      <c r="L148" t="s">
        <v>19</v>
      </c>
    </row>
    <row r="149" spans="1:12" x14ac:dyDescent="0.2">
      <c r="A149">
        <v>4</v>
      </c>
      <c r="B149">
        <v>8.2409999999999997</v>
      </c>
      <c r="C149">
        <v>4840.7449999999999</v>
      </c>
      <c r="D149">
        <v>627.00800000000004</v>
      </c>
      <c r="E149">
        <v>4.0359999999999996</v>
      </c>
      <c r="F149">
        <v>2.6</v>
      </c>
      <c r="G149">
        <v>0.85699999999999998</v>
      </c>
      <c r="H149">
        <v>1.5529999999999999</v>
      </c>
      <c r="I149">
        <f t="shared" si="8"/>
        <v>180</v>
      </c>
      <c r="J149" t="s">
        <v>16</v>
      </c>
      <c r="K149">
        <f>SQRT(F146*(E146-F146))</f>
        <v>2.33986666286778</v>
      </c>
      <c r="L149" t="s">
        <v>18</v>
      </c>
    </row>
    <row r="150" spans="1:12" x14ac:dyDescent="0.2">
      <c r="A150">
        <v>5</v>
      </c>
      <c r="B150">
        <v>8.2490000000000006</v>
      </c>
      <c r="C150">
        <v>4888.1030000000001</v>
      </c>
      <c r="D150">
        <v>640.08199999999999</v>
      </c>
      <c r="E150">
        <v>4.0010000000000003</v>
      </c>
      <c r="F150">
        <v>2.625</v>
      </c>
      <c r="G150">
        <v>0.86599999999999999</v>
      </c>
      <c r="H150">
        <v>1.524</v>
      </c>
      <c r="I150">
        <f t="shared" si="8"/>
        <v>240</v>
      </c>
      <c r="J150" t="s">
        <v>77</v>
      </c>
      <c r="K150">
        <f>K148/K149</f>
        <v>39.728759537975833</v>
      </c>
      <c r="L150" t="s">
        <v>78</v>
      </c>
    </row>
    <row r="151" spans="1:12" x14ac:dyDescent="0.2">
      <c r="A151">
        <v>6</v>
      </c>
      <c r="B151">
        <v>8.2319999999999993</v>
      </c>
      <c r="C151">
        <v>4857.5749999999998</v>
      </c>
      <c r="D151">
        <v>637.91399999999999</v>
      </c>
      <c r="E151">
        <v>3.9830000000000001</v>
      </c>
      <c r="F151">
        <v>2.6320000000000001</v>
      </c>
      <c r="G151">
        <v>0.877</v>
      </c>
      <c r="H151">
        <v>1.5129999999999999</v>
      </c>
      <c r="I151">
        <f t="shared" si="8"/>
        <v>300</v>
      </c>
    </row>
    <row r="152" spans="1:12" x14ac:dyDescent="0.2">
      <c r="A152">
        <v>7</v>
      </c>
      <c r="B152">
        <v>8.2159999999999993</v>
      </c>
      <c r="C152">
        <v>4852.7569999999996</v>
      </c>
      <c r="D152">
        <v>629.43700000000001</v>
      </c>
      <c r="E152">
        <v>3.9529999999999998</v>
      </c>
      <c r="F152">
        <v>2.6459999999999999</v>
      </c>
      <c r="G152">
        <v>0.86599999999999999</v>
      </c>
      <c r="H152">
        <v>1.494</v>
      </c>
      <c r="I152">
        <f t="shared" si="8"/>
        <v>360</v>
      </c>
    </row>
    <row r="153" spans="1:12" x14ac:dyDescent="0.2">
      <c r="A153">
        <v>8</v>
      </c>
      <c r="B153">
        <v>8.157</v>
      </c>
      <c r="C153">
        <v>4871.0320000000002</v>
      </c>
      <c r="D153">
        <v>622.95799999999997</v>
      </c>
      <c r="E153">
        <v>3.9119999999999999</v>
      </c>
      <c r="F153">
        <v>2.6549999999999998</v>
      </c>
      <c r="G153">
        <v>0.86899999999999999</v>
      </c>
      <c r="H153">
        <v>1.474</v>
      </c>
      <c r="I153">
        <f t="shared" si="8"/>
        <v>420</v>
      </c>
    </row>
    <row r="154" spans="1:12" x14ac:dyDescent="0.2">
      <c r="A154">
        <v>9</v>
      </c>
      <c r="B154">
        <v>8.1820000000000004</v>
      </c>
      <c r="C154">
        <v>4816.4650000000001</v>
      </c>
      <c r="D154">
        <v>620.93600000000004</v>
      </c>
      <c r="E154">
        <v>3.8969999999999998</v>
      </c>
      <c r="F154">
        <v>2.673</v>
      </c>
      <c r="G154">
        <v>0.871</v>
      </c>
      <c r="H154">
        <v>1.458</v>
      </c>
      <c r="I154">
        <f t="shared" si="8"/>
        <v>480</v>
      </c>
    </row>
    <row r="155" spans="1:12" x14ac:dyDescent="0.2">
      <c r="A155">
        <v>10</v>
      </c>
      <c r="B155">
        <v>8.19</v>
      </c>
      <c r="C155">
        <v>4862.7290000000003</v>
      </c>
      <c r="D155">
        <v>629.03599999999994</v>
      </c>
      <c r="E155">
        <v>3.8639999999999999</v>
      </c>
      <c r="F155">
        <v>2.6989999999999998</v>
      </c>
      <c r="G155">
        <v>0.88400000000000001</v>
      </c>
      <c r="H155">
        <v>1.4319999999999999</v>
      </c>
      <c r="I155">
        <f t="shared" si="8"/>
        <v>540</v>
      </c>
    </row>
    <row r="156" spans="1:12" x14ac:dyDescent="0.2">
      <c r="A156">
        <v>11</v>
      </c>
      <c r="B156">
        <v>8.1739999999999995</v>
      </c>
      <c r="C156">
        <v>4887.25</v>
      </c>
      <c r="D156">
        <v>622.42899999999997</v>
      </c>
      <c r="E156">
        <v>3.8839999999999999</v>
      </c>
      <c r="F156">
        <v>2.6789999999999998</v>
      </c>
      <c r="G156">
        <v>0.879</v>
      </c>
      <c r="H156">
        <v>1.45</v>
      </c>
      <c r="I156">
        <f t="shared" si="8"/>
        <v>600</v>
      </c>
    </row>
    <row r="157" spans="1:12" x14ac:dyDescent="0.2">
      <c r="A157">
        <v>12</v>
      </c>
      <c r="B157">
        <v>8.157</v>
      </c>
      <c r="C157">
        <v>4850.018</v>
      </c>
      <c r="D157">
        <v>627.78800000000001</v>
      </c>
      <c r="E157">
        <v>3.859</v>
      </c>
      <c r="F157">
        <v>2.6909999999999998</v>
      </c>
      <c r="G157">
        <v>0.86899999999999999</v>
      </c>
      <c r="H157">
        <v>1.4339999999999999</v>
      </c>
      <c r="I157">
        <f t="shared" si="8"/>
        <v>660</v>
      </c>
    </row>
    <row r="158" spans="1:12" x14ac:dyDescent="0.2">
      <c r="A158">
        <v>13</v>
      </c>
      <c r="B158">
        <v>8.2070000000000007</v>
      </c>
      <c r="C158">
        <v>4854.1760000000004</v>
      </c>
      <c r="D158">
        <v>637.98800000000006</v>
      </c>
      <c r="E158">
        <v>3.87</v>
      </c>
      <c r="F158">
        <v>2.7</v>
      </c>
      <c r="G158">
        <v>0.88600000000000001</v>
      </c>
      <c r="H158">
        <v>1.4330000000000001</v>
      </c>
      <c r="I158">
        <f t="shared" si="8"/>
        <v>720</v>
      </c>
    </row>
    <row r="159" spans="1:12" x14ac:dyDescent="0.2">
      <c r="A159">
        <v>14</v>
      </c>
      <c r="B159">
        <v>8.157</v>
      </c>
      <c r="C159">
        <v>4881.1459999999997</v>
      </c>
      <c r="D159">
        <v>650.68200000000002</v>
      </c>
      <c r="E159">
        <v>3.8519999999999999</v>
      </c>
      <c r="F159">
        <v>2.6960000000000002</v>
      </c>
      <c r="G159">
        <v>0.877</v>
      </c>
      <c r="H159">
        <v>1.429</v>
      </c>
      <c r="I159">
        <f t="shared" si="8"/>
        <v>780</v>
      </c>
    </row>
    <row r="160" spans="1:12" x14ac:dyDescent="0.2">
      <c r="A160">
        <v>15</v>
      </c>
      <c r="B160">
        <v>8.2159999999999993</v>
      </c>
      <c r="C160">
        <v>4867.6220000000003</v>
      </c>
      <c r="D160">
        <v>659.88400000000001</v>
      </c>
      <c r="E160">
        <v>3.8580000000000001</v>
      </c>
      <c r="F160">
        <v>2.7109999999999999</v>
      </c>
      <c r="G160">
        <v>0.871</v>
      </c>
      <c r="H160">
        <v>1.423</v>
      </c>
      <c r="I160">
        <f t="shared" si="8"/>
        <v>840</v>
      </c>
    </row>
    <row r="161" spans="1:12" x14ac:dyDescent="0.2">
      <c r="A161">
        <v>16</v>
      </c>
      <c r="B161">
        <v>8.14</v>
      </c>
      <c r="C161">
        <v>4872.9960000000001</v>
      </c>
      <c r="D161">
        <v>640.15899999999999</v>
      </c>
      <c r="E161">
        <v>3.8380000000000001</v>
      </c>
      <c r="F161">
        <v>2.7010000000000001</v>
      </c>
      <c r="G161">
        <v>0.879</v>
      </c>
      <c r="H161">
        <v>1.421</v>
      </c>
      <c r="I161">
        <f t="shared" si="8"/>
        <v>900</v>
      </c>
    </row>
    <row r="163" spans="1:12" x14ac:dyDescent="0.2">
      <c r="A163" s="1" t="s">
        <v>32</v>
      </c>
    </row>
    <row r="164" spans="1:12" x14ac:dyDescent="0.2">
      <c r="A164">
        <v>1</v>
      </c>
      <c r="B164">
        <v>10.385</v>
      </c>
      <c r="C164">
        <v>3859.4380000000001</v>
      </c>
      <c r="D164">
        <v>535.20799999999997</v>
      </c>
      <c r="E164">
        <v>5.3879999999999999</v>
      </c>
      <c r="F164">
        <v>2.4540000000000002</v>
      </c>
      <c r="G164">
        <v>0.54300000000000004</v>
      </c>
      <c r="H164">
        <v>2.1949999999999998</v>
      </c>
      <c r="I164">
        <f>60*(A164-1)</f>
        <v>0</v>
      </c>
      <c r="J164" s="5" t="s">
        <v>37</v>
      </c>
      <c r="K164" s="5"/>
    </row>
    <row r="165" spans="1:12" x14ac:dyDescent="0.2">
      <c r="A165">
        <v>2</v>
      </c>
      <c r="B165">
        <v>11.47</v>
      </c>
      <c r="C165">
        <v>3975.018</v>
      </c>
      <c r="D165">
        <v>498.74400000000003</v>
      </c>
      <c r="E165">
        <v>4.7720000000000002</v>
      </c>
      <c r="F165">
        <v>3.0609999999999999</v>
      </c>
      <c r="G165">
        <v>0.84199999999999997</v>
      </c>
      <c r="H165">
        <v>1.5589999999999999</v>
      </c>
      <c r="I165">
        <f t="shared" ref="I165:I179" si="9">60*(A165-1)</f>
        <v>60</v>
      </c>
      <c r="J165" s="5" t="s">
        <v>12</v>
      </c>
      <c r="K165" s="5"/>
    </row>
    <row r="166" spans="1:12" x14ac:dyDescent="0.2">
      <c r="A166">
        <v>3</v>
      </c>
      <c r="B166">
        <v>11.411</v>
      </c>
      <c r="C166">
        <v>3955.8020000000001</v>
      </c>
      <c r="D166">
        <v>490.27</v>
      </c>
      <c r="E166">
        <v>4.5780000000000003</v>
      </c>
      <c r="F166">
        <v>3.173</v>
      </c>
      <c r="G166">
        <v>0.879</v>
      </c>
      <c r="H166">
        <v>1.4430000000000001</v>
      </c>
      <c r="I166">
        <f t="shared" si="9"/>
        <v>120</v>
      </c>
      <c r="J166" s="4" t="s">
        <v>15</v>
      </c>
      <c r="K166" s="4">
        <v>48</v>
      </c>
      <c r="L166" t="s">
        <v>19</v>
      </c>
    </row>
    <row r="167" spans="1:12" x14ac:dyDescent="0.2">
      <c r="A167">
        <v>4</v>
      </c>
      <c r="B167">
        <v>11.487</v>
      </c>
      <c r="C167">
        <v>3974.5259999999998</v>
      </c>
      <c r="D167">
        <v>488.82299999999998</v>
      </c>
      <c r="E167">
        <v>4.5519999999999996</v>
      </c>
      <c r="F167">
        <v>3.2130000000000001</v>
      </c>
      <c r="G167">
        <v>0.85699999999999998</v>
      </c>
      <c r="H167">
        <v>1.417</v>
      </c>
      <c r="I167">
        <f t="shared" si="9"/>
        <v>180</v>
      </c>
      <c r="J167" t="s">
        <v>16</v>
      </c>
      <c r="K167">
        <f>SQRT(F164*(E164-F164))</f>
        <v>2.6832882811952947</v>
      </c>
      <c r="L167" t="s">
        <v>18</v>
      </c>
    </row>
    <row r="168" spans="1:12" x14ac:dyDescent="0.2">
      <c r="A168">
        <v>5</v>
      </c>
      <c r="B168">
        <v>11.436</v>
      </c>
      <c r="C168">
        <v>3987.4659999999999</v>
      </c>
      <c r="D168">
        <v>477.214</v>
      </c>
      <c r="E168">
        <v>4.476</v>
      </c>
      <c r="F168">
        <v>3.2530000000000001</v>
      </c>
      <c r="G168">
        <v>0.89100000000000001</v>
      </c>
      <c r="H168">
        <v>1.3759999999999999</v>
      </c>
      <c r="I168">
        <f t="shared" si="9"/>
        <v>240</v>
      </c>
      <c r="J168" t="s">
        <v>77</v>
      </c>
      <c r="K168">
        <f>K166/K167</f>
        <v>17.888499098806474</v>
      </c>
      <c r="L168" t="s">
        <v>78</v>
      </c>
    </row>
    <row r="169" spans="1:12" x14ac:dyDescent="0.2">
      <c r="A169">
        <v>6</v>
      </c>
      <c r="B169">
        <v>11.369</v>
      </c>
      <c r="C169">
        <v>3979.61</v>
      </c>
      <c r="D169">
        <v>479.14499999999998</v>
      </c>
      <c r="E169">
        <v>4.4720000000000004</v>
      </c>
      <c r="F169">
        <v>3.2370000000000001</v>
      </c>
      <c r="G169">
        <v>0.88600000000000001</v>
      </c>
      <c r="H169">
        <v>1.381</v>
      </c>
      <c r="I169">
        <f t="shared" si="9"/>
        <v>300</v>
      </c>
    </row>
    <row r="170" spans="1:12" x14ac:dyDescent="0.2">
      <c r="A170">
        <v>7</v>
      </c>
      <c r="B170">
        <v>11.452999999999999</v>
      </c>
      <c r="C170">
        <v>3977.076</v>
      </c>
      <c r="D170">
        <v>496.67500000000001</v>
      </c>
      <c r="E170">
        <v>4.47</v>
      </c>
      <c r="F170">
        <v>3.2629999999999999</v>
      </c>
      <c r="G170">
        <v>0.878</v>
      </c>
      <c r="H170">
        <v>1.37</v>
      </c>
      <c r="I170">
        <f t="shared" si="9"/>
        <v>360</v>
      </c>
    </row>
    <row r="171" spans="1:12" x14ac:dyDescent="0.2">
      <c r="A171">
        <v>8</v>
      </c>
      <c r="B171">
        <v>11.369</v>
      </c>
      <c r="C171">
        <v>3995.2809999999999</v>
      </c>
      <c r="D171">
        <v>468.84100000000001</v>
      </c>
      <c r="E171">
        <v>4.4450000000000003</v>
      </c>
      <c r="F171">
        <v>3.2559999999999998</v>
      </c>
      <c r="G171">
        <v>0.876</v>
      </c>
      <c r="H171">
        <v>1.365</v>
      </c>
      <c r="I171">
        <f t="shared" si="9"/>
        <v>420</v>
      </c>
    </row>
    <row r="172" spans="1:12" x14ac:dyDescent="0.2">
      <c r="A172">
        <v>9</v>
      </c>
      <c r="B172">
        <v>11.42</v>
      </c>
      <c r="C172">
        <v>3937.7950000000001</v>
      </c>
      <c r="D172">
        <v>462.85899999999998</v>
      </c>
      <c r="E172">
        <v>4.4279999999999999</v>
      </c>
      <c r="F172">
        <v>3.2839999999999998</v>
      </c>
      <c r="G172">
        <v>0.879</v>
      </c>
      <c r="H172">
        <v>1.3480000000000001</v>
      </c>
      <c r="I172">
        <f t="shared" si="9"/>
        <v>480</v>
      </c>
    </row>
    <row r="173" spans="1:12" x14ac:dyDescent="0.2">
      <c r="A173">
        <v>10</v>
      </c>
      <c r="B173">
        <v>11.369</v>
      </c>
      <c r="C173">
        <v>3998.8139999999999</v>
      </c>
      <c r="D173">
        <v>463.17500000000001</v>
      </c>
      <c r="E173">
        <v>4.42</v>
      </c>
      <c r="F173">
        <v>3.2749999999999999</v>
      </c>
      <c r="G173">
        <v>0.89700000000000002</v>
      </c>
      <c r="H173">
        <v>1.35</v>
      </c>
      <c r="I173">
        <f t="shared" si="9"/>
        <v>540</v>
      </c>
    </row>
    <row r="174" spans="1:12" x14ac:dyDescent="0.2">
      <c r="A174">
        <v>11</v>
      </c>
      <c r="B174">
        <v>11.445</v>
      </c>
      <c r="C174">
        <v>3982.6750000000002</v>
      </c>
      <c r="D174">
        <v>469.49599999999998</v>
      </c>
      <c r="E174">
        <v>4.4180000000000001</v>
      </c>
      <c r="F174">
        <v>3.298</v>
      </c>
      <c r="G174">
        <v>0.88100000000000001</v>
      </c>
      <c r="H174">
        <v>1.339</v>
      </c>
      <c r="I174">
        <f t="shared" si="9"/>
        <v>600</v>
      </c>
    </row>
    <row r="175" spans="1:12" x14ac:dyDescent="0.2">
      <c r="A175">
        <v>12</v>
      </c>
      <c r="B175">
        <v>11.428000000000001</v>
      </c>
      <c r="C175">
        <v>3999.915</v>
      </c>
      <c r="D175">
        <v>472.1</v>
      </c>
      <c r="E175">
        <v>4.391</v>
      </c>
      <c r="F175">
        <v>3.3140000000000001</v>
      </c>
      <c r="G175">
        <v>0.89100000000000001</v>
      </c>
      <c r="H175">
        <v>1.325</v>
      </c>
      <c r="I175">
        <f t="shared" si="9"/>
        <v>660</v>
      </c>
    </row>
    <row r="176" spans="1:12" x14ac:dyDescent="0.2">
      <c r="A176">
        <v>13</v>
      </c>
      <c r="B176">
        <v>11.445</v>
      </c>
      <c r="C176">
        <v>3973.1060000000002</v>
      </c>
      <c r="D176">
        <v>466.75200000000001</v>
      </c>
      <c r="E176">
        <v>4.3920000000000003</v>
      </c>
      <c r="F176">
        <v>3.3180000000000001</v>
      </c>
      <c r="G176">
        <v>0.88900000000000001</v>
      </c>
      <c r="H176">
        <v>1.3240000000000001</v>
      </c>
      <c r="I176">
        <f t="shared" si="9"/>
        <v>720</v>
      </c>
    </row>
    <row r="177" spans="1:12" x14ac:dyDescent="0.2">
      <c r="A177">
        <v>14</v>
      </c>
      <c r="B177">
        <v>11.403</v>
      </c>
      <c r="C177">
        <v>3986.9369999999999</v>
      </c>
      <c r="D177">
        <v>474.06</v>
      </c>
      <c r="E177">
        <v>4.3710000000000004</v>
      </c>
      <c r="F177">
        <v>3.3220000000000001</v>
      </c>
      <c r="G177">
        <v>0.88900000000000001</v>
      </c>
      <c r="H177">
        <v>1.3160000000000001</v>
      </c>
      <c r="I177">
        <f t="shared" si="9"/>
        <v>780</v>
      </c>
    </row>
    <row r="178" spans="1:12" x14ac:dyDescent="0.2">
      <c r="A178">
        <v>15</v>
      </c>
      <c r="B178">
        <v>11.487</v>
      </c>
      <c r="C178">
        <v>3955.069</v>
      </c>
      <c r="D178">
        <v>476.00900000000001</v>
      </c>
      <c r="E178">
        <v>4.3899999999999997</v>
      </c>
      <c r="F178">
        <v>3.331</v>
      </c>
      <c r="G178">
        <v>0.88500000000000001</v>
      </c>
      <c r="H178">
        <v>1.3180000000000001</v>
      </c>
      <c r="I178">
        <f t="shared" si="9"/>
        <v>840</v>
      </c>
    </row>
    <row r="179" spans="1:12" x14ac:dyDescent="0.2">
      <c r="A179">
        <v>16</v>
      </c>
      <c r="B179">
        <v>11.445</v>
      </c>
      <c r="C179">
        <v>3928.384</v>
      </c>
      <c r="D179">
        <v>467.39800000000002</v>
      </c>
      <c r="E179">
        <v>4.3929999999999998</v>
      </c>
      <c r="F179">
        <v>3.3170000000000002</v>
      </c>
      <c r="G179">
        <v>0.871</v>
      </c>
      <c r="H179">
        <v>1.3240000000000001</v>
      </c>
      <c r="I179">
        <f t="shared" si="9"/>
        <v>900</v>
      </c>
    </row>
    <row r="181" spans="1:12" x14ac:dyDescent="0.2">
      <c r="A181" s="1" t="s">
        <v>30</v>
      </c>
    </row>
    <row r="182" spans="1:12" x14ac:dyDescent="0.2">
      <c r="A182">
        <v>1</v>
      </c>
      <c r="B182">
        <v>8.1989999999999998</v>
      </c>
      <c r="C182">
        <v>3174.6350000000002</v>
      </c>
      <c r="D182">
        <v>499.529</v>
      </c>
      <c r="E182">
        <v>5.0049999999999999</v>
      </c>
      <c r="F182">
        <v>2.0859999999999999</v>
      </c>
      <c r="G182">
        <v>0.51100000000000001</v>
      </c>
      <c r="H182">
        <v>2.399</v>
      </c>
      <c r="I182">
        <f>60*(A182-1)</f>
        <v>0</v>
      </c>
      <c r="J182" s="5" t="s">
        <v>38</v>
      </c>
      <c r="K182" s="5"/>
    </row>
    <row r="183" spans="1:12" x14ac:dyDescent="0.2">
      <c r="A183">
        <v>2</v>
      </c>
      <c r="B183">
        <v>8.8719999999999999</v>
      </c>
      <c r="C183">
        <v>3299.431</v>
      </c>
      <c r="D183">
        <v>495.887</v>
      </c>
      <c r="E183">
        <v>4.3630000000000004</v>
      </c>
      <c r="F183">
        <v>2.589</v>
      </c>
      <c r="G183">
        <v>0.82599999999999996</v>
      </c>
      <c r="H183">
        <v>1.6850000000000001</v>
      </c>
      <c r="I183">
        <f t="shared" ref="I183:I197" si="10">60*(A183-1)</f>
        <v>60</v>
      </c>
      <c r="J183" s="5" t="s">
        <v>12</v>
      </c>
      <c r="K183" s="5"/>
    </row>
    <row r="184" spans="1:12" x14ac:dyDescent="0.2">
      <c r="A184">
        <v>3</v>
      </c>
      <c r="B184">
        <v>8.6530000000000005</v>
      </c>
      <c r="C184">
        <v>3309.5070000000001</v>
      </c>
      <c r="D184">
        <v>493.17599999999999</v>
      </c>
      <c r="E184">
        <v>4.0839999999999996</v>
      </c>
      <c r="F184">
        <v>2.698</v>
      </c>
      <c r="G184">
        <v>0.85099999999999998</v>
      </c>
      <c r="H184">
        <v>1.514</v>
      </c>
      <c r="I184">
        <f t="shared" si="10"/>
        <v>120</v>
      </c>
      <c r="J184" s="4" t="s">
        <v>15</v>
      </c>
      <c r="K184" s="4">
        <v>67.11</v>
      </c>
      <c r="L184" t="s">
        <v>19</v>
      </c>
    </row>
    <row r="185" spans="1:12" x14ac:dyDescent="0.2">
      <c r="A185">
        <v>4</v>
      </c>
      <c r="B185">
        <v>8.6449999999999996</v>
      </c>
      <c r="C185">
        <v>3281.1970000000001</v>
      </c>
      <c r="D185">
        <v>489.83499999999998</v>
      </c>
      <c r="E185">
        <v>3.99</v>
      </c>
      <c r="F185">
        <v>2.758</v>
      </c>
      <c r="G185">
        <v>0.873</v>
      </c>
      <c r="H185">
        <v>1.4470000000000001</v>
      </c>
      <c r="I185">
        <f t="shared" si="10"/>
        <v>180</v>
      </c>
      <c r="J185" t="s">
        <v>16</v>
      </c>
      <c r="K185">
        <f>SQRT(F182*(E182-F182))</f>
        <v>2.4675968066116472</v>
      </c>
      <c r="L185" t="s">
        <v>18</v>
      </c>
    </row>
    <row r="186" spans="1:12" x14ac:dyDescent="0.2">
      <c r="A186">
        <v>5</v>
      </c>
      <c r="B186">
        <v>8.577</v>
      </c>
      <c r="C186">
        <v>3297.7820000000002</v>
      </c>
      <c r="D186">
        <v>487.76</v>
      </c>
      <c r="E186">
        <v>3.927</v>
      </c>
      <c r="F186">
        <v>2.7810000000000001</v>
      </c>
      <c r="G186">
        <v>0.89500000000000002</v>
      </c>
      <c r="H186">
        <v>1.4119999999999999</v>
      </c>
      <c r="I186">
        <f t="shared" si="10"/>
        <v>240</v>
      </c>
      <c r="J186" t="s">
        <v>77</v>
      </c>
      <c r="K186">
        <f>K184/K185</f>
        <v>27.196501397710652</v>
      </c>
      <c r="L186" t="s">
        <v>78</v>
      </c>
    </row>
    <row r="187" spans="1:12" x14ac:dyDescent="0.2">
      <c r="A187">
        <v>6</v>
      </c>
      <c r="B187">
        <v>8.51</v>
      </c>
      <c r="C187">
        <v>3294.607</v>
      </c>
      <c r="D187">
        <v>477.36</v>
      </c>
      <c r="E187">
        <v>3.879</v>
      </c>
      <c r="F187">
        <v>2.7930000000000001</v>
      </c>
      <c r="G187">
        <v>0.88800000000000001</v>
      </c>
      <c r="H187">
        <v>1.389</v>
      </c>
      <c r="I187">
        <f t="shared" si="10"/>
        <v>300</v>
      </c>
    </row>
    <row r="188" spans="1:12" x14ac:dyDescent="0.2">
      <c r="A188">
        <v>7</v>
      </c>
      <c r="B188">
        <v>8.5180000000000007</v>
      </c>
      <c r="C188">
        <v>3268.4789999999998</v>
      </c>
      <c r="D188">
        <v>467.358</v>
      </c>
      <c r="E188">
        <v>3.8359999999999999</v>
      </c>
      <c r="F188">
        <v>2.8279999999999998</v>
      </c>
      <c r="G188">
        <v>0.88600000000000001</v>
      </c>
      <c r="H188">
        <v>1.357</v>
      </c>
      <c r="I188">
        <f t="shared" si="10"/>
        <v>360</v>
      </c>
    </row>
    <row r="189" spans="1:12" x14ac:dyDescent="0.2">
      <c r="A189">
        <v>8</v>
      </c>
      <c r="B189">
        <v>8.4760000000000009</v>
      </c>
      <c r="C189">
        <v>3281.09</v>
      </c>
      <c r="D189">
        <v>472.53500000000003</v>
      </c>
      <c r="E189">
        <v>3.8010000000000002</v>
      </c>
      <c r="F189">
        <v>2.84</v>
      </c>
      <c r="G189">
        <v>0.88100000000000001</v>
      </c>
      <c r="H189">
        <v>1.3380000000000001</v>
      </c>
      <c r="I189">
        <f t="shared" si="10"/>
        <v>420</v>
      </c>
    </row>
    <row r="190" spans="1:12" x14ac:dyDescent="0.2">
      <c r="A190">
        <v>9</v>
      </c>
      <c r="B190">
        <v>8.4009999999999998</v>
      </c>
      <c r="C190">
        <v>3294.366</v>
      </c>
      <c r="D190">
        <v>474.142</v>
      </c>
      <c r="E190">
        <v>3.75</v>
      </c>
      <c r="F190">
        <v>2.8519999999999999</v>
      </c>
      <c r="G190">
        <v>0.874</v>
      </c>
      <c r="H190">
        <v>1.3149999999999999</v>
      </c>
      <c r="I190">
        <f t="shared" si="10"/>
        <v>480</v>
      </c>
    </row>
    <row r="191" spans="1:12" x14ac:dyDescent="0.2">
      <c r="A191">
        <v>10</v>
      </c>
      <c r="B191">
        <v>8.4510000000000005</v>
      </c>
      <c r="C191">
        <v>3286.7959999999998</v>
      </c>
      <c r="D191">
        <v>473.18400000000003</v>
      </c>
      <c r="E191">
        <v>3.7850000000000001</v>
      </c>
      <c r="F191">
        <v>2.843</v>
      </c>
      <c r="G191">
        <v>0.88200000000000001</v>
      </c>
      <c r="H191">
        <v>1.331</v>
      </c>
      <c r="I191">
        <f t="shared" si="10"/>
        <v>540</v>
      </c>
    </row>
    <row r="192" spans="1:12" x14ac:dyDescent="0.2">
      <c r="A192">
        <v>11</v>
      </c>
      <c r="B192">
        <v>8.3919999999999995</v>
      </c>
      <c r="C192">
        <v>3298.9789999999998</v>
      </c>
      <c r="D192">
        <v>468.21699999999998</v>
      </c>
      <c r="E192">
        <v>3.76</v>
      </c>
      <c r="F192">
        <v>2.8420000000000001</v>
      </c>
      <c r="G192">
        <v>0.89700000000000002</v>
      </c>
      <c r="H192">
        <v>1.323</v>
      </c>
      <c r="I192">
        <f t="shared" si="10"/>
        <v>600</v>
      </c>
    </row>
    <row r="193" spans="1:12" x14ac:dyDescent="0.2">
      <c r="A193">
        <v>12</v>
      </c>
      <c r="B193">
        <v>8.468</v>
      </c>
      <c r="C193">
        <v>3301.9430000000002</v>
      </c>
      <c r="D193">
        <v>477.072</v>
      </c>
      <c r="E193">
        <v>3.7229999999999999</v>
      </c>
      <c r="F193">
        <v>2.8959999999999999</v>
      </c>
      <c r="G193">
        <v>0.90500000000000003</v>
      </c>
      <c r="H193">
        <v>1.286</v>
      </c>
      <c r="I193">
        <f t="shared" si="10"/>
        <v>660</v>
      </c>
    </row>
    <row r="194" spans="1:12" x14ac:dyDescent="0.2">
      <c r="A194">
        <v>13</v>
      </c>
      <c r="B194">
        <v>8.5180000000000007</v>
      </c>
      <c r="C194">
        <v>3290.127</v>
      </c>
      <c r="D194">
        <v>478.00200000000001</v>
      </c>
      <c r="E194">
        <v>3.7559999999999998</v>
      </c>
      <c r="F194">
        <v>2.8879999999999999</v>
      </c>
      <c r="G194">
        <v>0.88900000000000001</v>
      </c>
      <c r="H194">
        <v>1.3009999999999999</v>
      </c>
      <c r="I194">
        <f t="shared" si="10"/>
        <v>720</v>
      </c>
    </row>
    <row r="195" spans="1:12" x14ac:dyDescent="0.2">
      <c r="A195">
        <v>14</v>
      </c>
      <c r="B195">
        <v>8.4510000000000005</v>
      </c>
      <c r="C195">
        <v>3300.3449999999998</v>
      </c>
      <c r="D195">
        <v>481.42</v>
      </c>
      <c r="E195">
        <v>3.706</v>
      </c>
      <c r="F195">
        <v>2.9039999999999999</v>
      </c>
      <c r="G195">
        <v>0.90400000000000003</v>
      </c>
      <c r="H195">
        <v>1.276</v>
      </c>
      <c r="I195">
        <f t="shared" si="10"/>
        <v>780</v>
      </c>
    </row>
    <row r="196" spans="1:12" x14ac:dyDescent="0.2">
      <c r="A196">
        <v>15</v>
      </c>
      <c r="B196">
        <v>8.4600000000000009</v>
      </c>
      <c r="C196">
        <v>3304.721</v>
      </c>
      <c r="D196">
        <v>480.97</v>
      </c>
      <c r="E196">
        <v>3.706</v>
      </c>
      <c r="F196">
        <v>2.9060000000000001</v>
      </c>
      <c r="G196">
        <v>0.91700000000000004</v>
      </c>
      <c r="H196">
        <v>1.2749999999999999</v>
      </c>
      <c r="I196">
        <f t="shared" si="10"/>
        <v>840</v>
      </c>
    </row>
    <row r="197" spans="1:12" x14ac:dyDescent="0.2">
      <c r="A197">
        <v>16</v>
      </c>
      <c r="B197">
        <v>8.3919999999999995</v>
      </c>
      <c r="C197">
        <v>3316.6260000000002</v>
      </c>
      <c r="D197">
        <v>464.834</v>
      </c>
      <c r="E197">
        <v>3.6789999999999998</v>
      </c>
      <c r="F197">
        <v>2.9049999999999998</v>
      </c>
      <c r="G197">
        <v>0.91</v>
      </c>
      <c r="H197">
        <v>1.266</v>
      </c>
      <c r="I197">
        <f t="shared" si="10"/>
        <v>900</v>
      </c>
    </row>
    <row r="199" spans="1:12" x14ac:dyDescent="0.2">
      <c r="A199" s="1" t="s">
        <v>29</v>
      </c>
    </row>
    <row r="200" spans="1:12" x14ac:dyDescent="0.2">
      <c r="A200">
        <v>1</v>
      </c>
      <c r="B200">
        <v>22.192</v>
      </c>
      <c r="C200">
        <v>4166.4229999999998</v>
      </c>
      <c r="D200">
        <v>508.31299999999999</v>
      </c>
      <c r="E200">
        <v>7.5609999999999999</v>
      </c>
      <c r="F200">
        <v>3.7370000000000001</v>
      </c>
      <c r="G200">
        <v>0.54300000000000004</v>
      </c>
      <c r="H200">
        <v>2.0230000000000001</v>
      </c>
      <c r="I200">
        <f>60*(A200-1)</f>
        <v>0</v>
      </c>
      <c r="J200" s="5" t="s">
        <v>39</v>
      </c>
      <c r="K200" s="5"/>
    </row>
    <row r="201" spans="1:12" x14ac:dyDescent="0.2">
      <c r="A201">
        <v>2</v>
      </c>
      <c r="B201">
        <v>22.670999999999999</v>
      </c>
      <c r="C201">
        <v>4224.5469999999996</v>
      </c>
      <c r="D201">
        <v>472.71600000000001</v>
      </c>
      <c r="E201">
        <v>7.282</v>
      </c>
      <c r="F201">
        <v>3.964</v>
      </c>
      <c r="G201">
        <v>0.748</v>
      </c>
      <c r="H201">
        <v>1.837</v>
      </c>
      <c r="I201">
        <f t="shared" ref="I201:I215" si="11">60*(A201-1)</f>
        <v>60</v>
      </c>
      <c r="J201" s="5" t="s">
        <v>12</v>
      </c>
      <c r="K201" s="5"/>
    </row>
    <row r="202" spans="1:12" x14ac:dyDescent="0.2">
      <c r="A202">
        <v>3</v>
      </c>
      <c r="B202">
        <v>22.805</v>
      </c>
      <c r="C202">
        <v>4221.768</v>
      </c>
      <c r="D202">
        <v>475.68700000000001</v>
      </c>
      <c r="E202">
        <v>6.96</v>
      </c>
      <c r="F202">
        <v>4.1719999999999997</v>
      </c>
      <c r="G202">
        <v>0.81699999999999995</v>
      </c>
      <c r="H202">
        <v>1.6679999999999999</v>
      </c>
      <c r="I202">
        <f t="shared" si="11"/>
        <v>120</v>
      </c>
      <c r="J202" s="4" t="s">
        <v>15</v>
      </c>
      <c r="K202" s="4">
        <v>100.1</v>
      </c>
      <c r="L202" t="s">
        <v>19</v>
      </c>
    </row>
    <row r="203" spans="1:12" x14ac:dyDescent="0.2">
      <c r="A203">
        <v>4</v>
      </c>
      <c r="B203">
        <v>22.856000000000002</v>
      </c>
      <c r="C203">
        <v>4209.7839999999997</v>
      </c>
      <c r="D203">
        <v>476.82</v>
      </c>
      <c r="E203">
        <v>6.87</v>
      </c>
      <c r="F203">
        <v>4.2359999999999998</v>
      </c>
      <c r="G203">
        <v>0.79700000000000004</v>
      </c>
      <c r="H203">
        <v>1.6220000000000001</v>
      </c>
      <c r="I203">
        <f t="shared" si="11"/>
        <v>180</v>
      </c>
      <c r="J203" t="s">
        <v>16</v>
      </c>
      <c r="K203">
        <f>SQRT(F200*(E200-F200))</f>
        <v>3.7802497272005722</v>
      </c>
      <c r="L203" t="s">
        <v>18</v>
      </c>
    </row>
    <row r="204" spans="1:12" x14ac:dyDescent="0.2">
      <c r="A204">
        <v>5</v>
      </c>
      <c r="B204">
        <v>22.864000000000001</v>
      </c>
      <c r="C204">
        <v>4217.5469999999996</v>
      </c>
      <c r="D204">
        <v>472.036</v>
      </c>
      <c r="E204">
        <v>6.835</v>
      </c>
      <c r="F204">
        <v>4.2590000000000003</v>
      </c>
      <c r="G204">
        <v>0.82199999999999995</v>
      </c>
      <c r="H204">
        <v>1.605</v>
      </c>
      <c r="I204">
        <f t="shared" si="11"/>
        <v>240</v>
      </c>
      <c r="J204" t="s">
        <v>77</v>
      </c>
      <c r="K204">
        <f>K202/K203</f>
        <v>26.479732087469284</v>
      </c>
      <c r="L204" t="s">
        <v>78</v>
      </c>
    </row>
    <row r="205" spans="1:12" x14ac:dyDescent="0.2">
      <c r="A205">
        <v>6</v>
      </c>
      <c r="B205">
        <v>22.873000000000001</v>
      </c>
      <c r="C205">
        <v>4214.6030000000001</v>
      </c>
      <c r="D205">
        <v>465.74700000000001</v>
      </c>
      <c r="E205">
        <v>6.806</v>
      </c>
      <c r="F205">
        <v>4.2789999999999999</v>
      </c>
      <c r="G205">
        <v>0.83299999999999996</v>
      </c>
      <c r="H205">
        <v>1.591</v>
      </c>
      <c r="I205">
        <f t="shared" si="11"/>
        <v>300</v>
      </c>
    </row>
    <row r="206" spans="1:12" x14ac:dyDescent="0.2">
      <c r="A206">
        <v>7</v>
      </c>
      <c r="B206">
        <v>22.838999999999999</v>
      </c>
      <c r="C206">
        <v>4203.8850000000002</v>
      </c>
      <c r="D206">
        <v>458.791</v>
      </c>
      <c r="E206">
        <v>6.7539999999999996</v>
      </c>
      <c r="F206">
        <v>4.306</v>
      </c>
      <c r="G206">
        <v>0.84399999999999997</v>
      </c>
      <c r="H206">
        <v>1.569</v>
      </c>
      <c r="I206">
        <f t="shared" si="11"/>
        <v>360</v>
      </c>
    </row>
    <row r="207" spans="1:12" x14ac:dyDescent="0.2">
      <c r="A207">
        <v>8</v>
      </c>
      <c r="B207">
        <v>23.007000000000001</v>
      </c>
      <c r="C207">
        <v>4204.692</v>
      </c>
      <c r="D207">
        <v>472.16</v>
      </c>
      <c r="E207">
        <v>6.7859999999999996</v>
      </c>
      <c r="F207">
        <v>4.3170000000000002</v>
      </c>
      <c r="G207">
        <v>0.83599999999999997</v>
      </c>
      <c r="H207">
        <v>1.5720000000000001</v>
      </c>
      <c r="I207">
        <f t="shared" si="11"/>
        <v>420</v>
      </c>
    </row>
    <row r="208" spans="1:12" x14ac:dyDescent="0.2">
      <c r="A208">
        <v>9</v>
      </c>
      <c r="B208">
        <v>22.914999999999999</v>
      </c>
      <c r="C208">
        <v>4213.0420000000004</v>
      </c>
      <c r="D208">
        <v>474.75700000000001</v>
      </c>
      <c r="E208">
        <v>6.7380000000000004</v>
      </c>
      <c r="F208">
        <v>4.33</v>
      </c>
      <c r="G208">
        <v>0.83299999999999996</v>
      </c>
      <c r="H208">
        <v>1.556</v>
      </c>
      <c r="I208">
        <f t="shared" si="11"/>
        <v>480</v>
      </c>
    </row>
    <row r="209" spans="1:12" x14ac:dyDescent="0.2">
      <c r="A209">
        <v>10</v>
      </c>
      <c r="B209">
        <v>22.948</v>
      </c>
      <c r="C209">
        <v>4191.9480000000003</v>
      </c>
      <c r="D209">
        <v>462.03800000000001</v>
      </c>
      <c r="E209">
        <v>6.7370000000000001</v>
      </c>
      <c r="F209">
        <v>4.3369999999999997</v>
      </c>
      <c r="G209">
        <v>0.84799999999999998</v>
      </c>
      <c r="H209">
        <v>1.5529999999999999</v>
      </c>
      <c r="I209">
        <f t="shared" si="11"/>
        <v>540</v>
      </c>
    </row>
    <row r="210" spans="1:12" x14ac:dyDescent="0.2">
      <c r="A210">
        <v>11</v>
      </c>
      <c r="B210">
        <v>23.015999999999998</v>
      </c>
      <c r="C210">
        <v>4199.5259999999998</v>
      </c>
      <c r="D210">
        <v>473.88900000000001</v>
      </c>
      <c r="E210">
        <v>6.7460000000000004</v>
      </c>
      <c r="F210">
        <v>4.3440000000000003</v>
      </c>
      <c r="G210">
        <v>0.85099999999999998</v>
      </c>
      <c r="H210">
        <v>1.5529999999999999</v>
      </c>
      <c r="I210">
        <f t="shared" si="11"/>
        <v>600</v>
      </c>
    </row>
    <row r="211" spans="1:12" x14ac:dyDescent="0.2">
      <c r="A211">
        <v>12</v>
      </c>
      <c r="B211">
        <v>22.931999999999999</v>
      </c>
      <c r="C211">
        <v>4213.5649999999996</v>
      </c>
      <c r="D211">
        <v>470.94299999999998</v>
      </c>
      <c r="E211">
        <v>6.734</v>
      </c>
      <c r="F211">
        <v>4.3360000000000003</v>
      </c>
      <c r="G211">
        <v>0.84699999999999998</v>
      </c>
      <c r="H211">
        <v>1.5529999999999999</v>
      </c>
      <c r="I211">
        <f t="shared" si="11"/>
        <v>660</v>
      </c>
    </row>
    <row r="212" spans="1:12" x14ac:dyDescent="0.2">
      <c r="A212">
        <v>13</v>
      </c>
      <c r="B212">
        <v>22.974</v>
      </c>
      <c r="C212">
        <v>4197.5129999999999</v>
      </c>
      <c r="D212">
        <v>477.524</v>
      </c>
      <c r="E212">
        <v>6.734</v>
      </c>
      <c r="F212">
        <v>4.3440000000000003</v>
      </c>
      <c r="G212">
        <v>0.83499999999999996</v>
      </c>
      <c r="H212">
        <v>1.55</v>
      </c>
      <c r="I212">
        <f t="shared" si="11"/>
        <v>720</v>
      </c>
    </row>
    <row r="213" spans="1:12" x14ac:dyDescent="0.2">
      <c r="A213">
        <v>14</v>
      </c>
      <c r="B213">
        <v>22.974</v>
      </c>
      <c r="C213">
        <v>4202.8540000000003</v>
      </c>
      <c r="D213">
        <v>463.76600000000002</v>
      </c>
      <c r="E213">
        <v>6.7380000000000004</v>
      </c>
      <c r="F213">
        <v>4.3410000000000002</v>
      </c>
      <c r="G213">
        <v>0.84</v>
      </c>
      <c r="H213">
        <v>1.552</v>
      </c>
      <c r="I213">
        <f t="shared" si="11"/>
        <v>780</v>
      </c>
    </row>
    <row r="214" spans="1:12" x14ac:dyDescent="0.2">
      <c r="A214">
        <v>15</v>
      </c>
      <c r="B214">
        <v>22.905999999999999</v>
      </c>
      <c r="C214">
        <v>4201.3739999999998</v>
      </c>
      <c r="D214">
        <v>464.18700000000001</v>
      </c>
      <c r="E214">
        <v>6.718</v>
      </c>
      <c r="F214">
        <v>4.3410000000000002</v>
      </c>
      <c r="G214">
        <v>0.85099999999999998</v>
      </c>
      <c r="H214">
        <v>1.548</v>
      </c>
      <c r="I214">
        <f t="shared" si="11"/>
        <v>840</v>
      </c>
    </row>
    <row r="215" spans="1:12" x14ac:dyDescent="0.2">
      <c r="A215">
        <v>16</v>
      </c>
      <c r="B215">
        <v>22.94</v>
      </c>
      <c r="C215">
        <v>4205.75</v>
      </c>
      <c r="D215">
        <v>465.24900000000002</v>
      </c>
      <c r="E215">
        <v>6.7149999999999999</v>
      </c>
      <c r="F215">
        <v>4.3499999999999996</v>
      </c>
      <c r="G215">
        <v>0.85299999999999998</v>
      </c>
      <c r="H215">
        <v>1.544</v>
      </c>
      <c r="I215">
        <f t="shared" si="11"/>
        <v>900</v>
      </c>
    </row>
    <row r="217" spans="1:12" x14ac:dyDescent="0.2">
      <c r="A217" s="1" t="s">
        <v>28</v>
      </c>
    </row>
    <row r="218" spans="1:12" x14ac:dyDescent="0.2">
      <c r="A218">
        <v>1</v>
      </c>
      <c r="B218">
        <v>24.597000000000001</v>
      </c>
      <c r="C218">
        <v>4010.8670000000002</v>
      </c>
      <c r="D218">
        <v>522.34900000000005</v>
      </c>
      <c r="E218">
        <v>8.1479999999999997</v>
      </c>
      <c r="F218">
        <v>3.843</v>
      </c>
      <c r="G218">
        <v>0.52800000000000002</v>
      </c>
      <c r="H218">
        <v>2.12</v>
      </c>
      <c r="I218">
        <f>60*(A218-1)</f>
        <v>0</v>
      </c>
      <c r="J218" s="5" t="s">
        <v>40</v>
      </c>
      <c r="K218" s="5"/>
    </row>
    <row r="219" spans="1:12" x14ac:dyDescent="0.2">
      <c r="A219">
        <v>2</v>
      </c>
      <c r="B219">
        <v>25.446000000000002</v>
      </c>
      <c r="C219">
        <v>4092.1640000000002</v>
      </c>
      <c r="D219">
        <v>507.53199999999998</v>
      </c>
      <c r="E219">
        <v>7.7670000000000003</v>
      </c>
      <c r="F219">
        <v>4.1719999999999997</v>
      </c>
      <c r="G219">
        <v>0.75600000000000001</v>
      </c>
      <c r="H219">
        <v>1.8620000000000001</v>
      </c>
      <c r="I219">
        <f t="shared" ref="I219:I233" si="12">60*(A219-1)</f>
        <v>60</v>
      </c>
      <c r="J219" s="5" t="s">
        <v>12</v>
      </c>
      <c r="K219" s="5"/>
    </row>
    <row r="220" spans="1:12" x14ac:dyDescent="0.2">
      <c r="A220">
        <v>3</v>
      </c>
      <c r="B220">
        <v>25.571999999999999</v>
      </c>
      <c r="C220">
        <v>4094.8820000000001</v>
      </c>
      <c r="D220">
        <v>511.75799999999998</v>
      </c>
      <c r="E220">
        <v>7.4269999999999996</v>
      </c>
      <c r="F220">
        <v>4.3840000000000003</v>
      </c>
      <c r="G220">
        <v>0.8</v>
      </c>
      <c r="H220">
        <v>1.694</v>
      </c>
      <c r="I220">
        <f t="shared" si="12"/>
        <v>120</v>
      </c>
      <c r="J220" s="4" t="s">
        <v>15</v>
      </c>
      <c r="K220" s="4">
        <v>99.13</v>
      </c>
      <c r="L220" t="s">
        <v>19</v>
      </c>
    </row>
    <row r="221" spans="1:12" x14ac:dyDescent="0.2">
      <c r="A221">
        <v>4</v>
      </c>
      <c r="B221">
        <v>25.664999999999999</v>
      </c>
      <c r="C221">
        <v>4079.752</v>
      </c>
      <c r="D221">
        <v>499.15</v>
      </c>
      <c r="E221">
        <v>7.2969999999999997</v>
      </c>
      <c r="F221">
        <v>4.4779999999999998</v>
      </c>
      <c r="G221">
        <v>0.81599999999999995</v>
      </c>
      <c r="H221">
        <v>1.63</v>
      </c>
      <c r="I221">
        <f t="shared" si="12"/>
        <v>180</v>
      </c>
      <c r="J221" t="s">
        <v>16</v>
      </c>
      <c r="K221">
        <f>SQRT(F218*(E218-F218))</f>
        <v>4.0674457587041033</v>
      </c>
      <c r="L221" t="s">
        <v>18</v>
      </c>
    </row>
    <row r="222" spans="1:12" x14ac:dyDescent="0.2">
      <c r="A222">
        <v>5</v>
      </c>
      <c r="B222">
        <v>25.722999999999999</v>
      </c>
      <c r="C222">
        <v>4083.8180000000002</v>
      </c>
      <c r="D222">
        <v>503.12700000000001</v>
      </c>
      <c r="E222">
        <v>7.26</v>
      </c>
      <c r="F222">
        <v>4.5110000000000001</v>
      </c>
      <c r="G222">
        <v>0.82899999999999996</v>
      </c>
      <c r="H222">
        <v>1.609</v>
      </c>
      <c r="I222">
        <f t="shared" si="12"/>
        <v>240</v>
      </c>
      <c r="J222" t="s">
        <v>77</v>
      </c>
      <c r="K222">
        <f>K220/K221</f>
        <v>24.371560404430081</v>
      </c>
      <c r="L222" t="s">
        <v>78</v>
      </c>
    </row>
    <row r="223" spans="1:12" x14ac:dyDescent="0.2">
      <c r="A223">
        <v>6</v>
      </c>
      <c r="B223">
        <v>25.782</v>
      </c>
      <c r="C223">
        <v>4068.2750000000001</v>
      </c>
      <c r="D223">
        <v>498.04500000000002</v>
      </c>
      <c r="E223">
        <v>7.226</v>
      </c>
      <c r="F223">
        <v>4.5430000000000001</v>
      </c>
      <c r="G223">
        <v>0.83099999999999996</v>
      </c>
      <c r="H223">
        <v>1.591</v>
      </c>
      <c r="I223">
        <f t="shared" si="12"/>
        <v>300</v>
      </c>
    </row>
    <row r="224" spans="1:12" x14ac:dyDescent="0.2">
      <c r="A224">
        <v>7</v>
      </c>
      <c r="B224">
        <v>25.588999999999999</v>
      </c>
      <c r="C224">
        <v>4062.6590000000001</v>
      </c>
      <c r="D224">
        <v>489.06099999999998</v>
      </c>
      <c r="E224">
        <v>7.1539999999999999</v>
      </c>
      <c r="F224">
        <v>4.5540000000000003</v>
      </c>
      <c r="G224">
        <v>0.83499999999999996</v>
      </c>
      <c r="H224">
        <v>1.571</v>
      </c>
      <c r="I224">
        <f t="shared" si="12"/>
        <v>360</v>
      </c>
    </row>
    <row r="225" spans="1:12" x14ac:dyDescent="0.2">
      <c r="A225">
        <v>8</v>
      </c>
      <c r="B225">
        <v>25.631</v>
      </c>
      <c r="C225">
        <v>4045.3020000000001</v>
      </c>
      <c r="D225">
        <v>487.11</v>
      </c>
      <c r="E225">
        <v>7.1639999999999997</v>
      </c>
      <c r="F225">
        <v>4.5549999999999997</v>
      </c>
      <c r="G225">
        <v>0.84299999999999997</v>
      </c>
      <c r="H225">
        <v>1.573</v>
      </c>
      <c r="I225">
        <f t="shared" si="12"/>
        <v>420</v>
      </c>
    </row>
    <row r="226" spans="1:12" x14ac:dyDescent="0.2">
      <c r="A226">
        <v>9</v>
      </c>
      <c r="B226">
        <v>25.622</v>
      </c>
      <c r="C226">
        <v>4035.09</v>
      </c>
      <c r="D226">
        <v>488.50200000000001</v>
      </c>
      <c r="E226">
        <v>7.13</v>
      </c>
      <c r="F226">
        <v>4.5750000000000002</v>
      </c>
      <c r="G226">
        <v>0.84099999999999997</v>
      </c>
      <c r="H226">
        <v>1.5580000000000001</v>
      </c>
      <c r="I226">
        <f t="shared" si="12"/>
        <v>480</v>
      </c>
    </row>
    <row r="227" spans="1:12" x14ac:dyDescent="0.2">
      <c r="A227">
        <v>10</v>
      </c>
      <c r="B227">
        <v>25.631</v>
      </c>
      <c r="C227">
        <v>4042.5129999999999</v>
      </c>
      <c r="D227">
        <v>484.88200000000001</v>
      </c>
      <c r="E227">
        <v>7.1219999999999999</v>
      </c>
      <c r="F227">
        <v>4.5819999999999999</v>
      </c>
      <c r="G227">
        <v>0.84599999999999997</v>
      </c>
      <c r="H227">
        <v>1.554</v>
      </c>
      <c r="I227">
        <f t="shared" si="12"/>
        <v>540</v>
      </c>
    </row>
    <row r="228" spans="1:12" x14ac:dyDescent="0.2">
      <c r="A228">
        <v>11</v>
      </c>
      <c r="B228">
        <v>25.638999999999999</v>
      </c>
      <c r="C228">
        <v>4031.3110000000001</v>
      </c>
      <c r="D228">
        <v>479.19200000000001</v>
      </c>
      <c r="E228">
        <v>7.101</v>
      </c>
      <c r="F228">
        <v>4.5970000000000004</v>
      </c>
      <c r="G228">
        <v>0.83499999999999996</v>
      </c>
      <c r="H228">
        <v>1.5449999999999999</v>
      </c>
      <c r="I228">
        <f t="shared" si="12"/>
        <v>600</v>
      </c>
    </row>
    <row r="229" spans="1:12" x14ac:dyDescent="0.2">
      <c r="A229">
        <v>12</v>
      </c>
      <c r="B229">
        <v>25.564</v>
      </c>
      <c r="C229">
        <v>4029.982</v>
      </c>
      <c r="D229">
        <v>483.774</v>
      </c>
      <c r="E229">
        <v>7.0810000000000004</v>
      </c>
      <c r="F229">
        <v>4.5970000000000004</v>
      </c>
      <c r="G229">
        <v>0.83899999999999997</v>
      </c>
      <c r="H229">
        <v>1.54</v>
      </c>
      <c r="I229">
        <f t="shared" si="12"/>
        <v>660</v>
      </c>
    </row>
    <row r="230" spans="1:12" x14ac:dyDescent="0.2">
      <c r="A230">
        <v>13</v>
      </c>
      <c r="B230">
        <v>25.538</v>
      </c>
      <c r="C230">
        <v>4016.5920000000001</v>
      </c>
      <c r="D230">
        <v>473.53800000000001</v>
      </c>
      <c r="E230">
        <v>7.0890000000000004</v>
      </c>
      <c r="F230">
        <v>4.5869999999999997</v>
      </c>
      <c r="G230">
        <v>0.83599999999999997</v>
      </c>
      <c r="H230">
        <v>1.546</v>
      </c>
      <c r="I230">
        <f t="shared" si="12"/>
        <v>720</v>
      </c>
    </row>
    <row r="231" spans="1:12" x14ac:dyDescent="0.2">
      <c r="A231">
        <v>14</v>
      </c>
      <c r="B231">
        <v>25.631</v>
      </c>
      <c r="C231">
        <v>4026.011</v>
      </c>
      <c r="D231">
        <v>486.428</v>
      </c>
      <c r="E231">
        <v>7.0860000000000003</v>
      </c>
      <c r="F231">
        <v>4.6050000000000004</v>
      </c>
      <c r="G231">
        <v>0.84599999999999997</v>
      </c>
      <c r="H231">
        <v>1.5389999999999999</v>
      </c>
      <c r="I231">
        <f t="shared" si="12"/>
        <v>780</v>
      </c>
    </row>
    <row r="232" spans="1:12" x14ac:dyDescent="0.2">
      <c r="A232">
        <v>15</v>
      </c>
      <c r="B232">
        <v>25.513000000000002</v>
      </c>
      <c r="C232">
        <v>4018.2750000000001</v>
      </c>
      <c r="D232">
        <v>479.57299999999998</v>
      </c>
      <c r="E232">
        <v>7.0419999999999998</v>
      </c>
      <c r="F232">
        <v>4.6130000000000004</v>
      </c>
      <c r="G232">
        <v>0.85499999999999998</v>
      </c>
      <c r="H232">
        <v>1.5269999999999999</v>
      </c>
      <c r="I232">
        <f t="shared" si="12"/>
        <v>840</v>
      </c>
    </row>
    <row r="233" spans="1:12" x14ac:dyDescent="0.2">
      <c r="A233">
        <v>16</v>
      </c>
      <c r="B233">
        <v>25.614000000000001</v>
      </c>
      <c r="C233">
        <v>3991.9670000000001</v>
      </c>
      <c r="D233">
        <v>465.22300000000001</v>
      </c>
      <c r="E233">
        <v>7.0270000000000001</v>
      </c>
      <c r="F233">
        <v>4.641</v>
      </c>
      <c r="G233">
        <v>0.84699999999999998</v>
      </c>
      <c r="H233">
        <v>1.514</v>
      </c>
      <c r="I233">
        <f t="shared" si="12"/>
        <v>900</v>
      </c>
    </row>
    <row r="235" spans="1:12" x14ac:dyDescent="0.2">
      <c r="A235" s="1" t="s">
        <v>27</v>
      </c>
    </row>
    <row r="236" spans="1:12" x14ac:dyDescent="0.2">
      <c r="A236">
        <v>1</v>
      </c>
      <c r="B236">
        <v>21.401</v>
      </c>
      <c r="C236">
        <v>3992.1509999999998</v>
      </c>
      <c r="D236">
        <v>468.75200000000001</v>
      </c>
      <c r="E236">
        <v>7.9550000000000001</v>
      </c>
      <c r="F236">
        <v>3.4260000000000002</v>
      </c>
      <c r="G236">
        <v>0.53800000000000003</v>
      </c>
      <c r="H236">
        <v>2.3220000000000001</v>
      </c>
      <c r="I236">
        <f>60*(A236-1)</f>
        <v>0</v>
      </c>
      <c r="J236" s="5" t="s">
        <v>41</v>
      </c>
      <c r="K236" s="5"/>
    </row>
    <row r="237" spans="1:12" x14ac:dyDescent="0.2">
      <c r="A237">
        <v>2</v>
      </c>
      <c r="B237">
        <v>21.855</v>
      </c>
      <c r="C237">
        <v>4048.1489999999999</v>
      </c>
      <c r="D237">
        <v>449.55599999999998</v>
      </c>
      <c r="E237">
        <v>7.54</v>
      </c>
      <c r="F237">
        <v>3.69</v>
      </c>
      <c r="G237">
        <v>0.76700000000000002</v>
      </c>
      <c r="H237">
        <v>2.0430000000000001</v>
      </c>
      <c r="I237">
        <f t="shared" ref="I237:I251" si="13">60*(A237-1)</f>
        <v>60</v>
      </c>
      <c r="J237" s="5" t="s">
        <v>12</v>
      </c>
      <c r="K237" s="5"/>
    </row>
    <row r="238" spans="1:12" x14ac:dyDescent="0.2">
      <c r="A238">
        <v>3</v>
      </c>
      <c r="B238">
        <v>22.116</v>
      </c>
      <c r="C238">
        <v>4035.489</v>
      </c>
      <c r="D238">
        <v>471.72300000000001</v>
      </c>
      <c r="E238">
        <v>7.282</v>
      </c>
      <c r="F238">
        <v>3.867</v>
      </c>
      <c r="G238">
        <v>0.78300000000000003</v>
      </c>
      <c r="H238">
        <v>1.883</v>
      </c>
      <c r="I238">
        <f t="shared" si="13"/>
        <v>120</v>
      </c>
      <c r="J238" s="4" t="s">
        <v>15</v>
      </c>
      <c r="K238" s="4">
        <v>94.52</v>
      </c>
      <c r="L238" t="s">
        <v>19</v>
      </c>
    </row>
    <row r="239" spans="1:12" x14ac:dyDescent="0.2">
      <c r="A239">
        <v>4</v>
      </c>
      <c r="B239">
        <v>22.183</v>
      </c>
      <c r="C239">
        <v>4038.8090000000002</v>
      </c>
      <c r="D239">
        <v>472.22699999999998</v>
      </c>
      <c r="E239">
        <v>7.2050000000000001</v>
      </c>
      <c r="F239">
        <v>3.92</v>
      </c>
      <c r="G239">
        <v>0.80100000000000005</v>
      </c>
      <c r="H239">
        <v>1.8380000000000001</v>
      </c>
      <c r="I239">
        <f t="shared" si="13"/>
        <v>180</v>
      </c>
      <c r="J239" t="s">
        <v>16</v>
      </c>
      <c r="K239">
        <f>SQRT(F236*(E236-F236))</f>
        <v>3.9390803495232234</v>
      </c>
      <c r="L239" t="s">
        <v>18</v>
      </c>
    </row>
    <row r="240" spans="1:12" x14ac:dyDescent="0.2">
      <c r="A240">
        <v>5</v>
      </c>
      <c r="B240">
        <v>22.175000000000001</v>
      </c>
      <c r="C240">
        <v>4049.4090000000001</v>
      </c>
      <c r="D240">
        <v>473.625</v>
      </c>
      <c r="E240">
        <v>7.1449999999999996</v>
      </c>
      <c r="F240">
        <v>3.952</v>
      </c>
      <c r="G240">
        <v>0.80700000000000005</v>
      </c>
      <c r="H240">
        <v>1.8080000000000001</v>
      </c>
      <c r="I240">
        <f t="shared" si="13"/>
        <v>240</v>
      </c>
      <c r="J240" t="s">
        <v>77</v>
      </c>
      <c r="K240">
        <f>K238/K239</f>
        <v>23.995448585211129</v>
      </c>
      <c r="L240" t="s">
        <v>78</v>
      </c>
    </row>
    <row r="241" spans="1:9" x14ac:dyDescent="0.2">
      <c r="A241">
        <v>6</v>
      </c>
      <c r="B241">
        <v>22.25</v>
      </c>
      <c r="C241">
        <v>4028.6610000000001</v>
      </c>
      <c r="D241">
        <v>460.92200000000003</v>
      </c>
      <c r="E241">
        <v>7.1239999999999997</v>
      </c>
      <c r="F241">
        <v>3.9769999999999999</v>
      </c>
      <c r="G241">
        <v>0.79</v>
      </c>
      <c r="H241">
        <v>1.7909999999999999</v>
      </c>
      <c r="I241">
        <f t="shared" si="13"/>
        <v>300</v>
      </c>
    </row>
    <row r="242" spans="1:9" x14ac:dyDescent="0.2">
      <c r="A242">
        <v>7</v>
      </c>
      <c r="B242">
        <v>22.283999999999999</v>
      </c>
      <c r="C242">
        <v>4033.7869999999998</v>
      </c>
      <c r="D242">
        <v>470.71100000000001</v>
      </c>
      <c r="E242">
        <v>7.0970000000000004</v>
      </c>
      <c r="F242">
        <v>3.9980000000000002</v>
      </c>
      <c r="G242">
        <v>0.79800000000000004</v>
      </c>
      <c r="H242">
        <v>1.7749999999999999</v>
      </c>
      <c r="I242">
        <f t="shared" si="13"/>
        <v>360</v>
      </c>
    </row>
    <row r="243" spans="1:9" x14ac:dyDescent="0.2">
      <c r="A243">
        <v>8</v>
      </c>
      <c r="B243">
        <v>22.25</v>
      </c>
      <c r="C243">
        <v>4040.3049999999998</v>
      </c>
      <c r="D243">
        <v>463.57100000000003</v>
      </c>
      <c r="E243">
        <v>7.0940000000000003</v>
      </c>
      <c r="F243">
        <v>3.9929999999999999</v>
      </c>
      <c r="G243">
        <v>0.79500000000000004</v>
      </c>
      <c r="H243">
        <v>1.776</v>
      </c>
      <c r="I243">
        <f t="shared" si="13"/>
        <v>420</v>
      </c>
    </row>
    <row r="244" spans="1:9" x14ac:dyDescent="0.2">
      <c r="A244">
        <v>9</v>
      </c>
      <c r="B244">
        <v>22.25</v>
      </c>
      <c r="C244">
        <v>4042.7350000000001</v>
      </c>
      <c r="D244">
        <v>478.43200000000002</v>
      </c>
      <c r="E244">
        <v>7.0590000000000002</v>
      </c>
      <c r="F244">
        <v>4.0129999999999999</v>
      </c>
      <c r="G244">
        <v>0.81299999999999994</v>
      </c>
      <c r="H244">
        <v>1.7589999999999999</v>
      </c>
      <c r="I244">
        <f t="shared" si="13"/>
        <v>480</v>
      </c>
    </row>
    <row r="245" spans="1:9" x14ac:dyDescent="0.2">
      <c r="A245">
        <v>10</v>
      </c>
      <c r="B245">
        <v>22.166</v>
      </c>
      <c r="C245">
        <v>4051.6959999999999</v>
      </c>
      <c r="D245">
        <v>462.911</v>
      </c>
      <c r="E245">
        <v>7.02</v>
      </c>
      <c r="F245">
        <v>4.0199999999999996</v>
      </c>
      <c r="G245">
        <v>0.81200000000000006</v>
      </c>
      <c r="H245">
        <v>1.746</v>
      </c>
      <c r="I245">
        <f t="shared" si="13"/>
        <v>540</v>
      </c>
    </row>
    <row r="246" spans="1:9" x14ac:dyDescent="0.2">
      <c r="A246">
        <v>11</v>
      </c>
      <c r="B246">
        <v>22.140999999999998</v>
      </c>
      <c r="C246">
        <v>4038.2649999999999</v>
      </c>
      <c r="D246">
        <v>475.90499999999997</v>
      </c>
      <c r="E246">
        <v>7.024</v>
      </c>
      <c r="F246">
        <v>4.0140000000000002</v>
      </c>
      <c r="G246">
        <v>0.80400000000000005</v>
      </c>
      <c r="H246">
        <v>1.75</v>
      </c>
      <c r="I246">
        <f t="shared" si="13"/>
        <v>600</v>
      </c>
    </row>
    <row r="247" spans="1:9" x14ac:dyDescent="0.2">
      <c r="A247">
        <v>12</v>
      </c>
      <c r="B247">
        <v>22.183</v>
      </c>
      <c r="C247">
        <v>4031.9189999999999</v>
      </c>
      <c r="D247">
        <v>466.01799999999997</v>
      </c>
      <c r="E247">
        <v>7.0170000000000003</v>
      </c>
      <c r="F247">
        <v>4.0250000000000004</v>
      </c>
      <c r="G247">
        <v>0.80400000000000005</v>
      </c>
      <c r="H247">
        <v>1.7430000000000001</v>
      </c>
      <c r="I247">
        <f t="shared" si="13"/>
        <v>660</v>
      </c>
    </row>
    <row r="248" spans="1:9" x14ac:dyDescent="0.2">
      <c r="A248">
        <v>13</v>
      </c>
      <c r="B248">
        <v>22.140999999999998</v>
      </c>
      <c r="C248">
        <v>4047.2339999999999</v>
      </c>
      <c r="D248">
        <v>461.17599999999999</v>
      </c>
      <c r="E248">
        <v>6.9980000000000002</v>
      </c>
      <c r="F248">
        <v>4.0289999999999999</v>
      </c>
      <c r="G248">
        <v>0.80900000000000005</v>
      </c>
      <c r="H248">
        <v>1.7370000000000001</v>
      </c>
      <c r="I248">
        <f t="shared" si="13"/>
        <v>720</v>
      </c>
    </row>
    <row r="249" spans="1:9" x14ac:dyDescent="0.2">
      <c r="A249">
        <v>14</v>
      </c>
      <c r="B249">
        <v>22.082000000000001</v>
      </c>
      <c r="C249">
        <v>4061.4079999999999</v>
      </c>
      <c r="D249">
        <v>459.85700000000003</v>
      </c>
      <c r="E249">
        <v>6.9930000000000003</v>
      </c>
      <c r="F249">
        <v>4.0199999999999996</v>
      </c>
      <c r="G249">
        <v>0.80500000000000005</v>
      </c>
      <c r="H249">
        <v>1.7390000000000001</v>
      </c>
      <c r="I249">
        <f t="shared" si="13"/>
        <v>780</v>
      </c>
    </row>
    <row r="250" spans="1:9" x14ac:dyDescent="0.2">
      <c r="A250">
        <v>15</v>
      </c>
      <c r="B250">
        <v>22.192</v>
      </c>
      <c r="C250">
        <v>4059.5790000000002</v>
      </c>
      <c r="D250">
        <v>466.63400000000001</v>
      </c>
      <c r="E250">
        <v>6.9880000000000004</v>
      </c>
      <c r="F250">
        <v>4.0430000000000001</v>
      </c>
      <c r="G250">
        <v>0.80900000000000005</v>
      </c>
      <c r="H250">
        <v>1.728</v>
      </c>
      <c r="I250">
        <f t="shared" si="13"/>
        <v>840</v>
      </c>
    </row>
    <row r="251" spans="1:9" x14ac:dyDescent="0.2">
      <c r="A251">
        <v>16</v>
      </c>
      <c r="B251">
        <v>22.175000000000001</v>
      </c>
      <c r="C251">
        <v>4052.1010000000001</v>
      </c>
      <c r="D251">
        <v>465.065</v>
      </c>
      <c r="E251">
        <v>6.9740000000000002</v>
      </c>
      <c r="F251">
        <v>4.048</v>
      </c>
      <c r="G251">
        <v>0.80800000000000005</v>
      </c>
      <c r="H251">
        <v>1.7230000000000001</v>
      </c>
      <c r="I251">
        <f t="shared" si="13"/>
        <v>900</v>
      </c>
    </row>
  </sheetData>
  <mergeCells count="28">
    <mergeCell ref="J92:K92"/>
    <mergeCell ref="J93:K93"/>
    <mergeCell ref="J1:K1"/>
    <mergeCell ref="J2:K2"/>
    <mergeCell ref="J20:K20"/>
    <mergeCell ref="J21:K21"/>
    <mergeCell ref="J74:K74"/>
    <mergeCell ref="J75:K75"/>
    <mergeCell ref="J56:K56"/>
    <mergeCell ref="J57:K57"/>
    <mergeCell ref="J38:K38"/>
    <mergeCell ref="J39:K39"/>
    <mergeCell ref="J110:K110"/>
    <mergeCell ref="J111:K111"/>
    <mergeCell ref="J128:K128"/>
    <mergeCell ref="J129:K129"/>
    <mergeCell ref="J146:K146"/>
    <mergeCell ref="J147:K147"/>
    <mergeCell ref="J164:K164"/>
    <mergeCell ref="J165:K165"/>
    <mergeCell ref="J219:K219"/>
    <mergeCell ref="J236:K236"/>
    <mergeCell ref="J237:K237"/>
    <mergeCell ref="J182:K182"/>
    <mergeCell ref="J183:K183"/>
    <mergeCell ref="J200:K200"/>
    <mergeCell ref="J201:K201"/>
    <mergeCell ref="J218:K2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134C6-D8B5-AF4C-9641-DC434DBD03B7}">
  <sheetPr codeName="Sheet2"/>
  <dimension ref="A1:P220"/>
  <sheetViews>
    <sheetView workbookViewId="0">
      <selection activeCell="L10" sqref="L10"/>
    </sheetView>
  </sheetViews>
  <sheetFormatPr baseColWidth="10" defaultRowHeight="16" x14ac:dyDescent="0.2"/>
  <cols>
    <col min="4" max="6" width="11" customWidth="1"/>
    <col min="10" max="10" width="13.83203125" bestFit="1" customWidth="1"/>
    <col min="16" max="16" width="12.5" bestFit="1" customWidth="1"/>
  </cols>
  <sheetData>
    <row r="1" spans="1:16" x14ac:dyDescent="0.2">
      <c r="A1" s="1" t="s">
        <v>8</v>
      </c>
      <c r="B1" t="s">
        <v>0</v>
      </c>
      <c r="C1" t="s">
        <v>3</v>
      </c>
      <c r="D1" t="s">
        <v>2</v>
      </c>
      <c r="E1" t="s">
        <v>53</v>
      </c>
      <c r="F1" t="s">
        <v>54</v>
      </c>
      <c r="G1" t="s">
        <v>4</v>
      </c>
      <c r="H1" t="s">
        <v>5</v>
      </c>
      <c r="I1" s="3" t="s">
        <v>42</v>
      </c>
      <c r="J1" s="5" t="s">
        <v>43</v>
      </c>
      <c r="K1" s="5"/>
    </row>
    <row r="2" spans="1:16" x14ac:dyDescent="0.2">
      <c r="A2">
        <v>1</v>
      </c>
      <c r="B2">
        <v>5.7430000000000003</v>
      </c>
      <c r="C2">
        <v>2105.5479999999998</v>
      </c>
      <c r="D2">
        <v>311.10700000000003</v>
      </c>
      <c r="E2">
        <v>3.9510000000000001</v>
      </c>
      <c r="F2">
        <v>1.851</v>
      </c>
      <c r="G2">
        <v>0.626</v>
      </c>
      <c r="H2">
        <v>2.1349999999999998</v>
      </c>
      <c r="I2">
        <f t="shared" ref="I2:I17" si="0">60*(A2-1)</f>
        <v>0</v>
      </c>
      <c r="J2" s="5" t="s">
        <v>12</v>
      </c>
      <c r="K2" s="5"/>
      <c r="O2" s="4"/>
      <c r="P2" s="4"/>
    </row>
    <row r="3" spans="1:16" x14ac:dyDescent="0.2">
      <c r="A3">
        <v>2</v>
      </c>
      <c r="B3">
        <v>5.819</v>
      </c>
      <c r="C3">
        <v>2131.049</v>
      </c>
      <c r="D3">
        <v>318.94099999999997</v>
      </c>
      <c r="E3">
        <v>3.9380000000000002</v>
      </c>
      <c r="F3">
        <v>1.881</v>
      </c>
      <c r="G3">
        <v>0.64400000000000002</v>
      </c>
      <c r="H3">
        <v>2.093</v>
      </c>
      <c r="I3">
        <f t="shared" si="0"/>
        <v>60</v>
      </c>
      <c r="J3" s="4" t="s">
        <v>15</v>
      </c>
      <c r="K3" s="4">
        <v>424.1</v>
      </c>
      <c r="L3" t="s">
        <v>19</v>
      </c>
      <c r="O3" s="4"/>
      <c r="P3" s="4"/>
    </row>
    <row r="4" spans="1:16" x14ac:dyDescent="0.2">
      <c r="A4">
        <v>3</v>
      </c>
      <c r="B4">
        <v>5.9029999999999996</v>
      </c>
      <c r="C4">
        <v>2137.96</v>
      </c>
      <c r="D4">
        <v>318.85000000000002</v>
      </c>
      <c r="E4">
        <v>3.96</v>
      </c>
      <c r="F4">
        <v>1.8979999999999999</v>
      </c>
      <c r="G4">
        <v>0.66</v>
      </c>
      <c r="H4">
        <v>2.0859999999999999</v>
      </c>
      <c r="I4">
        <f t="shared" si="0"/>
        <v>120</v>
      </c>
      <c r="J4" t="s">
        <v>16</v>
      </c>
      <c r="K4">
        <f>SQRT(F2*(E2-F2))</f>
        <v>1.9715729760777307</v>
      </c>
      <c r="L4" t="s">
        <v>18</v>
      </c>
      <c r="O4" s="4"/>
      <c r="P4" s="4"/>
    </row>
    <row r="5" spans="1:16" x14ac:dyDescent="0.2">
      <c r="A5">
        <v>4</v>
      </c>
      <c r="B5">
        <v>5.9279999999999999</v>
      </c>
      <c r="C5">
        <v>2134.9110000000001</v>
      </c>
      <c r="D5">
        <v>315.73500000000001</v>
      </c>
      <c r="E5">
        <v>3.915</v>
      </c>
      <c r="F5">
        <v>1.9279999999999999</v>
      </c>
      <c r="G5">
        <v>0.65300000000000002</v>
      </c>
      <c r="H5">
        <v>2.0310000000000001</v>
      </c>
      <c r="I5">
        <f t="shared" si="0"/>
        <v>180</v>
      </c>
      <c r="J5" t="s">
        <v>77</v>
      </c>
      <c r="K5">
        <f>K3/K4</f>
        <v>215.10743205849235</v>
      </c>
      <c r="L5" t="s">
        <v>78</v>
      </c>
      <c r="O5" s="4"/>
      <c r="P5" s="4"/>
    </row>
    <row r="6" spans="1:16" x14ac:dyDescent="0.2">
      <c r="A6">
        <v>5</v>
      </c>
      <c r="B6">
        <v>5.9790000000000001</v>
      </c>
      <c r="C6">
        <v>2131.692</v>
      </c>
      <c r="D6">
        <v>320.24099999999999</v>
      </c>
      <c r="E6">
        <v>3.9279999999999999</v>
      </c>
      <c r="F6">
        <v>1.9379999999999999</v>
      </c>
      <c r="G6">
        <v>0.68799999999999994</v>
      </c>
      <c r="H6">
        <v>2.0270000000000001</v>
      </c>
      <c r="I6">
        <f t="shared" si="0"/>
        <v>240</v>
      </c>
      <c r="O6" s="4"/>
      <c r="P6" s="4"/>
    </row>
    <row r="7" spans="1:16" x14ac:dyDescent="0.2">
      <c r="A7">
        <v>6</v>
      </c>
      <c r="B7">
        <v>6.0119999999999996</v>
      </c>
      <c r="C7">
        <v>2144.529</v>
      </c>
      <c r="D7">
        <v>325.73099999999999</v>
      </c>
      <c r="E7">
        <v>3.8959999999999999</v>
      </c>
      <c r="F7">
        <v>1.9650000000000001</v>
      </c>
      <c r="G7">
        <v>0.69199999999999995</v>
      </c>
      <c r="H7">
        <v>1.982</v>
      </c>
      <c r="I7">
        <f t="shared" si="0"/>
        <v>300</v>
      </c>
    </row>
    <row r="8" spans="1:16" x14ac:dyDescent="0.2">
      <c r="A8">
        <v>7</v>
      </c>
      <c r="B8">
        <v>6.0549999999999997</v>
      </c>
      <c r="C8">
        <v>2175.3029999999999</v>
      </c>
      <c r="D8">
        <v>335.19499999999999</v>
      </c>
      <c r="E8">
        <v>3.891</v>
      </c>
      <c r="F8">
        <v>1.9810000000000001</v>
      </c>
      <c r="G8">
        <v>0.67700000000000005</v>
      </c>
      <c r="H8">
        <v>1.964</v>
      </c>
      <c r="I8">
        <f t="shared" si="0"/>
        <v>360</v>
      </c>
      <c r="O8" s="4"/>
      <c r="P8" s="4"/>
    </row>
    <row r="9" spans="1:16" x14ac:dyDescent="0.2">
      <c r="A9">
        <v>8</v>
      </c>
      <c r="B9">
        <v>6.1890000000000001</v>
      </c>
      <c r="C9">
        <v>2194.424</v>
      </c>
      <c r="D9">
        <v>352.49099999999999</v>
      </c>
      <c r="E9">
        <v>3.9180000000000001</v>
      </c>
      <c r="F9">
        <v>2.0110000000000001</v>
      </c>
      <c r="G9">
        <v>0.69499999999999995</v>
      </c>
      <c r="H9">
        <v>1.948</v>
      </c>
      <c r="I9">
        <f t="shared" si="0"/>
        <v>420</v>
      </c>
      <c r="O9" s="4"/>
      <c r="P9" s="4"/>
    </row>
    <row r="10" spans="1:16" x14ac:dyDescent="0.2">
      <c r="A10">
        <v>9</v>
      </c>
      <c r="B10">
        <v>6.181</v>
      </c>
      <c r="C10">
        <v>2206.6379999999999</v>
      </c>
      <c r="D10">
        <v>341.08100000000002</v>
      </c>
      <c r="E10">
        <v>3.915</v>
      </c>
      <c r="F10">
        <v>2.0099999999999998</v>
      </c>
      <c r="G10">
        <v>0.71099999999999997</v>
      </c>
      <c r="H10">
        <v>1.9470000000000001</v>
      </c>
      <c r="I10">
        <f t="shared" si="0"/>
        <v>480</v>
      </c>
      <c r="O10" s="4"/>
      <c r="P10" s="4"/>
    </row>
    <row r="11" spans="1:16" x14ac:dyDescent="0.2">
      <c r="A11">
        <v>10</v>
      </c>
      <c r="B11">
        <v>6.2140000000000004</v>
      </c>
      <c r="C11">
        <v>2237.0230000000001</v>
      </c>
      <c r="D11">
        <v>344.39800000000002</v>
      </c>
      <c r="E11">
        <v>3.9350000000000001</v>
      </c>
      <c r="F11">
        <v>2.0110000000000001</v>
      </c>
      <c r="G11">
        <v>0.72499999999999998</v>
      </c>
      <c r="H11">
        <v>1.9570000000000001</v>
      </c>
      <c r="I11">
        <f t="shared" si="0"/>
        <v>540</v>
      </c>
      <c r="O11" s="4"/>
      <c r="P11" s="4"/>
    </row>
    <row r="12" spans="1:16" x14ac:dyDescent="0.2">
      <c r="A12">
        <v>11</v>
      </c>
      <c r="B12">
        <v>6.3070000000000004</v>
      </c>
      <c r="C12">
        <v>2194.2080000000001</v>
      </c>
      <c r="D12">
        <v>352.25900000000001</v>
      </c>
      <c r="E12">
        <v>3.9350000000000001</v>
      </c>
      <c r="F12">
        <v>2.0409999999999999</v>
      </c>
      <c r="G12">
        <v>0.72499999999999998</v>
      </c>
      <c r="H12">
        <v>1.929</v>
      </c>
      <c r="I12">
        <f t="shared" si="0"/>
        <v>600</v>
      </c>
    </row>
    <row r="13" spans="1:16" x14ac:dyDescent="0.2">
      <c r="A13">
        <v>12</v>
      </c>
      <c r="B13">
        <v>6.3239999999999998</v>
      </c>
      <c r="C13">
        <v>2213.8200000000002</v>
      </c>
      <c r="D13">
        <v>352.767</v>
      </c>
      <c r="E13">
        <v>3.94</v>
      </c>
      <c r="F13">
        <v>2.0430000000000001</v>
      </c>
      <c r="G13">
        <v>0.73</v>
      </c>
      <c r="H13">
        <v>1.9279999999999999</v>
      </c>
      <c r="I13">
        <f t="shared" si="0"/>
        <v>660</v>
      </c>
    </row>
    <row r="14" spans="1:16" x14ac:dyDescent="0.2">
      <c r="A14">
        <v>13</v>
      </c>
      <c r="B14">
        <v>6.3659999999999997</v>
      </c>
      <c r="C14">
        <v>2209.2919999999999</v>
      </c>
      <c r="D14">
        <v>345.66</v>
      </c>
      <c r="E14">
        <v>3.9359999999999999</v>
      </c>
      <c r="F14">
        <v>2.0590000000000002</v>
      </c>
      <c r="G14">
        <v>0.73499999999999999</v>
      </c>
      <c r="H14">
        <v>1.9119999999999999</v>
      </c>
      <c r="I14">
        <f t="shared" si="0"/>
        <v>720</v>
      </c>
      <c r="O14" s="4"/>
      <c r="P14" s="4"/>
    </row>
    <row r="15" spans="1:16" x14ac:dyDescent="0.2">
      <c r="A15">
        <v>14</v>
      </c>
      <c r="B15">
        <v>6.391</v>
      </c>
      <c r="C15">
        <v>2239.9050000000002</v>
      </c>
      <c r="D15">
        <v>347.70299999999997</v>
      </c>
      <c r="E15">
        <v>3.9239999999999999</v>
      </c>
      <c r="F15">
        <v>2.0739999999999998</v>
      </c>
      <c r="G15">
        <v>0.746</v>
      </c>
      <c r="H15">
        <v>1.893</v>
      </c>
      <c r="I15">
        <f t="shared" si="0"/>
        <v>780</v>
      </c>
      <c r="O15" s="4"/>
      <c r="P15" s="4"/>
    </row>
    <row r="16" spans="1:16" x14ac:dyDescent="0.2">
      <c r="A16">
        <v>15</v>
      </c>
      <c r="B16">
        <v>6.3570000000000002</v>
      </c>
      <c r="C16">
        <v>2235.0569999999998</v>
      </c>
      <c r="D16">
        <v>342.59399999999999</v>
      </c>
      <c r="E16">
        <v>3.903</v>
      </c>
      <c r="F16">
        <v>2.0739999999999998</v>
      </c>
      <c r="G16">
        <v>0.73099999999999998</v>
      </c>
      <c r="H16">
        <v>1.8819999999999999</v>
      </c>
      <c r="I16">
        <f t="shared" si="0"/>
        <v>840</v>
      </c>
      <c r="O16" s="4"/>
      <c r="P16" s="4"/>
    </row>
    <row r="17" spans="1:12" x14ac:dyDescent="0.2">
      <c r="A17">
        <v>16</v>
      </c>
      <c r="B17">
        <v>6.391</v>
      </c>
      <c r="C17">
        <v>2216.9180000000001</v>
      </c>
      <c r="D17">
        <v>340.959</v>
      </c>
      <c r="E17">
        <v>3.9260000000000002</v>
      </c>
      <c r="F17">
        <v>2.073</v>
      </c>
      <c r="G17">
        <v>0.73499999999999999</v>
      </c>
      <c r="H17">
        <v>1.8939999999999999</v>
      </c>
      <c r="I17">
        <f t="shared" si="0"/>
        <v>900</v>
      </c>
    </row>
    <row r="19" spans="1:12" x14ac:dyDescent="0.2">
      <c r="A19" s="1" t="s">
        <v>9</v>
      </c>
    </row>
    <row r="20" spans="1:12" x14ac:dyDescent="0.2">
      <c r="A20">
        <v>1</v>
      </c>
      <c r="B20">
        <v>6.1719999999999997</v>
      </c>
      <c r="C20">
        <v>2301.6610000000001</v>
      </c>
      <c r="D20">
        <v>390.54500000000002</v>
      </c>
      <c r="E20">
        <v>3.9260000000000002</v>
      </c>
      <c r="F20">
        <v>2.0009999999999999</v>
      </c>
      <c r="G20">
        <v>0.74299999999999999</v>
      </c>
      <c r="H20">
        <v>1.962</v>
      </c>
      <c r="I20">
        <f>60*(A20-1)</f>
        <v>0</v>
      </c>
      <c r="J20" s="5" t="s">
        <v>44</v>
      </c>
      <c r="K20" s="5"/>
    </row>
    <row r="21" spans="1:12" x14ac:dyDescent="0.2">
      <c r="A21">
        <v>2</v>
      </c>
      <c r="B21">
        <v>6.492</v>
      </c>
      <c r="C21">
        <v>2443.4810000000002</v>
      </c>
      <c r="D21">
        <v>515.90899999999999</v>
      </c>
      <c r="E21">
        <v>3.9430000000000001</v>
      </c>
      <c r="F21">
        <v>2.0960000000000001</v>
      </c>
      <c r="G21">
        <v>0.76900000000000002</v>
      </c>
      <c r="H21">
        <v>1.881</v>
      </c>
      <c r="I21">
        <f t="shared" ref="I21:I35" si="1">60*(A21-1)</f>
        <v>60</v>
      </c>
      <c r="J21" s="5" t="s">
        <v>12</v>
      </c>
      <c r="K21" s="5"/>
    </row>
    <row r="22" spans="1:12" x14ac:dyDescent="0.2">
      <c r="A22">
        <v>3</v>
      </c>
      <c r="B22">
        <v>6.7859999999999996</v>
      </c>
      <c r="C22">
        <v>2499.3629999999998</v>
      </c>
      <c r="D22">
        <v>549.125</v>
      </c>
      <c r="E22">
        <v>3.9569999999999999</v>
      </c>
      <c r="F22">
        <v>2.1840000000000002</v>
      </c>
      <c r="G22">
        <v>0.79200000000000004</v>
      </c>
      <c r="H22">
        <v>1.8120000000000001</v>
      </c>
      <c r="I22">
        <f t="shared" si="1"/>
        <v>120</v>
      </c>
      <c r="J22" s="4" t="s">
        <v>15</v>
      </c>
      <c r="K22" s="4">
        <v>331.3</v>
      </c>
      <c r="L22" t="s">
        <v>19</v>
      </c>
    </row>
    <row r="23" spans="1:12" x14ac:dyDescent="0.2">
      <c r="A23">
        <v>4</v>
      </c>
      <c r="B23">
        <v>6.82</v>
      </c>
      <c r="C23">
        <v>2522.7359999999999</v>
      </c>
      <c r="D23">
        <v>535.85</v>
      </c>
      <c r="E23">
        <v>3.9159999999999999</v>
      </c>
      <c r="F23">
        <v>2.2170000000000001</v>
      </c>
      <c r="G23">
        <v>0.79300000000000004</v>
      </c>
      <c r="H23">
        <v>1.766</v>
      </c>
      <c r="I23">
        <f t="shared" si="1"/>
        <v>180</v>
      </c>
      <c r="J23" t="s">
        <v>16</v>
      </c>
      <c r="K23">
        <f>SQRT(F20*(E20-F20))</f>
        <v>1.9626321611550139</v>
      </c>
      <c r="L23" t="s">
        <v>18</v>
      </c>
    </row>
    <row r="24" spans="1:12" x14ac:dyDescent="0.2">
      <c r="A24">
        <v>5</v>
      </c>
      <c r="B24">
        <v>6.9290000000000003</v>
      </c>
      <c r="C24">
        <v>2537.873</v>
      </c>
      <c r="D24">
        <v>535.69899999999996</v>
      </c>
      <c r="E24">
        <v>3.8879999999999999</v>
      </c>
      <c r="F24">
        <v>2.2690000000000001</v>
      </c>
      <c r="G24">
        <v>0.81699999999999995</v>
      </c>
      <c r="H24">
        <v>1.7130000000000001</v>
      </c>
      <c r="I24">
        <f t="shared" si="1"/>
        <v>240</v>
      </c>
      <c r="J24" t="s">
        <v>77</v>
      </c>
      <c r="K24">
        <f>K22/K23</f>
        <v>168.8039188173851</v>
      </c>
      <c r="L24" t="s">
        <v>78</v>
      </c>
    </row>
    <row r="25" spans="1:12" x14ac:dyDescent="0.2">
      <c r="A25">
        <v>6</v>
      </c>
      <c r="B25">
        <v>7.0890000000000004</v>
      </c>
      <c r="C25">
        <v>2566.0250000000001</v>
      </c>
      <c r="D25">
        <v>546.57899999999995</v>
      </c>
      <c r="E25">
        <v>3.871</v>
      </c>
      <c r="F25">
        <v>2.3319999999999999</v>
      </c>
      <c r="G25">
        <v>0.81499999999999995</v>
      </c>
      <c r="H25">
        <v>1.66</v>
      </c>
      <c r="I25">
        <f t="shared" si="1"/>
        <v>300</v>
      </c>
    </row>
    <row r="26" spans="1:12" x14ac:dyDescent="0.2">
      <c r="A26">
        <v>7</v>
      </c>
      <c r="B26">
        <v>7.1479999999999997</v>
      </c>
      <c r="C26">
        <v>2593.7089999999998</v>
      </c>
      <c r="D26">
        <v>529.471</v>
      </c>
      <c r="E26">
        <v>3.8519999999999999</v>
      </c>
      <c r="F26">
        <v>2.363</v>
      </c>
      <c r="G26">
        <v>0.83099999999999996</v>
      </c>
      <c r="H26">
        <v>1.63</v>
      </c>
      <c r="I26">
        <f t="shared" si="1"/>
        <v>360</v>
      </c>
    </row>
    <row r="27" spans="1:12" x14ac:dyDescent="0.2">
      <c r="A27">
        <v>8</v>
      </c>
      <c r="B27">
        <v>7.2990000000000004</v>
      </c>
      <c r="C27">
        <v>2599.0630000000001</v>
      </c>
      <c r="D27">
        <v>519.96400000000006</v>
      </c>
      <c r="E27">
        <v>3.8730000000000002</v>
      </c>
      <c r="F27">
        <v>2.399</v>
      </c>
      <c r="G27">
        <v>0.83099999999999996</v>
      </c>
      <c r="H27">
        <v>1.6140000000000001</v>
      </c>
      <c r="I27">
        <f t="shared" si="1"/>
        <v>420</v>
      </c>
    </row>
    <row r="28" spans="1:12" x14ac:dyDescent="0.2">
      <c r="A28">
        <v>9</v>
      </c>
      <c r="B28">
        <v>7.3659999999999997</v>
      </c>
      <c r="C28">
        <v>2600.5549999999998</v>
      </c>
      <c r="D28">
        <v>515.03099999999995</v>
      </c>
      <c r="E28">
        <v>3.8580000000000001</v>
      </c>
      <c r="F28">
        <v>2.431</v>
      </c>
      <c r="G28">
        <v>0.80700000000000005</v>
      </c>
      <c r="H28">
        <v>1.587</v>
      </c>
      <c r="I28">
        <f t="shared" si="1"/>
        <v>480</v>
      </c>
    </row>
    <row r="29" spans="1:12" x14ac:dyDescent="0.2">
      <c r="A29">
        <v>10</v>
      </c>
      <c r="B29">
        <v>7.484</v>
      </c>
      <c r="C29">
        <v>2613.9639999999999</v>
      </c>
      <c r="D29">
        <v>508.52300000000002</v>
      </c>
      <c r="E29">
        <v>3.8759999999999999</v>
      </c>
      <c r="F29">
        <v>2.4580000000000002</v>
      </c>
      <c r="G29">
        <v>0.83499999999999996</v>
      </c>
      <c r="H29">
        <v>1.577</v>
      </c>
      <c r="I29">
        <f t="shared" si="1"/>
        <v>540</v>
      </c>
    </row>
    <row r="30" spans="1:12" x14ac:dyDescent="0.2">
      <c r="A30">
        <v>11</v>
      </c>
      <c r="B30">
        <v>7.5090000000000003</v>
      </c>
      <c r="C30">
        <v>2596.2829999999999</v>
      </c>
      <c r="D30">
        <v>483.048</v>
      </c>
      <c r="E30">
        <v>3.8780000000000001</v>
      </c>
      <c r="F30">
        <v>2.4660000000000002</v>
      </c>
      <c r="G30">
        <v>0.83399999999999996</v>
      </c>
      <c r="H30">
        <v>1.573</v>
      </c>
      <c r="I30">
        <f t="shared" si="1"/>
        <v>600</v>
      </c>
    </row>
    <row r="31" spans="1:12" x14ac:dyDescent="0.2">
      <c r="A31">
        <v>12</v>
      </c>
      <c r="B31">
        <v>7.6020000000000003</v>
      </c>
      <c r="C31">
        <v>2606.288</v>
      </c>
      <c r="D31">
        <v>476.39100000000002</v>
      </c>
      <c r="E31">
        <v>3.891</v>
      </c>
      <c r="F31">
        <v>2.4870000000000001</v>
      </c>
      <c r="G31">
        <v>0.82399999999999995</v>
      </c>
      <c r="H31">
        <v>1.5649999999999999</v>
      </c>
      <c r="I31">
        <f t="shared" si="1"/>
        <v>660</v>
      </c>
    </row>
    <row r="32" spans="1:12" x14ac:dyDescent="0.2">
      <c r="A32">
        <v>13</v>
      </c>
      <c r="B32">
        <v>7.72</v>
      </c>
      <c r="C32">
        <v>2601.6480000000001</v>
      </c>
      <c r="D32">
        <v>472.98</v>
      </c>
      <c r="E32">
        <v>3.891</v>
      </c>
      <c r="F32">
        <v>2.5259999999999998</v>
      </c>
      <c r="G32">
        <v>0.82499999999999996</v>
      </c>
      <c r="H32">
        <v>1.5409999999999999</v>
      </c>
      <c r="I32">
        <f t="shared" si="1"/>
        <v>720</v>
      </c>
    </row>
    <row r="33" spans="1:12" x14ac:dyDescent="0.2">
      <c r="A33">
        <v>14</v>
      </c>
      <c r="B33">
        <v>7.7949999999999999</v>
      </c>
      <c r="C33">
        <v>2624.1669999999999</v>
      </c>
      <c r="D33">
        <v>466.67700000000002</v>
      </c>
      <c r="E33">
        <v>3.8730000000000002</v>
      </c>
      <c r="F33">
        <v>2.5619999999999998</v>
      </c>
      <c r="G33">
        <v>0.84499999999999997</v>
      </c>
      <c r="H33">
        <v>1.512</v>
      </c>
      <c r="I33">
        <f t="shared" si="1"/>
        <v>780</v>
      </c>
    </row>
    <row r="34" spans="1:12" x14ac:dyDescent="0.2">
      <c r="A34">
        <v>15</v>
      </c>
      <c r="B34">
        <v>7.8460000000000001</v>
      </c>
      <c r="C34">
        <v>2599.66</v>
      </c>
      <c r="D34">
        <v>461.76100000000002</v>
      </c>
      <c r="E34">
        <v>3.8809999999999998</v>
      </c>
      <c r="F34">
        <v>2.5739999999999998</v>
      </c>
      <c r="G34">
        <v>0.83099999999999996</v>
      </c>
      <c r="H34">
        <v>1.508</v>
      </c>
      <c r="I34">
        <f t="shared" si="1"/>
        <v>840</v>
      </c>
    </row>
    <row r="35" spans="1:12" x14ac:dyDescent="0.2">
      <c r="A35">
        <v>16</v>
      </c>
      <c r="B35">
        <v>7.8710000000000004</v>
      </c>
      <c r="C35">
        <v>2590.4389999999999</v>
      </c>
      <c r="D35">
        <v>444.27600000000001</v>
      </c>
      <c r="E35">
        <v>3.8769999999999998</v>
      </c>
      <c r="F35">
        <v>2.585</v>
      </c>
      <c r="G35">
        <v>0.85</v>
      </c>
      <c r="H35">
        <v>1.5</v>
      </c>
      <c r="I35">
        <f t="shared" si="1"/>
        <v>900</v>
      </c>
    </row>
    <row r="37" spans="1:12" x14ac:dyDescent="0.2">
      <c r="A37" s="1" t="s">
        <v>10</v>
      </c>
    </row>
    <row r="38" spans="1:12" x14ac:dyDescent="0.2">
      <c r="A38">
        <v>1</v>
      </c>
      <c r="B38">
        <v>2.8090000000000002</v>
      </c>
      <c r="C38">
        <v>2244.9580000000001</v>
      </c>
      <c r="D38">
        <v>437.94</v>
      </c>
      <c r="E38">
        <v>2.63</v>
      </c>
      <c r="F38">
        <v>1.36</v>
      </c>
      <c r="G38">
        <v>0.77</v>
      </c>
      <c r="H38">
        <v>1.9339999999999999</v>
      </c>
      <c r="I38">
        <f>60*(A38-1)</f>
        <v>0</v>
      </c>
      <c r="J38" s="5" t="s">
        <v>45</v>
      </c>
      <c r="K38" s="5"/>
    </row>
    <row r="39" spans="1:12" x14ac:dyDescent="0.2">
      <c r="A39">
        <v>2</v>
      </c>
      <c r="B39">
        <v>2.9430000000000001</v>
      </c>
      <c r="C39">
        <v>2355.451</v>
      </c>
      <c r="D39">
        <v>466.34100000000001</v>
      </c>
      <c r="E39">
        <v>2.5550000000000002</v>
      </c>
      <c r="F39">
        <v>1.4670000000000001</v>
      </c>
      <c r="G39">
        <v>0.81200000000000006</v>
      </c>
      <c r="H39">
        <v>1.742</v>
      </c>
      <c r="I39">
        <f t="shared" ref="I39:I53" si="2">60*(A39-1)</f>
        <v>60</v>
      </c>
      <c r="J39" s="5" t="s">
        <v>12</v>
      </c>
      <c r="K39" s="5"/>
    </row>
    <row r="40" spans="1:12" x14ac:dyDescent="0.2">
      <c r="A40">
        <v>3</v>
      </c>
      <c r="B40">
        <v>3.0190000000000001</v>
      </c>
      <c r="C40">
        <v>2450.1</v>
      </c>
      <c r="D40">
        <v>509.57499999999999</v>
      </c>
      <c r="E40">
        <v>2.5129999999999999</v>
      </c>
      <c r="F40">
        <v>1.5289999999999999</v>
      </c>
      <c r="G40">
        <v>0.82699999999999996</v>
      </c>
      <c r="H40">
        <v>1.643</v>
      </c>
      <c r="I40">
        <f t="shared" si="2"/>
        <v>120</v>
      </c>
      <c r="J40" s="4" t="s">
        <v>15</v>
      </c>
      <c r="K40" s="4">
        <v>220.9</v>
      </c>
      <c r="L40" t="s">
        <v>19</v>
      </c>
    </row>
    <row r="41" spans="1:12" x14ac:dyDescent="0.2">
      <c r="A41">
        <v>4</v>
      </c>
      <c r="B41">
        <v>3.137</v>
      </c>
      <c r="C41">
        <v>2546.3910000000001</v>
      </c>
      <c r="D41">
        <v>520.20000000000005</v>
      </c>
      <c r="E41">
        <v>2.48</v>
      </c>
      <c r="F41">
        <v>1.61</v>
      </c>
      <c r="G41">
        <v>0.84599999999999997</v>
      </c>
      <c r="H41">
        <v>1.54</v>
      </c>
      <c r="I41">
        <f t="shared" si="2"/>
        <v>180</v>
      </c>
      <c r="J41" t="s">
        <v>16</v>
      </c>
      <c r="K41">
        <f>SQRT(F38*(E38-F38))</f>
        <v>1.3142298124757328</v>
      </c>
      <c r="L41" t="s">
        <v>18</v>
      </c>
    </row>
    <row r="42" spans="1:12" x14ac:dyDescent="0.2">
      <c r="A42">
        <v>5</v>
      </c>
      <c r="B42">
        <v>3.2040000000000002</v>
      </c>
      <c r="C42">
        <v>2609.5250000000001</v>
      </c>
      <c r="D42">
        <v>539.46400000000006</v>
      </c>
      <c r="E42">
        <v>2.4790000000000001</v>
      </c>
      <c r="F42">
        <v>1.645</v>
      </c>
      <c r="G42">
        <v>0.86399999999999999</v>
      </c>
      <c r="H42">
        <v>1.5069999999999999</v>
      </c>
      <c r="I42">
        <f t="shared" si="2"/>
        <v>240</v>
      </c>
      <c r="J42" t="s">
        <v>77</v>
      </c>
      <c r="K42">
        <f>K40/K41</f>
        <v>168.08323620651311</v>
      </c>
      <c r="L42" t="s">
        <v>78</v>
      </c>
    </row>
    <row r="43" spans="1:12" x14ac:dyDescent="0.2">
      <c r="A43">
        <v>6</v>
      </c>
      <c r="B43">
        <v>3.28</v>
      </c>
      <c r="C43">
        <v>2696.777</v>
      </c>
      <c r="D43">
        <v>548.971</v>
      </c>
      <c r="E43">
        <v>2.4550000000000001</v>
      </c>
      <c r="F43">
        <v>1.7010000000000001</v>
      </c>
      <c r="G43">
        <v>0.90500000000000003</v>
      </c>
      <c r="H43">
        <v>1.444</v>
      </c>
      <c r="I43">
        <f t="shared" si="2"/>
        <v>300</v>
      </c>
    </row>
    <row r="44" spans="1:12" x14ac:dyDescent="0.2">
      <c r="A44">
        <v>7</v>
      </c>
      <c r="B44">
        <v>3.3380000000000001</v>
      </c>
      <c r="C44">
        <v>2708.922</v>
      </c>
      <c r="D44">
        <v>549.69399999999996</v>
      </c>
      <c r="E44">
        <v>2.464</v>
      </c>
      <c r="F44">
        <v>1.7250000000000001</v>
      </c>
      <c r="G44">
        <v>0.85399999999999998</v>
      </c>
      <c r="H44">
        <v>1.4279999999999999</v>
      </c>
      <c r="I44">
        <f t="shared" si="2"/>
        <v>360</v>
      </c>
    </row>
    <row r="45" spans="1:12" x14ac:dyDescent="0.2">
      <c r="A45">
        <v>8</v>
      </c>
      <c r="B45">
        <v>3.4140000000000001</v>
      </c>
      <c r="C45">
        <v>2720.9479999999999</v>
      </c>
      <c r="D45">
        <v>550.02</v>
      </c>
      <c r="E45">
        <v>2.4380000000000002</v>
      </c>
      <c r="F45">
        <v>1.7829999999999999</v>
      </c>
      <c r="G45">
        <v>0.90700000000000003</v>
      </c>
      <c r="H45">
        <v>1.367</v>
      </c>
      <c r="I45">
        <f t="shared" si="2"/>
        <v>420</v>
      </c>
    </row>
    <row r="46" spans="1:12" x14ac:dyDescent="0.2">
      <c r="A46">
        <v>9</v>
      </c>
      <c r="B46">
        <v>3.4809999999999999</v>
      </c>
      <c r="C46">
        <v>2725.8330000000001</v>
      </c>
      <c r="D46">
        <v>530.29399999999998</v>
      </c>
      <c r="E46">
        <v>2.4620000000000002</v>
      </c>
      <c r="F46">
        <v>1.8009999999999999</v>
      </c>
      <c r="G46">
        <v>0.88500000000000001</v>
      </c>
      <c r="H46">
        <v>1.367</v>
      </c>
      <c r="I46">
        <f t="shared" si="2"/>
        <v>480</v>
      </c>
    </row>
    <row r="47" spans="1:12" x14ac:dyDescent="0.2">
      <c r="A47">
        <v>10</v>
      </c>
      <c r="B47">
        <v>3.5739999999999998</v>
      </c>
      <c r="C47">
        <v>2741.616</v>
      </c>
      <c r="D47">
        <v>543.91399999999999</v>
      </c>
      <c r="E47">
        <v>2.4700000000000002</v>
      </c>
      <c r="F47">
        <v>1.8420000000000001</v>
      </c>
      <c r="G47">
        <v>0.90900000000000003</v>
      </c>
      <c r="H47">
        <v>1.341</v>
      </c>
      <c r="I47">
        <f t="shared" si="2"/>
        <v>540</v>
      </c>
    </row>
    <row r="48" spans="1:12" x14ac:dyDescent="0.2">
      <c r="A48">
        <v>11</v>
      </c>
      <c r="B48">
        <v>3.641</v>
      </c>
      <c r="C48">
        <v>2693.674</v>
      </c>
      <c r="D48">
        <v>527.51</v>
      </c>
      <c r="E48">
        <v>2.4980000000000002</v>
      </c>
      <c r="F48">
        <v>1.8560000000000001</v>
      </c>
      <c r="G48">
        <v>0.89800000000000002</v>
      </c>
      <c r="H48">
        <v>1.3460000000000001</v>
      </c>
      <c r="I48">
        <f t="shared" si="2"/>
        <v>600</v>
      </c>
    </row>
    <row r="49" spans="1:12" x14ac:dyDescent="0.2">
      <c r="A49">
        <v>12</v>
      </c>
      <c r="B49">
        <v>3.7080000000000002</v>
      </c>
      <c r="C49">
        <v>2738.51</v>
      </c>
      <c r="D49">
        <v>540.84100000000001</v>
      </c>
      <c r="E49">
        <v>2.4910000000000001</v>
      </c>
      <c r="F49">
        <v>1.895</v>
      </c>
      <c r="G49">
        <v>0.91500000000000004</v>
      </c>
      <c r="H49">
        <v>1.3140000000000001</v>
      </c>
      <c r="I49">
        <f t="shared" si="2"/>
        <v>660</v>
      </c>
    </row>
    <row r="50" spans="1:12" x14ac:dyDescent="0.2">
      <c r="A50">
        <v>13</v>
      </c>
      <c r="B50">
        <v>3.742</v>
      </c>
      <c r="C50">
        <v>2749.4250000000002</v>
      </c>
      <c r="D50">
        <v>520.76300000000003</v>
      </c>
      <c r="E50">
        <v>2.4889999999999999</v>
      </c>
      <c r="F50">
        <v>1.915</v>
      </c>
      <c r="G50">
        <v>0.90400000000000003</v>
      </c>
      <c r="H50">
        <v>1.3</v>
      </c>
      <c r="I50">
        <f t="shared" si="2"/>
        <v>720</v>
      </c>
    </row>
    <row r="51" spans="1:12" x14ac:dyDescent="0.2">
      <c r="A51">
        <v>14</v>
      </c>
      <c r="B51">
        <v>3.8260000000000001</v>
      </c>
      <c r="C51">
        <v>2787.0949999999998</v>
      </c>
      <c r="D51">
        <v>537.34</v>
      </c>
      <c r="E51">
        <v>2.5049999999999999</v>
      </c>
      <c r="F51">
        <v>1.9450000000000001</v>
      </c>
      <c r="G51">
        <v>0.90500000000000003</v>
      </c>
      <c r="H51">
        <v>1.288</v>
      </c>
      <c r="I51">
        <f t="shared" si="2"/>
        <v>780</v>
      </c>
    </row>
    <row r="52" spans="1:12" x14ac:dyDescent="0.2">
      <c r="A52">
        <v>15</v>
      </c>
      <c r="B52">
        <v>3.835</v>
      </c>
      <c r="C52">
        <v>2731.4389999999999</v>
      </c>
      <c r="D52">
        <v>500.35399999999998</v>
      </c>
      <c r="E52">
        <v>2.5049999999999999</v>
      </c>
      <c r="F52">
        <v>1.9490000000000001</v>
      </c>
      <c r="G52">
        <v>0.91200000000000003</v>
      </c>
      <c r="H52">
        <v>1.2849999999999999</v>
      </c>
      <c r="I52">
        <f t="shared" si="2"/>
        <v>840</v>
      </c>
    </row>
    <row r="53" spans="1:12" x14ac:dyDescent="0.2">
      <c r="A53">
        <v>16</v>
      </c>
      <c r="B53">
        <v>3.843</v>
      </c>
      <c r="C53">
        <v>2732.6129999999998</v>
      </c>
      <c r="D53">
        <v>486.423</v>
      </c>
      <c r="E53">
        <v>2.504</v>
      </c>
      <c r="F53">
        <v>1.954</v>
      </c>
      <c r="G53">
        <v>0.92800000000000005</v>
      </c>
      <c r="H53">
        <v>1.282</v>
      </c>
      <c r="I53">
        <f t="shared" si="2"/>
        <v>900</v>
      </c>
    </row>
    <row r="55" spans="1:12" x14ac:dyDescent="0.2">
      <c r="A55" s="1" t="s">
        <v>11</v>
      </c>
    </row>
    <row r="56" spans="1:12" x14ac:dyDescent="0.2">
      <c r="A56">
        <v>1</v>
      </c>
      <c r="B56">
        <v>4.8689999999999998</v>
      </c>
      <c r="C56">
        <v>2938.402</v>
      </c>
      <c r="D56">
        <v>536.90099999999995</v>
      </c>
      <c r="E56">
        <v>3.7290000000000001</v>
      </c>
      <c r="F56">
        <v>1.6619999999999999</v>
      </c>
      <c r="G56">
        <v>0.65900000000000003</v>
      </c>
      <c r="H56">
        <v>2.2429999999999999</v>
      </c>
      <c r="I56">
        <f>60*(A56-1)</f>
        <v>0</v>
      </c>
      <c r="J56" s="5" t="s">
        <v>46</v>
      </c>
      <c r="K56" s="5"/>
    </row>
    <row r="57" spans="1:12" x14ac:dyDescent="0.2">
      <c r="A57">
        <v>2</v>
      </c>
      <c r="B57">
        <v>5.3310000000000004</v>
      </c>
      <c r="C57">
        <v>3115.1390000000001</v>
      </c>
      <c r="D57">
        <v>570.625</v>
      </c>
      <c r="E57">
        <v>3.6869999999999998</v>
      </c>
      <c r="F57">
        <v>1.841</v>
      </c>
      <c r="G57">
        <v>0.74199999999999999</v>
      </c>
      <c r="H57">
        <v>2.0019999999999998</v>
      </c>
      <c r="I57">
        <f t="shared" ref="I57:I71" si="3">60*(A57-1)</f>
        <v>60</v>
      </c>
      <c r="J57" s="5" t="s">
        <v>12</v>
      </c>
      <c r="K57" s="5"/>
    </row>
    <row r="58" spans="1:12" x14ac:dyDescent="0.2">
      <c r="A58">
        <v>3</v>
      </c>
      <c r="B58">
        <v>5.516</v>
      </c>
      <c r="C58">
        <v>3148.6390000000001</v>
      </c>
      <c r="D58">
        <v>549.85599999999999</v>
      </c>
      <c r="E58">
        <v>3.6389999999999998</v>
      </c>
      <c r="F58">
        <v>1.93</v>
      </c>
      <c r="G58">
        <v>0.75900000000000001</v>
      </c>
      <c r="H58">
        <v>1.8859999999999999</v>
      </c>
      <c r="I58">
        <f t="shared" si="3"/>
        <v>120</v>
      </c>
      <c r="J58" s="4" t="s">
        <v>15</v>
      </c>
      <c r="K58" s="4">
        <v>273.60000000000002</v>
      </c>
      <c r="L58" t="s">
        <v>19</v>
      </c>
    </row>
    <row r="59" spans="1:12" x14ac:dyDescent="0.2">
      <c r="A59">
        <v>4</v>
      </c>
      <c r="B59">
        <v>5.8019999999999996</v>
      </c>
      <c r="C59">
        <v>3163.326</v>
      </c>
      <c r="D59">
        <v>546.29399999999998</v>
      </c>
      <c r="E59">
        <v>3.6280000000000001</v>
      </c>
      <c r="F59">
        <v>2.0369999999999999</v>
      </c>
      <c r="G59">
        <v>0.79800000000000004</v>
      </c>
      <c r="H59">
        <v>1.7809999999999999</v>
      </c>
      <c r="I59">
        <f t="shared" si="3"/>
        <v>180</v>
      </c>
      <c r="J59" t="s">
        <v>16</v>
      </c>
      <c r="K59">
        <f>SQRT(F56*(E56-F56))</f>
        <v>1.853470798259309</v>
      </c>
      <c r="L59" t="s">
        <v>18</v>
      </c>
    </row>
    <row r="60" spans="1:12" x14ac:dyDescent="0.2">
      <c r="A60">
        <v>5</v>
      </c>
      <c r="B60">
        <v>5.8949999999999996</v>
      </c>
      <c r="C60">
        <v>3152.5279999999998</v>
      </c>
      <c r="D60">
        <v>515.79499999999996</v>
      </c>
      <c r="E60">
        <v>3.58</v>
      </c>
      <c r="F60">
        <v>2.0960000000000001</v>
      </c>
      <c r="G60">
        <v>0.81100000000000005</v>
      </c>
      <c r="H60">
        <v>1.708</v>
      </c>
      <c r="I60">
        <f t="shared" si="3"/>
        <v>240</v>
      </c>
      <c r="J60" t="s">
        <v>77</v>
      </c>
      <c r="K60">
        <f>K58/K59</f>
        <v>147.61495042541378</v>
      </c>
      <c r="L60" t="s">
        <v>78</v>
      </c>
    </row>
    <row r="61" spans="1:12" x14ac:dyDescent="0.2">
      <c r="A61">
        <v>6</v>
      </c>
      <c r="B61">
        <v>6.2309999999999999</v>
      </c>
      <c r="C61">
        <v>3188.9119999999998</v>
      </c>
      <c r="D61">
        <v>534.38099999999997</v>
      </c>
      <c r="E61">
        <v>3.6139999999999999</v>
      </c>
      <c r="F61">
        <v>2.1949999999999998</v>
      </c>
      <c r="G61">
        <v>0.81299999999999994</v>
      </c>
      <c r="H61">
        <v>1.6459999999999999</v>
      </c>
      <c r="I61">
        <f t="shared" si="3"/>
        <v>300</v>
      </c>
    </row>
    <row r="62" spans="1:12" x14ac:dyDescent="0.2">
      <c r="A62">
        <v>7</v>
      </c>
      <c r="B62">
        <v>6.4329999999999998</v>
      </c>
      <c r="C62">
        <v>3194.319</v>
      </c>
      <c r="D62">
        <v>514.97</v>
      </c>
      <c r="E62">
        <v>3.6</v>
      </c>
      <c r="F62">
        <v>2.2749999999999999</v>
      </c>
      <c r="G62">
        <v>0.83</v>
      </c>
      <c r="H62">
        <v>1.583</v>
      </c>
      <c r="I62">
        <f t="shared" si="3"/>
        <v>360</v>
      </c>
    </row>
    <row r="63" spans="1:12" x14ac:dyDescent="0.2">
      <c r="A63">
        <v>8</v>
      </c>
      <c r="B63">
        <v>6.6429999999999998</v>
      </c>
      <c r="C63">
        <v>3213.9569999999999</v>
      </c>
      <c r="D63">
        <v>505.68799999999999</v>
      </c>
      <c r="E63">
        <v>3.62</v>
      </c>
      <c r="F63">
        <v>2.3370000000000002</v>
      </c>
      <c r="G63">
        <v>0.84399999999999997</v>
      </c>
      <c r="H63">
        <v>1.5489999999999999</v>
      </c>
      <c r="I63">
        <f t="shared" si="3"/>
        <v>420</v>
      </c>
    </row>
    <row r="64" spans="1:12" x14ac:dyDescent="0.2">
      <c r="A64">
        <v>9</v>
      </c>
      <c r="B64">
        <v>6.7610000000000001</v>
      </c>
      <c r="C64">
        <v>3183.4140000000002</v>
      </c>
      <c r="D64">
        <v>486.11700000000002</v>
      </c>
      <c r="E64">
        <v>3.597</v>
      </c>
      <c r="F64">
        <v>2.3929999999999998</v>
      </c>
      <c r="G64">
        <v>0.85299999999999998</v>
      </c>
      <c r="H64">
        <v>1.5029999999999999</v>
      </c>
      <c r="I64">
        <f t="shared" si="3"/>
        <v>480</v>
      </c>
    </row>
    <row r="65" spans="1:12" x14ac:dyDescent="0.2">
      <c r="A65">
        <v>10</v>
      </c>
      <c r="B65">
        <v>6.8869999999999996</v>
      </c>
      <c r="C65">
        <v>3159.6289999999999</v>
      </c>
      <c r="D65">
        <v>469.81299999999999</v>
      </c>
      <c r="E65">
        <v>3.6059999999999999</v>
      </c>
      <c r="F65">
        <v>2.4319999999999999</v>
      </c>
      <c r="G65">
        <v>0.86899999999999999</v>
      </c>
      <c r="H65">
        <v>1.4830000000000001</v>
      </c>
      <c r="I65">
        <f t="shared" si="3"/>
        <v>540</v>
      </c>
    </row>
    <row r="66" spans="1:12" x14ac:dyDescent="0.2">
      <c r="A66">
        <v>11</v>
      </c>
      <c r="B66">
        <v>7.0720000000000001</v>
      </c>
      <c r="C66">
        <v>3156.0709999999999</v>
      </c>
      <c r="D66">
        <v>471.89</v>
      </c>
      <c r="E66">
        <v>3.6259999999999999</v>
      </c>
      <c r="F66">
        <v>2.4830000000000001</v>
      </c>
      <c r="G66">
        <v>0.83599999999999997</v>
      </c>
      <c r="H66">
        <v>1.46</v>
      </c>
      <c r="I66">
        <f t="shared" si="3"/>
        <v>600</v>
      </c>
    </row>
    <row r="67" spans="1:12" x14ac:dyDescent="0.2">
      <c r="A67">
        <v>12</v>
      </c>
      <c r="B67">
        <v>7.19</v>
      </c>
      <c r="C67">
        <v>3149.6260000000002</v>
      </c>
      <c r="D67">
        <v>451.39800000000002</v>
      </c>
      <c r="E67">
        <v>3.6160000000000001</v>
      </c>
      <c r="F67">
        <v>2.532</v>
      </c>
      <c r="G67">
        <v>0.86199999999999999</v>
      </c>
      <c r="H67">
        <v>1.4279999999999999</v>
      </c>
      <c r="I67">
        <f t="shared" si="3"/>
        <v>660</v>
      </c>
    </row>
    <row r="68" spans="1:12" x14ac:dyDescent="0.2">
      <c r="A68">
        <v>13</v>
      </c>
      <c r="B68">
        <v>7.2990000000000004</v>
      </c>
      <c r="C68">
        <v>3107.4380000000001</v>
      </c>
      <c r="D68">
        <v>443.91899999999998</v>
      </c>
      <c r="E68">
        <v>3.633</v>
      </c>
      <c r="F68">
        <v>2.5579999999999998</v>
      </c>
      <c r="G68">
        <v>0.879</v>
      </c>
      <c r="H68">
        <v>1.42</v>
      </c>
      <c r="I68">
        <f t="shared" si="3"/>
        <v>720</v>
      </c>
    </row>
    <row r="69" spans="1:12" x14ac:dyDescent="0.2">
      <c r="A69">
        <v>14</v>
      </c>
      <c r="B69">
        <v>7.4420000000000002</v>
      </c>
      <c r="C69">
        <v>3105.7950000000001</v>
      </c>
      <c r="D69">
        <v>434.41500000000002</v>
      </c>
      <c r="E69">
        <v>3.637</v>
      </c>
      <c r="F69">
        <v>2.605</v>
      </c>
      <c r="G69">
        <v>0.88300000000000001</v>
      </c>
      <c r="H69">
        <v>1.3959999999999999</v>
      </c>
      <c r="I69">
        <f t="shared" si="3"/>
        <v>780</v>
      </c>
    </row>
    <row r="70" spans="1:12" x14ac:dyDescent="0.2">
      <c r="A70">
        <v>15</v>
      </c>
      <c r="B70">
        <v>7.5510000000000002</v>
      </c>
      <c r="C70">
        <v>3087.645</v>
      </c>
      <c r="D70">
        <v>435.53100000000001</v>
      </c>
      <c r="E70">
        <v>3.6389999999999998</v>
      </c>
      <c r="F70">
        <v>2.6419999999999999</v>
      </c>
      <c r="G70">
        <v>0.88300000000000001</v>
      </c>
      <c r="H70">
        <v>1.377</v>
      </c>
      <c r="I70">
        <f t="shared" si="3"/>
        <v>840</v>
      </c>
    </row>
    <row r="71" spans="1:12" x14ac:dyDescent="0.2">
      <c r="A71">
        <v>16</v>
      </c>
      <c r="B71">
        <v>7.5430000000000001</v>
      </c>
      <c r="C71">
        <v>3065.41</v>
      </c>
      <c r="D71">
        <v>409.69299999999998</v>
      </c>
      <c r="E71">
        <v>3.6059999999999999</v>
      </c>
      <c r="F71">
        <v>2.6629999999999998</v>
      </c>
      <c r="G71">
        <v>0.89500000000000002</v>
      </c>
      <c r="H71">
        <v>1.3540000000000001</v>
      </c>
      <c r="I71">
        <f t="shared" si="3"/>
        <v>900</v>
      </c>
    </row>
    <row r="73" spans="1:12" x14ac:dyDescent="0.2">
      <c r="A73" s="1" t="s">
        <v>13</v>
      </c>
    </row>
    <row r="74" spans="1:12" x14ac:dyDescent="0.2">
      <c r="A74">
        <v>1</v>
      </c>
      <c r="B74">
        <v>3.052</v>
      </c>
      <c r="C74">
        <v>2015.848</v>
      </c>
      <c r="D74">
        <v>364.93700000000001</v>
      </c>
      <c r="E74">
        <v>2.6680000000000001</v>
      </c>
      <c r="F74">
        <v>1.4570000000000001</v>
      </c>
      <c r="G74">
        <v>0.78300000000000003</v>
      </c>
      <c r="H74">
        <v>1.831</v>
      </c>
      <c r="I74">
        <f>60*(A74-1)</f>
        <v>0</v>
      </c>
      <c r="J74" s="5" t="s">
        <v>47</v>
      </c>
      <c r="K74" s="5"/>
    </row>
    <row r="75" spans="1:12" x14ac:dyDescent="0.2">
      <c r="A75">
        <v>2</v>
      </c>
      <c r="B75">
        <v>3.1280000000000001</v>
      </c>
      <c r="C75">
        <v>2047.796</v>
      </c>
      <c r="D75">
        <v>367.39100000000002</v>
      </c>
      <c r="E75">
        <v>2.6560000000000001</v>
      </c>
      <c r="F75">
        <v>1.4990000000000001</v>
      </c>
      <c r="G75">
        <v>0.83299999999999996</v>
      </c>
      <c r="H75">
        <v>1.772</v>
      </c>
      <c r="I75">
        <f t="shared" ref="I75:I89" si="4">60*(A75-1)</f>
        <v>60</v>
      </c>
      <c r="J75" s="5" t="s">
        <v>12</v>
      </c>
      <c r="K75" s="5"/>
    </row>
    <row r="76" spans="1:12" x14ac:dyDescent="0.2">
      <c r="A76">
        <v>3</v>
      </c>
      <c r="B76">
        <v>3.3969999999999998</v>
      </c>
      <c r="C76">
        <v>2179.8939999999998</v>
      </c>
      <c r="D76">
        <v>456.59800000000001</v>
      </c>
      <c r="E76">
        <v>2.7120000000000002</v>
      </c>
      <c r="F76">
        <v>1.595</v>
      </c>
      <c r="G76">
        <v>0.84</v>
      </c>
      <c r="H76">
        <v>1.7</v>
      </c>
      <c r="I76">
        <f t="shared" si="4"/>
        <v>120</v>
      </c>
      <c r="J76" s="4" t="s">
        <v>15</v>
      </c>
      <c r="K76" s="4">
        <v>449.4</v>
      </c>
      <c r="L76" t="s">
        <v>19</v>
      </c>
    </row>
    <row r="77" spans="1:12" x14ac:dyDescent="0.2">
      <c r="A77">
        <v>4</v>
      </c>
      <c r="B77">
        <v>3.65</v>
      </c>
      <c r="C77">
        <v>2259.3040000000001</v>
      </c>
      <c r="D77">
        <v>478.02600000000001</v>
      </c>
      <c r="E77">
        <v>2.78</v>
      </c>
      <c r="F77">
        <v>1.6719999999999999</v>
      </c>
      <c r="G77">
        <v>0.81599999999999995</v>
      </c>
      <c r="H77">
        <v>1.663</v>
      </c>
      <c r="I77">
        <f t="shared" si="4"/>
        <v>180</v>
      </c>
      <c r="J77" t="s">
        <v>16</v>
      </c>
      <c r="K77">
        <f>SQRT(F74*(E74-F74))</f>
        <v>1.3283173566584154</v>
      </c>
      <c r="L77" t="s">
        <v>18</v>
      </c>
    </row>
    <row r="78" spans="1:12" x14ac:dyDescent="0.2">
      <c r="A78">
        <v>5</v>
      </c>
      <c r="B78">
        <v>3.8010000000000002</v>
      </c>
      <c r="C78">
        <v>2329.5619999999999</v>
      </c>
      <c r="D78">
        <v>473.54300000000001</v>
      </c>
      <c r="E78">
        <v>2.7759999999999998</v>
      </c>
      <c r="F78">
        <v>1.744</v>
      </c>
      <c r="G78">
        <v>0.83799999999999997</v>
      </c>
      <c r="H78">
        <v>1.5920000000000001</v>
      </c>
      <c r="I78">
        <f t="shared" si="4"/>
        <v>240</v>
      </c>
      <c r="J78" t="s">
        <v>77</v>
      </c>
      <c r="K78">
        <f>K76/K77</f>
        <v>338.32276432082023</v>
      </c>
      <c r="L78" t="s">
        <v>78</v>
      </c>
    </row>
    <row r="79" spans="1:12" x14ac:dyDescent="0.2">
      <c r="A79">
        <v>6</v>
      </c>
      <c r="B79">
        <v>3.9609999999999999</v>
      </c>
      <c r="C79">
        <v>2312.8049999999998</v>
      </c>
      <c r="D79">
        <v>459.875</v>
      </c>
      <c r="E79">
        <v>2.8170000000000002</v>
      </c>
      <c r="F79">
        <v>1.79</v>
      </c>
      <c r="G79">
        <v>0.82099999999999995</v>
      </c>
      <c r="H79">
        <v>1.5740000000000001</v>
      </c>
      <c r="I79">
        <f t="shared" si="4"/>
        <v>300</v>
      </c>
    </row>
    <row r="80" spans="1:12" x14ac:dyDescent="0.2">
      <c r="A80">
        <v>7</v>
      </c>
      <c r="B80">
        <v>4.1289999999999996</v>
      </c>
      <c r="C80">
        <v>2347.0219999999999</v>
      </c>
      <c r="D80">
        <v>459.13299999999998</v>
      </c>
      <c r="E80">
        <v>2.8290000000000002</v>
      </c>
      <c r="F80">
        <v>1.8580000000000001</v>
      </c>
      <c r="G80">
        <v>0.84399999999999997</v>
      </c>
      <c r="H80">
        <v>1.5229999999999999</v>
      </c>
      <c r="I80">
        <f t="shared" si="4"/>
        <v>360</v>
      </c>
    </row>
    <row r="81" spans="1:12" x14ac:dyDescent="0.2">
      <c r="A81">
        <v>8</v>
      </c>
      <c r="B81">
        <v>4.2629999999999999</v>
      </c>
      <c r="C81">
        <v>2343.2489999999998</v>
      </c>
      <c r="D81">
        <v>458.55</v>
      </c>
      <c r="E81">
        <v>2.8490000000000002</v>
      </c>
      <c r="F81">
        <v>1.905</v>
      </c>
      <c r="G81">
        <v>0.84299999999999997</v>
      </c>
      <c r="H81">
        <v>1.4950000000000001</v>
      </c>
      <c r="I81">
        <f t="shared" si="4"/>
        <v>420</v>
      </c>
    </row>
    <row r="82" spans="1:12" x14ac:dyDescent="0.2">
      <c r="A82">
        <v>9</v>
      </c>
      <c r="B82">
        <v>4.3810000000000002</v>
      </c>
      <c r="C82">
        <v>2345.4929999999999</v>
      </c>
      <c r="D82">
        <v>450.24299999999999</v>
      </c>
      <c r="E82">
        <v>2.8929999999999998</v>
      </c>
      <c r="F82">
        <v>1.9279999999999999</v>
      </c>
      <c r="G82">
        <v>0.83899999999999997</v>
      </c>
      <c r="H82">
        <v>1.5</v>
      </c>
      <c r="I82">
        <f t="shared" si="4"/>
        <v>480</v>
      </c>
    </row>
    <row r="83" spans="1:12" x14ac:dyDescent="0.2">
      <c r="A83">
        <v>10</v>
      </c>
      <c r="B83">
        <v>4.4740000000000002</v>
      </c>
      <c r="C83">
        <v>2342.1260000000002</v>
      </c>
      <c r="D83">
        <v>439.39499999999998</v>
      </c>
      <c r="E83">
        <v>2.887</v>
      </c>
      <c r="F83">
        <v>1.9730000000000001</v>
      </c>
      <c r="G83">
        <v>0.85699999999999998</v>
      </c>
      <c r="H83">
        <v>1.4630000000000001</v>
      </c>
      <c r="I83">
        <f t="shared" si="4"/>
        <v>540</v>
      </c>
    </row>
    <row r="84" spans="1:12" x14ac:dyDescent="0.2">
      <c r="A84">
        <v>11</v>
      </c>
      <c r="B84">
        <v>4.6500000000000004</v>
      </c>
      <c r="C84">
        <v>2360.1080000000002</v>
      </c>
      <c r="D84">
        <v>440.226</v>
      </c>
      <c r="E84">
        <v>2.915</v>
      </c>
      <c r="F84">
        <v>2.0310000000000001</v>
      </c>
      <c r="G84">
        <v>0.85199999999999998</v>
      </c>
      <c r="H84">
        <v>1.4350000000000001</v>
      </c>
      <c r="I84">
        <f t="shared" si="4"/>
        <v>600</v>
      </c>
    </row>
    <row r="85" spans="1:12" x14ac:dyDescent="0.2">
      <c r="A85">
        <v>12</v>
      </c>
      <c r="B85">
        <v>4.7169999999999996</v>
      </c>
      <c r="C85">
        <v>2340.902</v>
      </c>
      <c r="D85">
        <v>436.77600000000001</v>
      </c>
      <c r="E85">
        <v>2.9140000000000001</v>
      </c>
      <c r="F85">
        <v>2.0609999999999999</v>
      </c>
      <c r="G85">
        <v>0.85299999999999998</v>
      </c>
      <c r="H85">
        <v>1.4139999999999999</v>
      </c>
      <c r="I85">
        <f t="shared" si="4"/>
        <v>660</v>
      </c>
    </row>
    <row r="86" spans="1:12" x14ac:dyDescent="0.2">
      <c r="A86">
        <v>13</v>
      </c>
      <c r="B86">
        <v>4.7930000000000001</v>
      </c>
      <c r="C86">
        <v>2322.7049999999999</v>
      </c>
      <c r="D86">
        <v>416.86599999999999</v>
      </c>
      <c r="E86">
        <v>2.944</v>
      </c>
      <c r="F86">
        <v>2.073</v>
      </c>
      <c r="G86">
        <v>0.86699999999999999</v>
      </c>
      <c r="H86">
        <v>1.42</v>
      </c>
      <c r="I86">
        <f t="shared" si="4"/>
        <v>720</v>
      </c>
    </row>
    <row r="87" spans="1:12" x14ac:dyDescent="0.2">
      <c r="A87">
        <v>14</v>
      </c>
      <c r="B87">
        <v>4.8689999999999998</v>
      </c>
      <c r="C87">
        <v>2344.5540000000001</v>
      </c>
      <c r="D87">
        <v>411.08100000000002</v>
      </c>
      <c r="E87">
        <v>2.93</v>
      </c>
      <c r="F87">
        <v>2.1160000000000001</v>
      </c>
      <c r="G87">
        <v>0.86899999999999999</v>
      </c>
      <c r="H87">
        <v>1.385</v>
      </c>
      <c r="I87">
        <f t="shared" si="4"/>
        <v>780</v>
      </c>
    </row>
    <row r="88" spans="1:12" x14ac:dyDescent="0.2">
      <c r="A88">
        <v>15</v>
      </c>
      <c r="B88">
        <v>4.9779999999999998</v>
      </c>
      <c r="C88">
        <v>2333.1080000000002</v>
      </c>
      <c r="D88">
        <v>412.09699999999998</v>
      </c>
      <c r="E88">
        <v>2.9449999999999998</v>
      </c>
      <c r="F88">
        <v>2.1520000000000001</v>
      </c>
      <c r="G88">
        <v>0.84699999999999998</v>
      </c>
      <c r="H88">
        <v>1.369</v>
      </c>
      <c r="I88">
        <f t="shared" si="4"/>
        <v>840</v>
      </c>
    </row>
    <row r="89" spans="1:12" x14ac:dyDescent="0.2">
      <c r="A89">
        <v>16</v>
      </c>
      <c r="B89">
        <v>5.0449999999999999</v>
      </c>
      <c r="C89">
        <v>2339.9580000000001</v>
      </c>
      <c r="D89">
        <v>412.476</v>
      </c>
      <c r="E89">
        <v>2.956</v>
      </c>
      <c r="F89">
        <v>2.173</v>
      </c>
      <c r="G89">
        <v>0.86299999999999999</v>
      </c>
      <c r="H89">
        <v>1.36</v>
      </c>
      <c r="I89">
        <f t="shared" si="4"/>
        <v>900</v>
      </c>
    </row>
    <row r="91" spans="1:12" x14ac:dyDescent="0.2">
      <c r="A91" s="1" t="s">
        <v>14</v>
      </c>
    </row>
    <row r="92" spans="1:12" x14ac:dyDescent="0.2">
      <c r="A92">
        <v>1</v>
      </c>
      <c r="B92">
        <v>9.0399999999999991</v>
      </c>
      <c r="C92">
        <v>1972.9259999999999</v>
      </c>
      <c r="D92">
        <v>272.58699999999999</v>
      </c>
      <c r="E92">
        <v>5.0549999999999997</v>
      </c>
      <c r="F92">
        <v>2.2770000000000001</v>
      </c>
      <c r="G92">
        <v>0.58299999999999996</v>
      </c>
      <c r="H92">
        <v>2.2200000000000002</v>
      </c>
      <c r="I92">
        <f>60*(A92-1)</f>
        <v>0</v>
      </c>
      <c r="J92" s="5" t="s">
        <v>48</v>
      </c>
      <c r="K92" s="5"/>
    </row>
    <row r="93" spans="1:12" x14ac:dyDescent="0.2">
      <c r="A93">
        <v>2</v>
      </c>
      <c r="B93">
        <v>9.0730000000000004</v>
      </c>
      <c r="C93">
        <v>1949.99</v>
      </c>
      <c r="D93">
        <v>258.25200000000001</v>
      </c>
      <c r="E93">
        <v>5.0439999999999996</v>
      </c>
      <c r="F93">
        <v>2.29</v>
      </c>
      <c r="G93">
        <v>0.61699999999999999</v>
      </c>
      <c r="H93">
        <v>2.202</v>
      </c>
      <c r="I93">
        <f t="shared" ref="I93:I107" si="5">60*(A93-1)</f>
        <v>60</v>
      </c>
      <c r="J93" s="5" t="s">
        <v>12</v>
      </c>
      <c r="K93" s="5"/>
    </row>
    <row r="94" spans="1:12" x14ac:dyDescent="0.2">
      <c r="A94">
        <v>3</v>
      </c>
      <c r="B94">
        <v>9.2080000000000002</v>
      </c>
      <c r="C94">
        <v>1957.854</v>
      </c>
      <c r="D94">
        <v>252.63499999999999</v>
      </c>
      <c r="E94">
        <v>5.0540000000000003</v>
      </c>
      <c r="F94">
        <v>2.3199999999999998</v>
      </c>
      <c r="G94">
        <v>0.63100000000000001</v>
      </c>
      <c r="H94">
        <v>2.1789999999999998</v>
      </c>
      <c r="I94">
        <f t="shared" si="5"/>
        <v>120</v>
      </c>
      <c r="J94" s="4" t="s">
        <v>15</v>
      </c>
      <c r="K94" s="4">
        <v>780.6</v>
      </c>
      <c r="L94" t="s">
        <v>19</v>
      </c>
    </row>
    <row r="95" spans="1:12" x14ac:dyDescent="0.2">
      <c r="A95">
        <v>4</v>
      </c>
      <c r="B95">
        <v>9.25</v>
      </c>
      <c r="C95">
        <v>1952.077</v>
      </c>
      <c r="D95">
        <v>250.702</v>
      </c>
      <c r="E95">
        <v>5.024</v>
      </c>
      <c r="F95">
        <v>2.3439999999999999</v>
      </c>
      <c r="G95">
        <v>0.66300000000000003</v>
      </c>
      <c r="H95">
        <v>2.1429999999999998</v>
      </c>
      <c r="I95">
        <f t="shared" si="5"/>
        <v>180</v>
      </c>
      <c r="J95" t="s">
        <v>16</v>
      </c>
      <c r="K95">
        <f>SQRT(F92*(E92-F92))</f>
        <v>2.5150558641906944</v>
      </c>
      <c r="L95" t="s">
        <v>18</v>
      </c>
    </row>
    <row r="96" spans="1:12" x14ac:dyDescent="0.2">
      <c r="A96">
        <v>5</v>
      </c>
      <c r="B96">
        <v>9.2919999999999998</v>
      </c>
      <c r="C96">
        <v>1936.7</v>
      </c>
      <c r="D96">
        <v>235.97800000000001</v>
      </c>
      <c r="E96">
        <v>5.0010000000000003</v>
      </c>
      <c r="F96">
        <v>2.3660000000000001</v>
      </c>
      <c r="G96">
        <v>0.68700000000000006</v>
      </c>
      <c r="H96">
        <v>2.1139999999999999</v>
      </c>
      <c r="I96">
        <f t="shared" si="5"/>
        <v>240</v>
      </c>
      <c r="J96" t="s">
        <v>77</v>
      </c>
      <c r="K96">
        <f>K94/K95</f>
        <v>310.37083951659457</v>
      </c>
      <c r="L96" t="s">
        <v>78</v>
      </c>
    </row>
    <row r="97" spans="1:12" x14ac:dyDescent="0.2">
      <c r="A97">
        <v>6</v>
      </c>
      <c r="B97">
        <v>9.3170000000000002</v>
      </c>
      <c r="C97">
        <v>1908.77</v>
      </c>
      <c r="D97">
        <v>231.387</v>
      </c>
      <c r="E97">
        <v>4.9859999999999998</v>
      </c>
      <c r="F97">
        <v>2.379</v>
      </c>
      <c r="G97">
        <v>0.69699999999999995</v>
      </c>
      <c r="H97">
        <v>2.0960000000000001</v>
      </c>
      <c r="I97">
        <f t="shared" si="5"/>
        <v>300</v>
      </c>
    </row>
    <row r="98" spans="1:12" x14ac:dyDescent="0.2">
      <c r="A98">
        <v>7</v>
      </c>
      <c r="B98">
        <v>9.4179999999999993</v>
      </c>
      <c r="C98">
        <v>1910.546</v>
      </c>
      <c r="D98">
        <v>236.40600000000001</v>
      </c>
      <c r="E98">
        <v>4.9960000000000004</v>
      </c>
      <c r="F98">
        <v>2.4</v>
      </c>
      <c r="G98">
        <v>0.69699999999999995</v>
      </c>
      <c r="H98">
        <v>2.081</v>
      </c>
      <c r="I98">
        <f t="shared" si="5"/>
        <v>360</v>
      </c>
    </row>
    <row r="99" spans="1:12" x14ac:dyDescent="0.2">
      <c r="A99">
        <v>8</v>
      </c>
      <c r="B99">
        <v>9.4600000000000009</v>
      </c>
      <c r="C99">
        <v>1897.34</v>
      </c>
      <c r="D99">
        <v>229.29499999999999</v>
      </c>
      <c r="E99">
        <v>4.9790000000000001</v>
      </c>
      <c r="F99">
        <v>2.419</v>
      </c>
      <c r="G99">
        <v>0.71399999999999997</v>
      </c>
      <c r="H99">
        <v>2.0579999999999998</v>
      </c>
      <c r="I99">
        <f t="shared" si="5"/>
        <v>420</v>
      </c>
    </row>
    <row r="100" spans="1:12" x14ac:dyDescent="0.2">
      <c r="A100">
        <v>9</v>
      </c>
      <c r="B100">
        <v>9.4770000000000003</v>
      </c>
      <c r="C100">
        <v>1881.03</v>
      </c>
      <c r="D100">
        <v>215.62299999999999</v>
      </c>
      <c r="E100">
        <v>4.9560000000000004</v>
      </c>
      <c r="F100">
        <v>2.4350000000000001</v>
      </c>
      <c r="G100">
        <v>0.71499999999999997</v>
      </c>
      <c r="H100">
        <v>2.036</v>
      </c>
      <c r="I100">
        <f t="shared" si="5"/>
        <v>480</v>
      </c>
    </row>
    <row r="101" spans="1:12" x14ac:dyDescent="0.2">
      <c r="A101">
        <v>10</v>
      </c>
      <c r="B101">
        <v>9.5440000000000005</v>
      </c>
      <c r="C101">
        <v>1885.7650000000001</v>
      </c>
      <c r="D101">
        <v>220.57599999999999</v>
      </c>
      <c r="E101">
        <v>4.952</v>
      </c>
      <c r="F101">
        <v>2.4540000000000002</v>
      </c>
      <c r="G101">
        <v>0.71399999999999997</v>
      </c>
      <c r="H101">
        <v>2.0179999999999998</v>
      </c>
      <c r="I101">
        <f t="shared" si="5"/>
        <v>540</v>
      </c>
    </row>
    <row r="102" spans="1:12" x14ac:dyDescent="0.2">
      <c r="A102">
        <v>11</v>
      </c>
      <c r="B102">
        <v>9.5359999999999996</v>
      </c>
      <c r="C102">
        <v>1882.18</v>
      </c>
      <c r="D102">
        <v>210.465</v>
      </c>
      <c r="E102">
        <v>4.9359999999999999</v>
      </c>
      <c r="F102">
        <v>2.46</v>
      </c>
      <c r="G102">
        <v>0.72199999999999998</v>
      </c>
      <c r="H102">
        <v>2.0070000000000001</v>
      </c>
      <c r="I102">
        <f t="shared" si="5"/>
        <v>600</v>
      </c>
    </row>
    <row r="103" spans="1:12" x14ac:dyDescent="0.2">
      <c r="A103">
        <v>12</v>
      </c>
      <c r="B103">
        <v>9.6199999999999992</v>
      </c>
      <c r="C103">
        <v>1878.5450000000001</v>
      </c>
      <c r="D103">
        <v>211.37700000000001</v>
      </c>
      <c r="E103">
        <v>4.9470000000000001</v>
      </c>
      <c r="F103">
        <v>2.476</v>
      </c>
      <c r="G103">
        <v>0.73699999999999999</v>
      </c>
      <c r="H103">
        <v>1.998</v>
      </c>
      <c r="I103">
        <f t="shared" si="5"/>
        <v>660</v>
      </c>
    </row>
    <row r="104" spans="1:12" x14ac:dyDescent="0.2">
      <c r="A104">
        <v>13</v>
      </c>
      <c r="B104">
        <v>9.5530000000000008</v>
      </c>
      <c r="C104">
        <v>1859.0730000000001</v>
      </c>
      <c r="D104">
        <v>203.874</v>
      </c>
      <c r="E104">
        <v>4.923</v>
      </c>
      <c r="F104">
        <v>2.4700000000000002</v>
      </c>
      <c r="G104">
        <v>0.73199999999999998</v>
      </c>
      <c r="H104">
        <v>1.9930000000000001</v>
      </c>
      <c r="I104">
        <f t="shared" si="5"/>
        <v>720</v>
      </c>
    </row>
    <row r="105" spans="1:12" x14ac:dyDescent="0.2">
      <c r="A105">
        <v>14</v>
      </c>
      <c r="B105">
        <v>9.6029999999999998</v>
      </c>
      <c r="C105">
        <v>1852.386</v>
      </c>
      <c r="D105">
        <v>208.03899999999999</v>
      </c>
      <c r="E105">
        <v>4.9169999999999998</v>
      </c>
      <c r="F105">
        <v>2.4870000000000001</v>
      </c>
      <c r="G105">
        <v>0.748</v>
      </c>
      <c r="H105">
        <v>1.9770000000000001</v>
      </c>
      <c r="I105">
        <f t="shared" si="5"/>
        <v>780</v>
      </c>
    </row>
    <row r="106" spans="1:12" x14ac:dyDescent="0.2">
      <c r="A106">
        <v>15</v>
      </c>
      <c r="B106">
        <v>9.6280000000000001</v>
      </c>
      <c r="C106">
        <v>1879.01</v>
      </c>
      <c r="D106">
        <v>211.45099999999999</v>
      </c>
      <c r="E106">
        <v>4.8860000000000001</v>
      </c>
      <c r="F106">
        <v>2.5089999999999999</v>
      </c>
      <c r="G106">
        <v>0.73799999999999999</v>
      </c>
      <c r="H106">
        <v>1.9470000000000001</v>
      </c>
      <c r="I106">
        <f t="shared" si="5"/>
        <v>840</v>
      </c>
    </row>
    <row r="107" spans="1:12" x14ac:dyDescent="0.2">
      <c r="A107">
        <v>16</v>
      </c>
      <c r="B107">
        <v>9.7040000000000006</v>
      </c>
      <c r="C107">
        <v>1886.9349999999999</v>
      </c>
      <c r="D107">
        <v>208.78200000000001</v>
      </c>
      <c r="E107">
        <v>4.9089999999999998</v>
      </c>
      <c r="F107">
        <v>2.5169999999999999</v>
      </c>
      <c r="G107">
        <v>0.753</v>
      </c>
      <c r="H107">
        <v>1.9510000000000001</v>
      </c>
      <c r="I107">
        <f t="shared" si="5"/>
        <v>900</v>
      </c>
    </row>
    <row r="109" spans="1:12" x14ac:dyDescent="0.2">
      <c r="A109" s="1" t="s">
        <v>25</v>
      </c>
    </row>
    <row r="110" spans="1:12" x14ac:dyDescent="0.2">
      <c r="A110">
        <v>1</v>
      </c>
      <c r="B110">
        <v>3.8679999999999999</v>
      </c>
      <c r="C110">
        <v>2553.2910000000002</v>
      </c>
      <c r="D110">
        <v>432.51400000000001</v>
      </c>
      <c r="E110">
        <v>2.9390000000000001</v>
      </c>
      <c r="F110">
        <v>1.6759999999999999</v>
      </c>
      <c r="G110">
        <v>0.67800000000000005</v>
      </c>
      <c r="H110">
        <v>1.7529999999999999</v>
      </c>
      <c r="I110">
        <f>60*(A110-1)</f>
        <v>0</v>
      </c>
      <c r="J110" s="5" t="s">
        <v>75</v>
      </c>
      <c r="K110" s="5"/>
    </row>
    <row r="111" spans="1:12" x14ac:dyDescent="0.2">
      <c r="A111">
        <v>2</v>
      </c>
      <c r="B111">
        <v>3.9020000000000001</v>
      </c>
      <c r="C111">
        <v>2590.4050000000002</v>
      </c>
      <c r="D111">
        <v>424.31599999999997</v>
      </c>
      <c r="E111">
        <v>2.8570000000000002</v>
      </c>
      <c r="F111">
        <v>1.7390000000000001</v>
      </c>
      <c r="G111">
        <v>0.747</v>
      </c>
      <c r="H111">
        <v>1.643</v>
      </c>
      <c r="I111">
        <f t="shared" ref="I111:I125" si="6">60*(A111-1)</f>
        <v>60</v>
      </c>
      <c r="J111" s="5" t="s">
        <v>12</v>
      </c>
      <c r="K111" s="5"/>
    </row>
    <row r="112" spans="1:12" x14ac:dyDescent="0.2">
      <c r="A112">
        <v>3</v>
      </c>
      <c r="B112">
        <v>3.9689999999999999</v>
      </c>
      <c r="C112">
        <v>2671.7289999999998</v>
      </c>
      <c r="D112">
        <v>404.89499999999998</v>
      </c>
      <c r="E112">
        <v>2.8679999999999999</v>
      </c>
      <c r="F112">
        <v>1.762</v>
      </c>
      <c r="G112">
        <v>0.78500000000000003</v>
      </c>
      <c r="H112">
        <v>1.6279999999999999</v>
      </c>
      <c r="I112">
        <f t="shared" si="6"/>
        <v>120</v>
      </c>
      <c r="J112" s="4" t="s">
        <v>15</v>
      </c>
      <c r="K112" s="4">
        <v>473.6</v>
      </c>
      <c r="L112" t="s">
        <v>19</v>
      </c>
    </row>
    <row r="113" spans="1:12" x14ac:dyDescent="0.2">
      <c r="A113">
        <v>4</v>
      </c>
      <c r="B113">
        <v>3.9860000000000002</v>
      </c>
      <c r="C113">
        <v>2750.0610000000001</v>
      </c>
      <c r="D113">
        <v>387.19799999999998</v>
      </c>
      <c r="E113">
        <v>2.8580000000000001</v>
      </c>
      <c r="F113">
        <v>1.776</v>
      </c>
      <c r="G113">
        <v>0.81499999999999995</v>
      </c>
      <c r="H113">
        <v>1.61</v>
      </c>
      <c r="I113">
        <f t="shared" si="6"/>
        <v>180</v>
      </c>
      <c r="J113" t="s">
        <v>16</v>
      </c>
      <c r="K113">
        <f>SQRT(F110*(E110-F110))</f>
        <v>1.4549185544215182</v>
      </c>
      <c r="L113" t="s">
        <v>18</v>
      </c>
    </row>
    <row r="114" spans="1:12" x14ac:dyDescent="0.2">
      <c r="A114">
        <v>5</v>
      </c>
      <c r="B114">
        <v>4.0869999999999997</v>
      </c>
      <c r="C114">
        <v>2707.549</v>
      </c>
      <c r="D114">
        <v>381.24</v>
      </c>
      <c r="E114">
        <v>2.903</v>
      </c>
      <c r="F114">
        <v>1.7929999999999999</v>
      </c>
      <c r="G114">
        <v>0.80900000000000005</v>
      </c>
      <c r="H114">
        <v>1.619</v>
      </c>
      <c r="I114">
        <f t="shared" si="6"/>
        <v>240</v>
      </c>
      <c r="J114" t="s">
        <v>77</v>
      </c>
      <c r="K114">
        <f>K112/K113</f>
        <v>325.51650301023579</v>
      </c>
      <c r="L114" t="s">
        <v>78</v>
      </c>
    </row>
    <row r="115" spans="1:12" x14ac:dyDescent="0.2">
      <c r="A115">
        <v>6</v>
      </c>
      <c r="B115">
        <v>4.1289999999999996</v>
      </c>
      <c r="C115">
        <v>2700.864</v>
      </c>
      <c r="D115">
        <v>372.57799999999997</v>
      </c>
      <c r="E115">
        <v>2.895</v>
      </c>
      <c r="F115">
        <v>1.8160000000000001</v>
      </c>
      <c r="G115">
        <v>0.82799999999999996</v>
      </c>
      <c r="H115">
        <v>1.595</v>
      </c>
      <c r="I115">
        <f t="shared" si="6"/>
        <v>300</v>
      </c>
    </row>
    <row r="116" spans="1:12" x14ac:dyDescent="0.2">
      <c r="A116">
        <v>7</v>
      </c>
      <c r="B116">
        <v>4.2050000000000001</v>
      </c>
      <c r="C116">
        <v>2728.3380000000002</v>
      </c>
      <c r="D116">
        <v>379.55599999999998</v>
      </c>
      <c r="E116">
        <v>2.879</v>
      </c>
      <c r="F116">
        <v>1.86</v>
      </c>
      <c r="G116">
        <v>0.84299999999999997</v>
      </c>
      <c r="H116">
        <v>1.548</v>
      </c>
      <c r="I116">
        <f t="shared" si="6"/>
        <v>360</v>
      </c>
    </row>
    <row r="117" spans="1:12" x14ac:dyDescent="0.2">
      <c r="A117">
        <v>8</v>
      </c>
      <c r="B117">
        <v>4.2629999999999999</v>
      </c>
      <c r="C117">
        <v>2699.1660000000002</v>
      </c>
      <c r="D117">
        <v>373.09500000000003</v>
      </c>
      <c r="E117">
        <v>2.8690000000000002</v>
      </c>
      <c r="F117">
        <v>1.8919999999999999</v>
      </c>
      <c r="G117">
        <v>0.84299999999999997</v>
      </c>
      <c r="H117">
        <v>1.516</v>
      </c>
      <c r="I117">
        <f t="shared" si="6"/>
        <v>420</v>
      </c>
    </row>
    <row r="118" spans="1:12" x14ac:dyDescent="0.2">
      <c r="A118">
        <v>9</v>
      </c>
      <c r="B118">
        <v>4.2130000000000001</v>
      </c>
      <c r="C118">
        <v>2709.5149999999999</v>
      </c>
      <c r="D118">
        <v>349.077</v>
      </c>
      <c r="E118">
        <v>2.8439999999999999</v>
      </c>
      <c r="F118">
        <v>1.8859999999999999</v>
      </c>
      <c r="G118">
        <v>0.85</v>
      </c>
      <c r="H118">
        <v>1.508</v>
      </c>
      <c r="I118">
        <f t="shared" si="6"/>
        <v>480</v>
      </c>
    </row>
    <row r="119" spans="1:12" x14ac:dyDescent="0.2">
      <c r="A119">
        <v>10</v>
      </c>
      <c r="B119">
        <v>4.28</v>
      </c>
      <c r="C119">
        <v>2760.9879999999998</v>
      </c>
      <c r="D119">
        <v>367.27199999999999</v>
      </c>
      <c r="E119">
        <v>2.8519999999999999</v>
      </c>
      <c r="F119">
        <v>1.911</v>
      </c>
      <c r="G119">
        <v>0.86299999999999999</v>
      </c>
      <c r="H119">
        <v>1.492</v>
      </c>
      <c r="I119">
        <f t="shared" si="6"/>
        <v>540</v>
      </c>
    </row>
    <row r="120" spans="1:12" x14ac:dyDescent="0.2">
      <c r="A120">
        <v>11</v>
      </c>
      <c r="B120">
        <v>4.3220000000000001</v>
      </c>
      <c r="C120">
        <v>2746.8249999999998</v>
      </c>
      <c r="D120">
        <v>368.37200000000001</v>
      </c>
      <c r="E120">
        <v>2.875</v>
      </c>
      <c r="F120">
        <v>1.9139999999999999</v>
      </c>
      <c r="G120">
        <v>0.85499999999999998</v>
      </c>
      <c r="H120">
        <v>1.502</v>
      </c>
      <c r="I120">
        <f t="shared" si="6"/>
        <v>600</v>
      </c>
    </row>
    <row r="121" spans="1:12" x14ac:dyDescent="0.2">
      <c r="A121">
        <v>12</v>
      </c>
      <c r="B121">
        <v>4.3390000000000004</v>
      </c>
      <c r="C121">
        <v>2725.5810000000001</v>
      </c>
      <c r="D121">
        <v>352.108</v>
      </c>
      <c r="E121">
        <v>2.8570000000000002</v>
      </c>
      <c r="F121">
        <v>1.9339999999999999</v>
      </c>
      <c r="G121">
        <v>0.86299999999999999</v>
      </c>
      <c r="H121">
        <v>1.478</v>
      </c>
      <c r="I121">
        <f t="shared" si="6"/>
        <v>660</v>
      </c>
    </row>
    <row r="122" spans="1:12" x14ac:dyDescent="0.2">
      <c r="A122">
        <v>13</v>
      </c>
      <c r="B122">
        <v>4.3810000000000002</v>
      </c>
      <c r="C122">
        <v>2759.6529999999998</v>
      </c>
      <c r="D122">
        <v>371.959</v>
      </c>
      <c r="E122">
        <v>2.863</v>
      </c>
      <c r="F122">
        <v>1.948</v>
      </c>
      <c r="G122">
        <v>0.86699999999999999</v>
      </c>
      <c r="H122">
        <v>1.47</v>
      </c>
      <c r="I122">
        <f t="shared" si="6"/>
        <v>720</v>
      </c>
    </row>
    <row r="123" spans="1:12" x14ac:dyDescent="0.2">
      <c r="A123">
        <v>14</v>
      </c>
      <c r="B123">
        <v>4.4059999999999997</v>
      </c>
      <c r="C123">
        <v>2758.8359999999998</v>
      </c>
      <c r="D123">
        <v>364.34399999999999</v>
      </c>
      <c r="E123">
        <v>2.855</v>
      </c>
      <c r="F123">
        <v>1.9650000000000001</v>
      </c>
      <c r="G123">
        <v>0.88400000000000001</v>
      </c>
      <c r="H123">
        <v>1.4530000000000001</v>
      </c>
      <c r="I123">
        <f t="shared" si="6"/>
        <v>780</v>
      </c>
    </row>
    <row r="124" spans="1:12" x14ac:dyDescent="0.2">
      <c r="A124">
        <v>15</v>
      </c>
      <c r="B124">
        <v>4.4740000000000002</v>
      </c>
      <c r="C124">
        <v>2714.7370000000001</v>
      </c>
      <c r="D124">
        <v>364.44099999999997</v>
      </c>
      <c r="E124">
        <v>2.8769999999999998</v>
      </c>
      <c r="F124">
        <v>1.98</v>
      </c>
      <c r="G124">
        <v>0.88</v>
      </c>
      <c r="H124">
        <v>1.4530000000000001</v>
      </c>
      <c r="I124">
        <f t="shared" si="6"/>
        <v>840</v>
      </c>
    </row>
    <row r="125" spans="1:12" x14ac:dyDescent="0.2">
      <c r="A125">
        <v>16</v>
      </c>
      <c r="B125">
        <v>4.4400000000000004</v>
      </c>
      <c r="C125">
        <v>2711.7060000000001</v>
      </c>
      <c r="D125">
        <v>347.90800000000002</v>
      </c>
      <c r="E125">
        <v>2.8559999999999999</v>
      </c>
      <c r="F125">
        <v>1.9790000000000001</v>
      </c>
      <c r="G125">
        <v>0.86199999999999999</v>
      </c>
      <c r="H125">
        <v>1.4430000000000001</v>
      </c>
      <c r="I125">
        <f t="shared" si="6"/>
        <v>900</v>
      </c>
    </row>
    <row r="127" spans="1:12" x14ac:dyDescent="0.2">
      <c r="A127" s="1" t="s">
        <v>34</v>
      </c>
    </row>
    <row r="128" spans="1:12" x14ac:dyDescent="0.2">
      <c r="A128">
        <v>1</v>
      </c>
      <c r="B128">
        <v>7.6689999999999996</v>
      </c>
      <c r="C128">
        <v>1871.481</v>
      </c>
      <c r="D128">
        <v>230.90700000000001</v>
      </c>
      <c r="E128">
        <v>4.6040000000000001</v>
      </c>
      <c r="F128">
        <v>2.121</v>
      </c>
      <c r="G128">
        <v>0.56000000000000005</v>
      </c>
      <c r="H128">
        <v>2.1709999999999998</v>
      </c>
      <c r="I128">
        <f>60*(A128-1)</f>
        <v>0</v>
      </c>
      <c r="J128" s="5" t="s">
        <v>49</v>
      </c>
      <c r="K128" s="5"/>
    </row>
    <row r="129" spans="1:12" x14ac:dyDescent="0.2">
      <c r="A129">
        <v>2</v>
      </c>
      <c r="B129">
        <v>7.8369999999999997</v>
      </c>
      <c r="C129">
        <v>1890.19</v>
      </c>
      <c r="D129">
        <v>242.72200000000001</v>
      </c>
      <c r="E129">
        <v>4.6239999999999997</v>
      </c>
      <c r="F129">
        <v>2.1579999999999999</v>
      </c>
      <c r="G129">
        <v>0.61499999999999999</v>
      </c>
      <c r="H129">
        <v>2.1429999999999998</v>
      </c>
      <c r="I129">
        <f t="shared" ref="I129:I143" si="7">60*(A129-1)</f>
        <v>60</v>
      </c>
      <c r="J129" s="5" t="s">
        <v>12</v>
      </c>
      <c r="K129" s="5"/>
    </row>
    <row r="130" spans="1:12" x14ac:dyDescent="0.2">
      <c r="A130">
        <v>3</v>
      </c>
      <c r="B130">
        <v>7.8540000000000001</v>
      </c>
      <c r="C130">
        <v>1883.34</v>
      </c>
      <c r="D130">
        <v>235.98099999999999</v>
      </c>
      <c r="E130">
        <v>4.625</v>
      </c>
      <c r="F130">
        <v>2.1619999999999999</v>
      </c>
      <c r="G130">
        <v>0.624</v>
      </c>
      <c r="H130">
        <v>2.1389999999999998</v>
      </c>
      <c r="I130">
        <f t="shared" si="7"/>
        <v>120</v>
      </c>
      <c r="J130" s="4" t="s">
        <v>15</v>
      </c>
      <c r="K130" s="4">
        <v>417.2</v>
      </c>
      <c r="L130" t="s">
        <v>19</v>
      </c>
    </row>
    <row r="131" spans="1:12" x14ac:dyDescent="0.2">
      <c r="A131">
        <v>4</v>
      </c>
      <c r="B131">
        <v>7.8540000000000001</v>
      </c>
      <c r="C131">
        <v>1874.463</v>
      </c>
      <c r="D131">
        <v>227.50700000000001</v>
      </c>
      <c r="E131">
        <v>4.6100000000000003</v>
      </c>
      <c r="F131">
        <v>2.169</v>
      </c>
      <c r="G131">
        <v>0.64800000000000002</v>
      </c>
      <c r="H131">
        <v>2.125</v>
      </c>
      <c r="I131">
        <f t="shared" si="7"/>
        <v>180</v>
      </c>
      <c r="J131" t="s">
        <v>16</v>
      </c>
      <c r="K131">
        <f>SQRT(F128*(E128-F128))</f>
        <v>2.2948731991114455</v>
      </c>
      <c r="L131" t="s">
        <v>18</v>
      </c>
    </row>
    <row r="132" spans="1:12" x14ac:dyDescent="0.2">
      <c r="A132">
        <v>5</v>
      </c>
      <c r="B132">
        <v>7.93</v>
      </c>
      <c r="C132">
        <v>1896.0540000000001</v>
      </c>
      <c r="D132">
        <v>235.696</v>
      </c>
      <c r="E132">
        <v>4.609</v>
      </c>
      <c r="F132">
        <v>2.1909999999999998</v>
      </c>
      <c r="G132">
        <v>0.65600000000000003</v>
      </c>
      <c r="H132">
        <v>2.1040000000000001</v>
      </c>
      <c r="I132">
        <f t="shared" si="7"/>
        <v>240</v>
      </c>
      <c r="J132" t="s">
        <v>77</v>
      </c>
      <c r="K132">
        <f>K130/K131</f>
        <v>181.79653680278986</v>
      </c>
      <c r="L132" t="s">
        <v>78</v>
      </c>
    </row>
    <row r="133" spans="1:12" x14ac:dyDescent="0.2">
      <c r="A133">
        <v>6</v>
      </c>
      <c r="B133">
        <v>7.9470000000000001</v>
      </c>
      <c r="C133">
        <v>1892.3879999999999</v>
      </c>
      <c r="D133">
        <v>235.083</v>
      </c>
      <c r="E133">
        <v>4.617</v>
      </c>
      <c r="F133">
        <v>2.1920000000000002</v>
      </c>
      <c r="G133">
        <v>0.65500000000000003</v>
      </c>
      <c r="H133">
        <v>2.1059999999999999</v>
      </c>
      <c r="I133">
        <f t="shared" si="7"/>
        <v>300</v>
      </c>
    </row>
    <row r="134" spans="1:12" x14ac:dyDescent="0.2">
      <c r="A134">
        <v>7</v>
      </c>
      <c r="B134">
        <v>7.9969999999999999</v>
      </c>
      <c r="C134">
        <v>1882.952</v>
      </c>
      <c r="D134">
        <v>234.53899999999999</v>
      </c>
      <c r="E134">
        <v>4.6159999999999997</v>
      </c>
      <c r="F134">
        <v>2.206</v>
      </c>
      <c r="G134">
        <v>0.66200000000000003</v>
      </c>
      <c r="H134">
        <v>2.093</v>
      </c>
      <c r="I134">
        <f t="shared" si="7"/>
        <v>360</v>
      </c>
    </row>
    <row r="135" spans="1:12" x14ac:dyDescent="0.2">
      <c r="A135">
        <v>8</v>
      </c>
      <c r="B135">
        <v>7.9889999999999999</v>
      </c>
      <c r="C135">
        <v>1876.0260000000001</v>
      </c>
      <c r="D135">
        <v>224.61199999999999</v>
      </c>
      <c r="E135">
        <v>4.6150000000000002</v>
      </c>
      <c r="F135">
        <v>2.2040000000000002</v>
      </c>
      <c r="G135">
        <v>0.65900000000000003</v>
      </c>
      <c r="H135">
        <v>2.0939999999999999</v>
      </c>
      <c r="I135">
        <f t="shared" si="7"/>
        <v>420</v>
      </c>
    </row>
    <row r="136" spans="1:12" x14ac:dyDescent="0.2">
      <c r="A136">
        <v>9</v>
      </c>
      <c r="B136">
        <v>8.0220000000000002</v>
      </c>
      <c r="C136">
        <v>1867.28</v>
      </c>
      <c r="D136">
        <v>226.94900000000001</v>
      </c>
      <c r="E136">
        <v>4.6079999999999997</v>
      </c>
      <c r="F136">
        <v>2.2170000000000001</v>
      </c>
      <c r="G136">
        <v>0.67800000000000005</v>
      </c>
      <c r="H136">
        <v>2.0779999999999998</v>
      </c>
      <c r="I136">
        <f t="shared" si="7"/>
        <v>480</v>
      </c>
    </row>
    <row r="137" spans="1:12" x14ac:dyDescent="0.2">
      <c r="A137">
        <v>10</v>
      </c>
      <c r="B137">
        <v>7.9550000000000001</v>
      </c>
      <c r="C137">
        <v>1865.1489999999999</v>
      </c>
      <c r="D137">
        <v>213.73099999999999</v>
      </c>
      <c r="E137">
        <v>4.5869999999999997</v>
      </c>
      <c r="F137">
        <v>2.2080000000000002</v>
      </c>
      <c r="G137">
        <v>0.67800000000000005</v>
      </c>
      <c r="H137">
        <v>2.0779999999999998</v>
      </c>
      <c r="I137">
        <f t="shared" si="7"/>
        <v>540</v>
      </c>
    </row>
    <row r="138" spans="1:12" x14ac:dyDescent="0.2">
      <c r="A138">
        <v>11</v>
      </c>
      <c r="B138">
        <v>8.0050000000000008</v>
      </c>
      <c r="C138">
        <v>1855.288</v>
      </c>
      <c r="D138">
        <v>211.61600000000001</v>
      </c>
      <c r="E138">
        <v>4.5999999999999996</v>
      </c>
      <c r="F138">
        <v>2.2160000000000002</v>
      </c>
      <c r="G138">
        <v>0.69099999999999995</v>
      </c>
      <c r="H138">
        <v>2.0760000000000001</v>
      </c>
      <c r="I138">
        <f t="shared" si="7"/>
        <v>600</v>
      </c>
    </row>
    <row r="139" spans="1:12" x14ac:dyDescent="0.2">
      <c r="A139">
        <v>12</v>
      </c>
      <c r="B139">
        <v>8.0559999999999992</v>
      </c>
      <c r="C139">
        <v>1851.748</v>
      </c>
      <c r="D139">
        <v>214.60400000000001</v>
      </c>
      <c r="E139">
        <v>4.6100000000000003</v>
      </c>
      <c r="F139">
        <v>2.2250000000000001</v>
      </c>
      <c r="G139">
        <v>0.69599999999999995</v>
      </c>
      <c r="H139">
        <v>2.0720000000000001</v>
      </c>
      <c r="I139">
        <f t="shared" si="7"/>
        <v>660</v>
      </c>
    </row>
    <row r="140" spans="1:12" x14ac:dyDescent="0.2">
      <c r="A140">
        <v>13</v>
      </c>
      <c r="B140">
        <v>8.09</v>
      </c>
      <c r="C140">
        <v>1857.3409999999999</v>
      </c>
      <c r="D140">
        <v>210.792</v>
      </c>
      <c r="E140">
        <v>4.601</v>
      </c>
      <c r="F140">
        <v>2.2389999999999999</v>
      </c>
      <c r="G140">
        <v>0.67500000000000004</v>
      </c>
      <c r="H140">
        <v>2.0550000000000002</v>
      </c>
      <c r="I140">
        <f t="shared" si="7"/>
        <v>720</v>
      </c>
    </row>
    <row r="141" spans="1:12" x14ac:dyDescent="0.2">
      <c r="A141">
        <v>14</v>
      </c>
      <c r="B141">
        <v>8.0730000000000004</v>
      </c>
      <c r="C141">
        <v>1826.44</v>
      </c>
      <c r="D141">
        <v>200.846</v>
      </c>
      <c r="E141">
        <v>4.6150000000000002</v>
      </c>
      <c r="F141">
        <v>2.2269999999999999</v>
      </c>
      <c r="G141">
        <v>0.69699999999999995</v>
      </c>
      <c r="H141">
        <v>2.0720000000000001</v>
      </c>
      <c r="I141">
        <f t="shared" si="7"/>
        <v>780</v>
      </c>
    </row>
    <row r="142" spans="1:12" x14ac:dyDescent="0.2">
      <c r="A142">
        <v>15</v>
      </c>
      <c r="B142">
        <v>8.0470000000000006</v>
      </c>
      <c r="C142">
        <v>1816.5809999999999</v>
      </c>
      <c r="D142">
        <v>193.62799999999999</v>
      </c>
      <c r="E142">
        <v>4.5830000000000002</v>
      </c>
      <c r="F142">
        <v>2.2360000000000002</v>
      </c>
      <c r="G142">
        <v>0.68899999999999995</v>
      </c>
      <c r="H142">
        <v>2.0499999999999998</v>
      </c>
      <c r="I142">
        <f t="shared" si="7"/>
        <v>840</v>
      </c>
    </row>
    <row r="143" spans="1:12" x14ac:dyDescent="0.2">
      <c r="A143">
        <v>16</v>
      </c>
      <c r="B143">
        <v>8.0310000000000006</v>
      </c>
      <c r="C143">
        <v>1811.9680000000001</v>
      </c>
      <c r="D143">
        <v>195.41399999999999</v>
      </c>
      <c r="E143">
        <v>4.5880000000000001</v>
      </c>
      <c r="F143">
        <v>2.2290000000000001</v>
      </c>
      <c r="G143">
        <v>0.68700000000000006</v>
      </c>
      <c r="H143">
        <v>2.0579999999999998</v>
      </c>
      <c r="I143">
        <f t="shared" si="7"/>
        <v>900</v>
      </c>
    </row>
    <row r="145" spans="1:12" x14ac:dyDescent="0.2">
      <c r="A145" s="1" t="s">
        <v>32</v>
      </c>
    </row>
    <row r="146" spans="1:12" x14ac:dyDescent="0.2">
      <c r="A146">
        <v>1</v>
      </c>
      <c r="B146">
        <v>4.3559999999999999</v>
      </c>
      <c r="C146">
        <v>2280.4940000000001</v>
      </c>
      <c r="D146">
        <v>429.44200000000001</v>
      </c>
      <c r="E146">
        <v>3.38</v>
      </c>
      <c r="F146">
        <v>1.641</v>
      </c>
      <c r="G146">
        <v>0.72799999999999998</v>
      </c>
      <c r="H146">
        <v>2.06</v>
      </c>
      <c r="I146">
        <f>60*(A146-1)</f>
        <v>0</v>
      </c>
      <c r="J146" s="5" t="s">
        <v>50</v>
      </c>
      <c r="K146" s="5"/>
    </row>
    <row r="147" spans="1:12" x14ac:dyDescent="0.2">
      <c r="A147">
        <v>2</v>
      </c>
      <c r="B147">
        <v>4.3979999999999997</v>
      </c>
      <c r="C147">
        <v>2302.8620000000001</v>
      </c>
      <c r="D147">
        <v>420.096</v>
      </c>
      <c r="E147">
        <v>3.3519999999999999</v>
      </c>
      <c r="F147">
        <v>1.671</v>
      </c>
      <c r="G147">
        <v>0.73499999999999999</v>
      </c>
      <c r="H147">
        <v>2.0059999999999998</v>
      </c>
      <c r="I147">
        <f t="shared" ref="I147:I161" si="8">60*(A147-1)</f>
        <v>60</v>
      </c>
      <c r="J147" s="5" t="s">
        <v>12</v>
      </c>
      <c r="K147" s="5"/>
    </row>
    <row r="148" spans="1:12" x14ac:dyDescent="0.2">
      <c r="A148">
        <v>3</v>
      </c>
      <c r="B148">
        <v>4.4569999999999999</v>
      </c>
      <c r="C148">
        <v>2308.268</v>
      </c>
      <c r="D148">
        <v>408.57100000000003</v>
      </c>
      <c r="E148">
        <v>3.3439999999999999</v>
      </c>
      <c r="F148">
        <v>1.6970000000000001</v>
      </c>
      <c r="G148">
        <v>0.745</v>
      </c>
      <c r="H148">
        <v>1.9710000000000001</v>
      </c>
      <c r="I148">
        <f t="shared" si="8"/>
        <v>120</v>
      </c>
      <c r="J148" s="4" t="s">
        <v>15</v>
      </c>
      <c r="K148" s="4">
        <v>633.1</v>
      </c>
      <c r="L148" t="s">
        <v>19</v>
      </c>
    </row>
    <row r="149" spans="1:12" x14ac:dyDescent="0.2">
      <c r="A149">
        <v>4</v>
      </c>
      <c r="B149">
        <v>4.532</v>
      </c>
      <c r="C149">
        <v>2303.8240000000001</v>
      </c>
      <c r="D149">
        <v>406.03399999999999</v>
      </c>
      <c r="E149">
        <v>3.3239999999999998</v>
      </c>
      <c r="F149">
        <v>1.736</v>
      </c>
      <c r="G149">
        <v>0.748</v>
      </c>
      <c r="H149">
        <v>1.915</v>
      </c>
      <c r="I149">
        <f t="shared" si="8"/>
        <v>180</v>
      </c>
      <c r="J149" t="s">
        <v>16</v>
      </c>
      <c r="K149">
        <f>SQRT(F146*(E146-F146))</f>
        <v>1.6892894956164262</v>
      </c>
      <c r="L149" t="s">
        <v>18</v>
      </c>
    </row>
    <row r="150" spans="1:12" x14ac:dyDescent="0.2">
      <c r="A150">
        <v>5</v>
      </c>
      <c r="B150">
        <v>4.5910000000000002</v>
      </c>
      <c r="C150">
        <v>2318.04</v>
      </c>
      <c r="D150">
        <v>405.06</v>
      </c>
      <c r="E150">
        <v>3.339</v>
      </c>
      <c r="F150">
        <v>1.7509999999999999</v>
      </c>
      <c r="G150">
        <v>0.75800000000000001</v>
      </c>
      <c r="H150">
        <v>1.907</v>
      </c>
      <c r="I150">
        <f t="shared" si="8"/>
        <v>240</v>
      </c>
      <c r="J150" t="s">
        <v>77</v>
      </c>
      <c r="K150">
        <f>K148/K149</f>
        <v>374.77294545597124</v>
      </c>
      <c r="L150" t="s">
        <v>78</v>
      </c>
    </row>
    <row r="151" spans="1:12" x14ac:dyDescent="0.2">
      <c r="A151">
        <v>6</v>
      </c>
      <c r="B151">
        <v>4.633</v>
      </c>
      <c r="C151">
        <v>2333.0309999999999</v>
      </c>
      <c r="D151">
        <v>413.31599999999997</v>
      </c>
      <c r="E151">
        <v>3.3279999999999998</v>
      </c>
      <c r="F151">
        <v>1.7729999999999999</v>
      </c>
      <c r="G151">
        <v>0.76900000000000002</v>
      </c>
      <c r="H151">
        <v>1.877</v>
      </c>
      <c r="I151">
        <f t="shared" si="8"/>
        <v>300</v>
      </c>
    </row>
    <row r="152" spans="1:12" x14ac:dyDescent="0.2">
      <c r="A152">
        <v>7</v>
      </c>
      <c r="B152">
        <v>4.6749999999999998</v>
      </c>
      <c r="C152">
        <v>2326.1219999999998</v>
      </c>
      <c r="D152">
        <v>395.58199999999999</v>
      </c>
      <c r="E152">
        <v>3.3079999999999998</v>
      </c>
      <c r="F152">
        <v>1.8</v>
      </c>
      <c r="G152">
        <v>0.78100000000000003</v>
      </c>
      <c r="H152">
        <v>1.8380000000000001</v>
      </c>
      <c r="I152">
        <f t="shared" si="8"/>
        <v>360</v>
      </c>
    </row>
    <row r="153" spans="1:12" x14ac:dyDescent="0.2">
      <c r="A153">
        <v>8</v>
      </c>
      <c r="B153">
        <v>4.7169999999999996</v>
      </c>
      <c r="C153">
        <v>2319.8679999999999</v>
      </c>
      <c r="D153">
        <v>390.72199999999998</v>
      </c>
      <c r="E153">
        <v>3.3130000000000002</v>
      </c>
      <c r="F153">
        <v>1.8129999999999999</v>
      </c>
      <c r="G153">
        <v>0.78800000000000003</v>
      </c>
      <c r="H153">
        <v>1.827</v>
      </c>
      <c r="I153">
        <f t="shared" si="8"/>
        <v>420</v>
      </c>
    </row>
    <row r="154" spans="1:12" x14ac:dyDescent="0.2">
      <c r="A154">
        <v>9</v>
      </c>
      <c r="B154">
        <v>4.7510000000000003</v>
      </c>
      <c r="C154">
        <v>2303.453</v>
      </c>
      <c r="D154">
        <v>385.84399999999999</v>
      </c>
      <c r="E154">
        <v>3.3250000000000002</v>
      </c>
      <c r="F154">
        <v>1.819</v>
      </c>
      <c r="G154">
        <v>0.77500000000000002</v>
      </c>
      <c r="H154">
        <v>1.827</v>
      </c>
      <c r="I154">
        <f t="shared" si="8"/>
        <v>480</v>
      </c>
    </row>
    <row r="155" spans="1:12" x14ac:dyDescent="0.2">
      <c r="A155">
        <v>10</v>
      </c>
      <c r="B155">
        <v>4.76</v>
      </c>
      <c r="C155">
        <v>2281.23</v>
      </c>
      <c r="D155">
        <v>370.22899999999998</v>
      </c>
      <c r="E155">
        <v>3.2850000000000001</v>
      </c>
      <c r="F155">
        <v>1.845</v>
      </c>
      <c r="G155">
        <v>0.79900000000000004</v>
      </c>
      <c r="H155">
        <v>1.78</v>
      </c>
      <c r="I155">
        <f t="shared" si="8"/>
        <v>540</v>
      </c>
    </row>
    <row r="156" spans="1:12" x14ac:dyDescent="0.2">
      <c r="A156">
        <v>11</v>
      </c>
      <c r="B156">
        <v>4.7759999999999998</v>
      </c>
      <c r="C156">
        <v>2272.482</v>
      </c>
      <c r="D156">
        <v>355.48599999999999</v>
      </c>
      <c r="E156">
        <v>3.28</v>
      </c>
      <c r="F156">
        <v>1.8540000000000001</v>
      </c>
      <c r="G156">
        <v>0.79800000000000004</v>
      </c>
      <c r="H156">
        <v>1.7689999999999999</v>
      </c>
      <c r="I156">
        <f t="shared" si="8"/>
        <v>600</v>
      </c>
    </row>
    <row r="157" spans="1:12" x14ac:dyDescent="0.2">
      <c r="A157">
        <v>12</v>
      </c>
      <c r="B157">
        <v>4.8099999999999996</v>
      </c>
      <c r="C157">
        <v>2239.4369999999999</v>
      </c>
      <c r="D157">
        <v>347.76900000000001</v>
      </c>
      <c r="E157">
        <v>3.27</v>
      </c>
      <c r="F157">
        <v>1.873</v>
      </c>
      <c r="G157">
        <v>0.80800000000000005</v>
      </c>
      <c r="H157">
        <v>1.746</v>
      </c>
      <c r="I157">
        <f t="shared" si="8"/>
        <v>660</v>
      </c>
    </row>
    <row r="158" spans="1:12" x14ac:dyDescent="0.2">
      <c r="A158">
        <v>13</v>
      </c>
      <c r="B158">
        <v>4.8940000000000001</v>
      </c>
      <c r="C158">
        <v>2215.38</v>
      </c>
      <c r="D158">
        <v>343.10700000000003</v>
      </c>
      <c r="E158">
        <v>3.2730000000000001</v>
      </c>
      <c r="F158">
        <v>1.9039999999999999</v>
      </c>
      <c r="G158">
        <v>0.79800000000000004</v>
      </c>
      <c r="H158">
        <v>1.7190000000000001</v>
      </c>
      <c r="I158">
        <f t="shared" si="8"/>
        <v>720</v>
      </c>
    </row>
    <row r="159" spans="1:12" x14ac:dyDescent="0.2">
      <c r="A159">
        <v>14</v>
      </c>
      <c r="B159">
        <v>4.9109999999999996</v>
      </c>
      <c r="C159">
        <v>2204.627</v>
      </c>
      <c r="D159">
        <v>329.01499999999999</v>
      </c>
      <c r="E159">
        <v>3.2690000000000001</v>
      </c>
      <c r="F159">
        <v>1.913</v>
      </c>
      <c r="G159">
        <v>0.81100000000000005</v>
      </c>
      <c r="H159">
        <v>1.7090000000000001</v>
      </c>
      <c r="I159">
        <f t="shared" si="8"/>
        <v>780</v>
      </c>
    </row>
    <row r="160" spans="1:12" x14ac:dyDescent="0.2">
      <c r="A160">
        <v>15</v>
      </c>
      <c r="B160">
        <v>4.8940000000000001</v>
      </c>
      <c r="C160">
        <v>2207.1979999999999</v>
      </c>
      <c r="D160">
        <v>319.69799999999998</v>
      </c>
      <c r="E160">
        <v>3.2650000000000001</v>
      </c>
      <c r="F160">
        <v>1.9079999999999999</v>
      </c>
      <c r="G160">
        <v>0.80800000000000005</v>
      </c>
      <c r="H160">
        <v>1.7110000000000001</v>
      </c>
      <c r="I160">
        <f t="shared" si="8"/>
        <v>840</v>
      </c>
    </row>
    <row r="161" spans="1:12" x14ac:dyDescent="0.2">
      <c r="A161">
        <v>16</v>
      </c>
      <c r="B161">
        <v>4.9109999999999996</v>
      </c>
      <c r="C161">
        <v>2207.6419999999998</v>
      </c>
      <c r="D161">
        <v>318.089</v>
      </c>
      <c r="E161">
        <v>3.258</v>
      </c>
      <c r="F161">
        <v>1.919</v>
      </c>
      <c r="G161">
        <v>0.81100000000000005</v>
      </c>
      <c r="H161">
        <v>1.698</v>
      </c>
      <c r="I161">
        <f t="shared" si="8"/>
        <v>900</v>
      </c>
    </row>
    <row r="163" spans="1:12" x14ac:dyDescent="0.2">
      <c r="A163" s="1" t="s">
        <v>31</v>
      </c>
    </row>
    <row r="164" spans="1:12" x14ac:dyDescent="0.2">
      <c r="A164">
        <v>1</v>
      </c>
      <c r="B164">
        <v>4.6920000000000002</v>
      </c>
      <c r="C164">
        <v>1332.2739999999999</v>
      </c>
      <c r="D164">
        <v>194.55</v>
      </c>
      <c r="E164">
        <v>3.3820000000000001</v>
      </c>
      <c r="F164">
        <v>1.766</v>
      </c>
      <c r="G164">
        <v>0.69</v>
      </c>
      <c r="H164">
        <v>1.915</v>
      </c>
      <c r="I164">
        <f>60*(A164-1)</f>
        <v>0</v>
      </c>
      <c r="J164" s="5" t="s">
        <v>51</v>
      </c>
      <c r="K164" s="5"/>
    </row>
    <row r="165" spans="1:12" x14ac:dyDescent="0.2">
      <c r="A165">
        <v>2</v>
      </c>
      <c r="B165">
        <v>4.7679999999999998</v>
      </c>
      <c r="C165">
        <v>1343.451</v>
      </c>
      <c r="D165">
        <v>196.333</v>
      </c>
      <c r="E165">
        <v>3.3980000000000001</v>
      </c>
      <c r="F165">
        <v>1.786</v>
      </c>
      <c r="G165">
        <v>0.69399999999999995</v>
      </c>
      <c r="H165">
        <v>1.9019999999999999</v>
      </c>
      <c r="I165">
        <f t="shared" ref="I165:I179" si="9">60*(A165-1)</f>
        <v>60</v>
      </c>
      <c r="J165" s="5" t="s">
        <v>12</v>
      </c>
      <c r="K165" s="5"/>
    </row>
    <row r="166" spans="1:12" x14ac:dyDescent="0.2">
      <c r="A166">
        <v>3</v>
      </c>
      <c r="B166">
        <v>4.8179999999999996</v>
      </c>
      <c r="C166">
        <v>1355.873</v>
      </c>
      <c r="D166">
        <v>194.15100000000001</v>
      </c>
      <c r="E166">
        <v>3.4020000000000001</v>
      </c>
      <c r="F166">
        <v>1.804</v>
      </c>
      <c r="G166">
        <v>0.73399999999999999</v>
      </c>
      <c r="H166">
        <v>1.8859999999999999</v>
      </c>
      <c r="I166">
        <f t="shared" si="9"/>
        <v>120</v>
      </c>
      <c r="J166" s="4" t="s">
        <v>15</v>
      </c>
      <c r="K166" s="4">
        <v>529.9</v>
      </c>
      <c r="L166" t="s">
        <v>19</v>
      </c>
    </row>
    <row r="167" spans="1:12" x14ac:dyDescent="0.2">
      <c r="A167">
        <v>4</v>
      </c>
      <c r="B167">
        <v>5.0449999999999999</v>
      </c>
      <c r="C167">
        <v>1393.86</v>
      </c>
      <c r="D167">
        <v>205.982</v>
      </c>
      <c r="E167">
        <v>3.4540000000000002</v>
      </c>
      <c r="F167">
        <v>1.86</v>
      </c>
      <c r="G167">
        <v>0.73799999999999999</v>
      </c>
      <c r="H167">
        <v>1.857</v>
      </c>
      <c r="I167">
        <f t="shared" si="9"/>
        <v>180</v>
      </c>
      <c r="J167" t="s">
        <v>16</v>
      </c>
      <c r="K167">
        <f>SQRT(F164*(E164-F164))</f>
        <v>1.6893359642178936</v>
      </c>
      <c r="L167" t="s">
        <v>18</v>
      </c>
    </row>
    <row r="168" spans="1:12" x14ac:dyDescent="0.2">
      <c r="A168">
        <v>5</v>
      </c>
      <c r="B168">
        <v>5.0789999999999997</v>
      </c>
      <c r="C168">
        <v>1397.0930000000001</v>
      </c>
      <c r="D168">
        <v>200.285</v>
      </c>
      <c r="E168">
        <v>3.4409999999999998</v>
      </c>
      <c r="F168">
        <v>1.879</v>
      </c>
      <c r="G168">
        <v>0.74299999999999999</v>
      </c>
      <c r="H168">
        <v>1.831</v>
      </c>
      <c r="I168">
        <f t="shared" si="9"/>
        <v>240</v>
      </c>
      <c r="J168" t="s">
        <v>77</v>
      </c>
      <c r="K168">
        <f>K166/K167</f>
        <v>313.67354464943634</v>
      </c>
      <c r="L168" t="s">
        <v>78</v>
      </c>
    </row>
    <row r="169" spans="1:12" x14ac:dyDescent="0.2">
      <c r="A169">
        <v>6</v>
      </c>
      <c r="B169">
        <v>5.0709999999999997</v>
      </c>
      <c r="C169">
        <v>1399.877</v>
      </c>
      <c r="D169">
        <v>189.762</v>
      </c>
      <c r="E169">
        <v>3.42</v>
      </c>
      <c r="F169">
        <v>1.8879999999999999</v>
      </c>
      <c r="G169">
        <v>0.74199999999999999</v>
      </c>
      <c r="H169">
        <v>1.8120000000000001</v>
      </c>
      <c r="I169">
        <f t="shared" si="9"/>
        <v>300</v>
      </c>
    </row>
    <row r="170" spans="1:12" x14ac:dyDescent="0.2">
      <c r="A170">
        <v>7</v>
      </c>
      <c r="B170">
        <v>5.1210000000000004</v>
      </c>
      <c r="C170">
        <v>1390.9290000000001</v>
      </c>
      <c r="D170">
        <v>190.05699999999999</v>
      </c>
      <c r="E170">
        <v>3.4359999999999999</v>
      </c>
      <c r="F170">
        <v>1.897</v>
      </c>
      <c r="G170">
        <v>0.75800000000000001</v>
      </c>
      <c r="H170">
        <v>1.8109999999999999</v>
      </c>
      <c r="I170">
        <f t="shared" si="9"/>
        <v>360</v>
      </c>
    </row>
    <row r="171" spans="1:12" x14ac:dyDescent="0.2">
      <c r="A171">
        <v>8</v>
      </c>
      <c r="B171">
        <v>5.1630000000000003</v>
      </c>
      <c r="C171">
        <v>1404.749</v>
      </c>
      <c r="D171">
        <v>192.28899999999999</v>
      </c>
      <c r="E171">
        <v>3.4630000000000001</v>
      </c>
      <c r="F171">
        <v>1.8979999999999999</v>
      </c>
      <c r="G171">
        <v>0.76400000000000001</v>
      </c>
      <c r="H171">
        <v>1.825</v>
      </c>
      <c r="I171">
        <f t="shared" si="9"/>
        <v>420</v>
      </c>
    </row>
    <row r="172" spans="1:12" x14ac:dyDescent="0.2">
      <c r="A172">
        <v>9</v>
      </c>
      <c r="B172">
        <v>5.2050000000000001</v>
      </c>
      <c r="C172">
        <v>1396.8320000000001</v>
      </c>
      <c r="D172">
        <v>188.773</v>
      </c>
      <c r="E172">
        <v>3.452</v>
      </c>
      <c r="F172">
        <v>1.92</v>
      </c>
      <c r="G172">
        <v>0.80200000000000005</v>
      </c>
      <c r="H172">
        <v>1.798</v>
      </c>
      <c r="I172">
        <f t="shared" si="9"/>
        <v>480</v>
      </c>
    </row>
    <row r="173" spans="1:12" x14ac:dyDescent="0.2">
      <c r="A173">
        <v>10</v>
      </c>
      <c r="B173">
        <v>5.23</v>
      </c>
      <c r="C173">
        <v>1391.0129999999999</v>
      </c>
      <c r="D173">
        <v>185.863</v>
      </c>
      <c r="E173">
        <v>3.4470000000000001</v>
      </c>
      <c r="F173">
        <v>1.9319999999999999</v>
      </c>
      <c r="G173">
        <v>0.79300000000000004</v>
      </c>
      <c r="H173">
        <v>1.784</v>
      </c>
      <c r="I173">
        <f t="shared" si="9"/>
        <v>540</v>
      </c>
    </row>
    <row r="174" spans="1:12" x14ac:dyDescent="0.2">
      <c r="A174">
        <v>11</v>
      </c>
      <c r="B174">
        <v>5.1970000000000001</v>
      </c>
      <c r="C174">
        <v>1395.7819999999999</v>
      </c>
      <c r="D174">
        <v>182.036</v>
      </c>
      <c r="E174">
        <v>3.4369999999999998</v>
      </c>
      <c r="F174">
        <v>1.925</v>
      </c>
      <c r="G174">
        <v>0.80100000000000005</v>
      </c>
      <c r="H174">
        <v>1.786</v>
      </c>
      <c r="I174">
        <f t="shared" si="9"/>
        <v>600</v>
      </c>
    </row>
    <row r="175" spans="1:12" x14ac:dyDescent="0.2">
      <c r="A175">
        <v>12</v>
      </c>
      <c r="B175">
        <v>5.23</v>
      </c>
      <c r="C175">
        <v>1369.529</v>
      </c>
      <c r="D175">
        <v>175.012</v>
      </c>
      <c r="E175">
        <v>3.444</v>
      </c>
      <c r="F175">
        <v>1.9339999999999999</v>
      </c>
      <c r="G175">
        <v>0.77400000000000002</v>
      </c>
      <c r="H175">
        <v>1.7809999999999999</v>
      </c>
      <c r="I175">
        <f t="shared" si="9"/>
        <v>660</v>
      </c>
    </row>
    <row r="176" spans="1:12" x14ac:dyDescent="0.2">
      <c r="A176">
        <v>13</v>
      </c>
      <c r="B176">
        <v>5.34</v>
      </c>
      <c r="C176">
        <v>1377.71</v>
      </c>
      <c r="D176">
        <v>184.35300000000001</v>
      </c>
      <c r="E176">
        <v>3.4510000000000001</v>
      </c>
      <c r="F176">
        <v>1.97</v>
      </c>
      <c r="G176">
        <v>0.8</v>
      </c>
      <c r="H176">
        <v>1.752</v>
      </c>
      <c r="I176">
        <f t="shared" si="9"/>
        <v>720</v>
      </c>
    </row>
    <row r="177" spans="1:12" x14ac:dyDescent="0.2">
      <c r="A177">
        <v>14</v>
      </c>
      <c r="B177">
        <v>5.3150000000000004</v>
      </c>
      <c r="C177">
        <v>1363.8389999999999</v>
      </c>
      <c r="D177">
        <v>177.78</v>
      </c>
      <c r="E177">
        <v>3.4239999999999999</v>
      </c>
      <c r="F177">
        <v>1.976</v>
      </c>
      <c r="G177">
        <v>0.80500000000000005</v>
      </c>
      <c r="H177">
        <v>1.7330000000000001</v>
      </c>
      <c r="I177">
        <f t="shared" si="9"/>
        <v>780</v>
      </c>
    </row>
    <row r="178" spans="1:12" x14ac:dyDescent="0.2">
      <c r="A178">
        <v>15</v>
      </c>
      <c r="B178">
        <v>5.2469999999999999</v>
      </c>
      <c r="C178">
        <v>1370.729</v>
      </c>
      <c r="D178">
        <v>168.827</v>
      </c>
      <c r="E178">
        <v>3.4409999999999998</v>
      </c>
      <c r="F178">
        <v>1.9419999999999999</v>
      </c>
      <c r="G178">
        <v>0.79900000000000004</v>
      </c>
      <c r="H178">
        <v>1.772</v>
      </c>
      <c r="I178">
        <f t="shared" si="9"/>
        <v>840</v>
      </c>
    </row>
    <row r="179" spans="1:12" x14ac:dyDescent="0.2">
      <c r="A179">
        <v>16</v>
      </c>
      <c r="B179">
        <v>5.3479999999999999</v>
      </c>
      <c r="C179">
        <v>1380.8109999999999</v>
      </c>
      <c r="D179">
        <v>177.869</v>
      </c>
      <c r="E179">
        <v>3.4470000000000001</v>
      </c>
      <c r="F179">
        <v>1.9750000000000001</v>
      </c>
      <c r="G179">
        <v>0.80100000000000005</v>
      </c>
      <c r="H179">
        <v>1.7450000000000001</v>
      </c>
      <c r="I179">
        <f t="shared" si="9"/>
        <v>900</v>
      </c>
    </row>
    <row r="181" spans="1:12" x14ac:dyDescent="0.2">
      <c r="A181" s="1" t="s">
        <v>29</v>
      </c>
    </row>
    <row r="182" spans="1:12" x14ac:dyDescent="0.2">
      <c r="A182">
        <v>1</v>
      </c>
      <c r="B182">
        <v>2.7250000000000001</v>
      </c>
      <c r="C182">
        <v>1696.9570000000001</v>
      </c>
      <c r="D182">
        <v>289.03300000000002</v>
      </c>
      <c r="E182">
        <v>2.7930000000000001</v>
      </c>
      <c r="F182">
        <v>1.242</v>
      </c>
      <c r="G182">
        <v>0.60899999999999999</v>
      </c>
      <c r="H182">
        <v>2.2490000000000001</v>
      </c>
      <c r="I182">
        <f>60*(A182-1)</f>
        <v>0</v>
      </c>
      <c r="J182" s="5" t="s">
        <v>52</v>
      </c>
      <c r="K182" s="5"/>
    </row>
    <row r="183" spans="1:12" x14ac:dyDescent="0.2">
      <c r="A183">
        <v>2</v>
      </c>
      <c r="B183">
        <v>2.8420000000000001</v>
      </c>
      <c r="C183">
        <v>1708.222</v>
      </c>
      <c r="D183">
        <v>289.19200000000001</v>
      </c>
      <c r="E183">
        <v>2.7839999999999998</v>
      </c>
      <c r="F183">
        <v>1.3</v>
      </c>
      <c r="G183">
        <v>0.67600000000000005</v>
      </c>
      <c r="H183">
        <v>2.1419999999999999</v>
      </c>
      <c r="I183">
        <f t="shared" ref="I183:I197" si="10">60*(A183-1)</f>
        <v>60</v>
      </c>
      <c r="J183" s="5" t="s">
        <v>12</v>
      </c>
      <c r="K183" s="5"/>
    </row>
    <row r="184" spans="1:12" x14ac:dyDescent="0.2">
      <c r="A184">
        <v>3</v>
      </c>
      <c r="B184">
        <v>2.867</v>
      </c>
      <c r="C184">
        <v>1712.4190000000001</v>
      </c>
      <c r="D184">
        <v>273.86500000000001</v>
      </c>
      <c r="E184">
        <v>2.77</v>
      </c>
      <c r="F184">
        <v>1.3180000000000001</v>
      </c>
      <c r="G184">
        <v>0.69699999999999995</v>
      </c>
      <c r="H184">
        <v>2.101</v>
      </c>
      <c r="I184">
        <f t="shared" si="10"/>
        <v>120</v>
      </c>
      <c r="J184" s="4" t="s">
        <v>15</v>
      </c>
      <c r="K184" s="4">
        <v>387.6</v>
      </c>
      <c r="L184" t="s">
        <v>19</v>
      </c>
    </row>
    <row r="185" spans="1:12" x14ac:dyDescent="0.2">
      <c r="A185">
        <v>4</v>
      </c>
      <c r="B185">
        <v>2.8839999999999999</v>
      </c>
      <c r="C185">
        <v>1703.49</v>
      </c>
      <c r="D185">
        <v>264.34500000000003</v>
      </c>
      <c r="E185">
        <v>2.7629999999999999</v>
      </c>
      <c r="F185">
        <v>1.329</v>
      </c>
      <c r="G185">
        <v>0.69199999999999995</v>
      </c>
      <c r="H185">
        <v>2.0790000000000002</v>
      </c>
      <c r="I185">
        <f t="shared" si="10"/>
        <v>180</v>
      </c>
      <c r="J185" t="s">
        <v>16</v>
      </c>
      <c r="K185">
        <f>SQRT(F182*(E182-F182))</f>
        <v>1.3879272315218836</v>
      </c>
      <c r="L185" t="s">
        <v>18</v>
      </c>
    </row>
    <row r="186" spans="1:12" x14ac:dyDescent="0.2">
      <c r="A186">
        <v>5</v>
      </c>
      <c r="B186">
        <v>2.91</v>
      </c>
      <c r="C186">
        <v>1688.61</v>
      </c>
      <c r="D186">
        <v>252.44900000000001</v>
      </c>
      <c r="E186">
        <v>2.7719999999999998</v>
      </c>
      <c r="F186">
        <v>1.3360000000000001</v>
      </c>
      <c r="G186">
        <v>0.71799999999999997</v>
      </c>
      <c r="H186">
        <v>2.0739999999999998</v>
      </c>
      <c r="I186">
        <f t="shared" si="10"/>
        <v>240</v>
      </c>
      <c r="J186" t="s">
        <v>77</v>
      </c>
      <c r="K186">
        <f>K184/K185</f>
        <v>279.26536146638659</v>
      </c>
      <c r="L186" t="s">
        <v>78</v>
      </c>
    </row>
    <row r="187" spans="1:12" x14ac:dyDescent="0.2">
      <c r="A187">
        <v>6</v>
      </c>
      <c r="B187">
        <v>2.952</v>
      </c>
      <c r="C187">
        <v>1667.0429999999999</v>
      </c>
      <c r="D187">
        <v>245.345</v>
      </c>
      <c r="E187">
        <v>2.7530000000000001</v>
      </c>
      <c r="F187">
        <v>1.365</v>
      </c>
      <c r="G187">
        <v>0.75</v>
      </c>
      <c r="H187">
        <v>2.0169999999999999</v>
      </c>
      <c r="I187">
        <f t="shared" si="10"/>
        <v>300</v>
      </c>
    </row>
    <row r="188" spans="1:12" x14ac:dyDescent="0.2">
      <c r="A188">
        <v>7</v>
      </c>
      <c r="B188">
        <v>2.8929999999999998</v>
      </c>
      <c r="C188">
        <v>1670.1980000000001</v>
      </c>
      <c r="D188">
        <v>228.26300000000001</v>
      </c>
      <c r="E188">
        <v>2.7090000000000001</v>
      </c>
      <c r="F188">
        <v>1.359</v>
      </c>
      <c r="G188">
        <v>0.73499999999999999</v>
      </c>
      <c r="H188">
        <v>1.9930000000000001</v>
      </c>
      <c r="I188">
        <f t="shared" si="10"/>
        <v>360</v>
      </c>
    </row>
    <row r="189" spans="1:12" x14ac:dyDescent="0.2">
      <c r="A189">
        <v>8</v>
      </c>
      <c r="B189">
        <v>2.9350000000000001</v>
      </c>
      <c r="C189">
        <v>1659.201</v>
      </c>
      <c r="D189">
        <v>233.85499999999999</v>
      </c>
      <c r="E189">
        <v>2.726</v>
      </c>
      <c r="F189">
        <v>1.371</v>
      </c>
      <c r="G189">
        <v>0.73</v>
      </c>
      <c r="H189">
        <v>1.9890000000000001</v>
      </c>
      <c r="I189">
        <f t="shared" si="10"/>
        <v>420</v>
      </c>
    </row>
    <row r="190" spans="1:12" x14ac:dyDescent="0.2">
      <c r="A190">
        <v>9</v>
      </c>
      <c r="B190">
        <v>2.9350000000000001</v>
      </c>
      <c r="C190">
        <v>1651.2840000000001</v>
      </c>
      <c r="D190">
        <v>223.57599999999999</v>
      </c>
      <c r="E190">
        <v>2.7069999999999999</v>
      </c>
      <c r="F190">
        <v>1.38</v>
      </c>
      <c r="G190">
        <v>0.73</v>
      </c>
      <c r="H190">
        <v>1.9610000000000001</v>
      </c>
      <c r="I190">
        <f t="shared" si="10"/>
        <v>480</v>
      </c>
    </row>
    <row r="191" spans="1:12" x14ac:dyDescent="0.2">
      <c r="A191">
        <v>10</v>
      </c>
      <c r="B191">
        <v>2.9430000000000001</v>
      </c>
      <c r="C191">
        <v>1646.654</v>
      </c>
      <c r="D191">
        <v>216.584</v>
      </c>
      <c r="E191">
        <v>2.7210000000000001</v>
      </c>
      <c r="F191">
        <v>1.377</v>
      </c>
      <c r="G191">
        <v>0.76</v>
      </c>
      <c r="H191">
        <v>1.9750000000000001</v>
      </c>
      <c r="I191">
        <f t="shared" si="10"/>
        <v>540</v>
      </c>
    </row>
    <row r="192" spans="1:12" x14ac:dyDescent="0.2">
      <c r="A192">
        <v>11</v>
      </c>
      <c r="B192">
        <v>2.9769999999999999</v>
      </c>
      <c r="C192">
        <v>1652.008</v>
      </c>
      <c r="D192">
        <v>219.95099999999999</v>
      </c>
      <c r="E192">
        <v>2.7429999999999999</v>
      </c>
      <c r="F192">
        <v>1.3819999999999999</v>
      </c>
      <c r="G192">
        <v>0.745</v>
      </c>
      <c r="H192">
        <v>1.986</v>
      </c>
      <c r="I192">
        <f t="shared" si="10"/>
        <v>600</v>
      </c>
    </row>
    <row r="193" spans="1:11" x14ac:dyDescent="0.2">
      <c r="A193">
        <v>12</v>
      </c>
      <c r="B193">
        <v>3.0270000000000001</v>
      </c>
      <c r="C193">
        <v>1654.6310000000001</v>
      </c>
      <c r="D193">
        <v>234.315</v>
      </c>
      <c r="E193">
        <v>2.726</v>
      </c>
      <c r="F193">
        <v>1.4139999999999999</v>
      </c>
      <c r="G193">
        <v>0.75800000000000001</v>
      </c>
      <c r="H193">
        <v>1.9279999999999999</v>
      </c>
      <c r="I193">
        <f t="shared" si="10"/>
        <v>660</v>
      </c>
    </row>
    <row r="194" spans="1:11" x14ac:dyDescent="0.2">
      <c r="A194">
        <v>13</v>
      </c>
      <c r="B194">
        <v>3.0270000000000001</v>
      </c>
      <c r="C194">
        <v>1646.1189999999999</v>
      </c>
      <c r="D194">
        <v>226.113</v>
      </c>
      <c r="E194">
        <v>2.6989999999999998</v>
      </c>
      <c r="F194">
        <v>1.4279999999999999</v>
      </c>
      <c r="G194">
        <v>0.75800000000000001</v>
      </c>
      <c r="H194">
        <v>1.889</v>
      </c>
      <c r="I194">
        <f t="shared" si="10"/>
        <v>720</v>
      </c>
    </row>
    <row r="195" spans="1:11" x14ac:dyDescent="0.2">
      <c r="A195">
        <v>14</v>
      </c>
      <c r="B195">
        <v>3.0019999999999998</v>
      </c>
      <c r="C195">
        <v>1656.835</v>
      </c>
      <c r="D195">
        <v>223.99199999999999</v>
      </c>
      <c r="E195">
        <v>2.6859999999999999</v>
      </c>
      <c r="F195">
        <v>1.423</v>
      </c>
      <c r="G195">
        <v>0.747</v>
      </c>
      <c r="H195">
        <v>1.8879999999999999</v>
      </c>
      <c r="I195">
        <f t="shared" si="10"/>
        <v>780</v>
      </c>
    </row>
    <row r="196" spans="1:11" x14ac:dyDescent="0.2">
      <c r="A196">
        <v>15</v>
      </c>
      <c r="B196">
        <v>3.01</v>
      </c>
      <c r="C196">
        <v>1655.7149999999999</v>
      </c>
      <c r="D196">
        <v>230.08099999999999</v>
      </c>
      <c r="E196">
        <v>2.7109999999999999</v>
      </c>
      <c r="F196">
        <v>1.4139999999999999</v>
      </c>
      <c r="G196">
        <v>0.754</v>
      </c>
      <c r="H196">
        <v>1.917</v>
      </c>
      <c r="I196">
        <f t="shared" si="10"/>
        <v>840</v>
      </c>
    </row>
    <row r="197" spans="1:11" x14ac:dyDescent="0.2">
      <c r="A197">
        <v>16</v>
      </c>
      <c r="B197">
        <v>2.968</v>
      </c>
      <c r="C197">
        <v>1642.595</v>
      </c>
      <c r="D197">
        <v>216.643</v>
      </c>
      <c r="E197">
        <v>2.669</v>
      </c>
      <c r="F197">
        <v>1.4159999999999999</v>
      </c>
      <c r="G197">
        <v>0.77600000000000002</v>
      </c>
      <c r="H197">
        <v>1.885</v>
      </c>
      <c r="I197">
        <f t="shared" si="10"/>
        <v>900</v>
      </c>
    </row>
    <row r="199" spans="1:11" x14ac:dyDescent="0.2">
      <c r="A199" s="1"/>
    </row>
    <row r="200" spans="1:11" x14ac:dyDescent="0.2">
      <c r="J200" s="5"/>
      <c r="K200" s="5"/>
    </row>
    <row r="201" spans="1:11" x14ac:dyDescent="0.2">
      <c r="J201" s="5"/>
      <c r="K201" s="5"/>
    </row>
    <row r="202" spans="1:11" x14ac:dyDescent="0.2">
      <c r="J202" s="4"/>
      <c r="K202" s="4"/>
    </row>
    <row r="217" spans="1:11" x14ac:dyDescent="0.2">
      <c r="A217" s="1"/>
    </row>
    <row r="218" spans="1:11" x14ac:dyDescent="0.2">
      <c r="J218" s="5"/>
      <c r="K218" s="5"/>
    </row>
    <row r="219" spans="1:11" x14ac:dyDescent="0.2">
      <c r="J219" s="5"/>
      <c r="K219" s="5"/>
    </row>
    <row r="220" spans="1:11" x14ac:dyDescent="0.2">
      <c r="J220" s="4"/>
      <c r="K220" s="4"/>
    </row>
  </sheetData>
  <mergeCells count="26">
    <mergeCell ref="J219:K219"/>
    <mergeCell ref="J146:K146"/>
    <mergeCell ref="J147:K147"/>
    <mergeCell ref="J164:K164"/>
    <mergeCell ref="J165:K165"/>
    <mergeCell ref="J182:K182"/>
    <mergeCell ref="J183:K183"/>
    <mergeCell ref="J200:K200"/>
    <mergeCell ref="J201:K201"/>
    <mergeCell ref="J218:K218"/>
    <mergeCell ref="J56:K56"/>
    <mergeCell ref="J57:K57"/>
    <mergeCell ref="J74:K74"/>
    <mergeCell ref="J75:K75"/>
    <mergeCell ref="J92:K92"/>
    <mergeCell ref="J93:K93"/>
    <mergeCell ref="J110:K110"/>
    <mergeCell ref="J111:K111"/>
    <mergeCell ref="J128:K128"/>
    <mergeCell ref="J129:K129"/>
    <mergeCell ref="J39:K39"/>
    <mergeCell ref="J1:K1"/>
    <mergeCell ref="J2:K2"/>
    <mergeCell ref="J20:K20"/>
    <mergeCell ref="J21:K21"/>
    <mergeCell ref="J38:K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0D50D-EF77-1646-998B-31D63006ECB3}">
  <sheetPr codeName="Sheet3"/>
  <dimension ref="A1:T256"/>
  <sheetViews>
    <sheetView workbookViewId="0">
      <selection activeCell="D21" sqref="D21"/>
    </sheetView>
  </sheetViews>
  <sheetFormatPr baseColWidth="10" defaultRowHeight="16" x14ac:dyDescent="0.2"/>
  <cols>
    <col min="4" max="7" width="11" customWidth="1"/>
    <col min="14" max="14" width="13.83203125" bestFit="1" customWidth="1"/>
    <col min="20" max="20" width="12.5" bestFit="1" customWidth="1"/>
  </cols>
  <sheetData>
    <row r="1" spans="1:20" x14ac:dyDescent="0.2">
      <c r="A1" s="1" t="s">
        <v>8</v>
      </c>
      <c r="B1" t="s">
        <v>0</v>
      </c>
      <c r="C1" t="s">
        <v>3</v>
      </c>
      <c r="D1" t="s">
        <v>2</v>
      </c>
      <c r="E1" t="s">
        <v>53</v>
      </c>
      <c r="F1" t="s">
        <v>54</v>
      </c>
      <c r="G1" t="s">
        <v>55</v>
      </c>
      <c r="H1" t="s">
        <v>4</v>
      </c>
      <c r="I1" t="s">
        <v>1</v>
      </c>
      <c r="J1" t="s">
        <v>5</v>
      </c>
      <c r="K1" t="s">
        <v>6</v>
      </c>
      <c r="L1" t="s">
        <v>7</v>
      </c>
      <c r="M1" s="3" t="s">
        <v>42</v>
      </c>
      <c r="N1" s="5" t="s">
        <v>56</v>
      </c>
      <c r="O1" s="5"/>
    </row>
    <row r="2" spans="1:20" x14ac:dyDescent="0.2">
      <c r="A2">
        <v>1</v>
      </c>
      <c r="B2">
        <v>2.9940000000000002</v>
      </c>
      <c r="C2">
        <v>1749.615</v>
      </c>
      <c r="D2">
        <v>371.68900000000002</v>
      </c>
      <c r="E2">
        <v>2.5419999999999998</v>
      </c>
      <c r="F2">
        <v>1.4990000000000001</v>
      </c>
      <c r="G2">
        <v>30.143999999999998</v>
      </c>
      <c r="H2">
        <v>0.76100000000000001</v>
      </c>
      <c r="I2">
        <v>1769</v>
      </c>
      <c r="J2">
        <v>1.696</v>
      </c>
      <c r="K2">
        <v>0.59</v>
      </c>
      <c r="L2">
        <v>0.875</v>
      </c>
      <c r="M2">
        <f>60*(A2-1)</f>
        <v>0</v>
      </c>
      <c r="N2" s="5" t="s">
        <v>12</v>
      </c>
      <c r="O2" s="5"/>
      <c r="S2" s="4"/>
      <c r="T2" s="4"/>
    </row>
    <row r="3" spans="1:20" x14ac:dyDescent="0.2">
      <c r="A3">
        <v>2</v>
      </c>
      <c r="B3">
        <v>2.859</v>
      </c>
      <c r="C3">
        <v>1839.8150000000001</v>
      </c>
      <c r="D3">
        <v>409.303</v>
      </c>
      <c r="E3">
        <v>2.286</v>
      </c>
      <c r="F3">
        <v>1.5920000000000001</v>
      </c>
      <c r="G3">
        <v>22.042999999999999</v>
      </c>
      <c r="H3">
        <v>0.88200000000000001</v>
      </c>
      <c r="I3">
        <v>1876</v>
      </c>
      <c r="J3">
        <v>1.4359999999999999</v>
      </c>
      <c r="K3">
        <v>0.69599999999999995</v>
      </c>
      <c r="L3">
        <v>0.93400000000000005</v>
      </c>
      <c r="M3">
        <f t="shared" ref="M3:M17" si="0">60*(A3-1)</f>
        <v>60</v>
      </c>
      <c r="N3" s="4" t="s">
        <v>15</v>
      </c>
      <c r="O3" s="4">
        <v>118.6</v>
      </c>
      <c r="P3" t="s">
        <v>19</v>
      </c>
      <c r="S3" s="4"/>
      <c r="T3" s="4"/>
    </row>
    <row r="4" spans="1:20" x14ac:dyDescent="0.2">
      <c r="A4">
        <v>3</v>
      </c>
      <c r="B4">
        <v>2.758</v>
      </c>
      <c r="C4">
        <v>1852.0730000000001</v>
      </c>
      <c r="D4">
        <v>422.25</v>
      </c>
      <c r="E4">
        <v>2.1030000000000002</v>
      </c>
      <c r="F4">
        <v>1.67</v>
      </c>
      <c r="G4">
        <v>20.940999999999999</v>
      </c>
      <c r="H4">
        <v>0.94099999999999995</v>
      </c>
      <c r="I4">
        <v>1892</v>
      </c>
      <c r="J4">
        <v>1.26</v>
      </c>
      <c r="K4">
        <v>0.79400000000000004</v>
      </c>
      <c r="L4">
        <v>0.94799999999999995</v>
      </c>
      <c r="M4">
        <f t="shared" si="0"/>
        <v>120</v>
      </c>
      <c r="N4" t="s">
        <v>16</v>
      </c>
      <c r="O4">
        <f>SQRT(F2*(E2-F2))</f>
        <v>1.2503827414036071</v>
      </c>
      <c r="P4" t="s">
        <v>18</v>
      </c>
      <c r="S4" s="4"/>
      <c r="T4" s="4"/>
    </row>
    <row r="5" spans="1:20" x14ac:dyDescent="0.2">
      <c r="A5">
        <v>4</v>
      </c>
      <c r="B5">
        <v>2.5649999999999999</v>
      </c>
      <c r="C5">
        <v>1862.095</v>
      </c>
      <c r="D5">
        <v>442.565</v>
      </c>
      <c r="E5">
        <v>1.9550000000000001</v>
      </c>
      <c r="F5">
        <v>1.671</v>
      </c>
      <c r="G5">
        <v>25.661999999999999</v>
      </c>
      <c r="H5">
        <v>0.93</v>
      </c>
      <c r="I5">
        <v>1928</v>
      </c>
      <c r="J5">
        <v>1.17</v>
      </c>
      <c r="K5">
        <v>0.85499999999999998</v>
      </c>
      <c r="L5">
        <v>0.94099999999999995</v>
      </c>
      <c r="M5">
        <f t="shared" si="0"/>
        <v>180</v>
      </c>
      <c r="N5" t="s">
        <v>77</v>
      </c>
      <c r="O5">
        <f>O3/O4</f>
        <v>94.850957289178922</v>
      </c>
      <c r="P5" t="s">
        <v>78</v>
      </c>
      <c r="S5" s="4"/>
      <c r="T5" s="4"/>
    </row>
    <row r="6" spans="1:20" x14ac:dyDescent="0.2">
      <c r="A6">
        <v>5</v>
      </c>
      <c r="B6">
        <v>2.4809999999999999</v>
      </c>
      <c r="C6">
        <v>1861.3689999999999</v>
      </c>
      <c r="D6">
        <v>433.94400000000002</v>
      </c>
      <c r="E6">
        <v>1.863</v>
      </c>
      <c r="F6">
        <v>1.6950000000000001</v>
      </c>
      <c r="G6">
        <v>9.9619999999999997</v>
      </c>
      <c r="H6">
        <v>0.94099999999999995</v>
      </c>
      <c r="I6">
        <v>1907</v>
      </c>
      <c r="J6">
        <v>1.099</v>
      </c>
      <c r="K6">
        <v>0.91</v>
      </c>
      <c r="L6">
        <v>0.93899999999999995</v>
      </c>
      <c r="M6">
        <f t="shared" si="0"/>
        <v>240</v>
      </c>
      <c r="S6" s="4"/>
      <c r="T6" s="4"/>
    </row>
    <row r="7" spans="1:20" x14ac:dyDescent="0.2">
      <c r="A7">
        <v>6</v>
      </c>
      <c r="B7">
        <v>2.4220000000000002</v>
      </c>
      <c r="C7">
        <v>1879.26</v>
      </c>
      <c r="D7">
        <v>442.14</v>
      </c>
      <c r="E7">
        <v>1.8169999999999999</v>
      </c>
      <c r="F7">
        <v>1.6970000000000001</v>
      </c>
      <c r="G7">
        <v>14.763</v>
      </c>
      <c r="H7">
        <v>0.91900000000000004</v>
      </c>
      <c r="I7">
        <v>1937</v>
      </c>
      <c r="J7">
        <v>1.071</v>
      </c>
      <c r="K7">
        <v>0.93400000000000005</v>
      </c>
      <c r="L7">
        <v>0.93200000000000005</v>
      </c>
      <c r="M7">
        <f t="shared" si="0"/>
        <v>300</v>
      </c>
    </row>
    <row r="8" spans="1:20" x14ac:dyDescent="0.2">
      <c r="A8">
        <v>7</v>
      </c>
      <c r="B8">
        <v>2.4550000000000001</v>
      </c>
      <c r="C8">
        <v>1888.5650000000001</v>
      </c>
      <c r="D8">
        <v>452.82499999999999</v>
      </c>
      <c r="E8">
        <v>1.8140000000000001</v>
      </c>
      <c r="F8">
        <v>1.724</v>
      </c>
      <c r="G8">
        <v>15.301</v>
      </c>
      <c r="H8">
        <v>0.93100000000000005</v>
      </c>
      <c r="I8">
        <v>1937</v>
      </c>
      <c r="J8">
        <v>1.052</v>
      </c>
      <c r="K8">
        <v>0.95</v>
      </c>
      <c r="L8">
        <v>0.94</v>
      </c>
      <c r="M8">
        <f t="shared" si="0"/>
        <v>360</v>
      </c>
    </row>
    <row r="9" spans="1:20" x14ac:dyDescent="0.2">
      <c r="A9">
        <v>8</v>
      </c>
      <c r="B9">
        <v>2.4889999999999999</v>
      </c>
      <c r="C9">
        <v>1892.375</v>
      </c>
      <c r="D9">
        <v>460.40699999999998</v>
      </c>
      <c r="E9">
        <v>1.8109999999999999</v>
      </c>
      <c r="F9">
        <v>1.75</v>
      </c>
      <c r="G9">
        <v>18.885000000000002</v>
      </c>
      <c r="H9">
        <v>0.94399999999999995</v>
      </c>
      <c r="I9">
        <v>1945</v>
      </c>
      <c r="J9">
        <v>1.0349999999999999</v>
      </c>
      <c r="K9">
        <v>0.96599999999999997</v>
      </c>
      <c r="L9">
        <v>0.94299999999999995</v>
      </c>
      <c r="M9">
        <f t="shared" si="0"/>
        <v>420</v>
      </c>
    </row>
    <row r="10" spans="1:20" x14ac:dyDescent="0.2">
      <c r="A10">
        <v>9</v>
      </c>
      <c r="B10">
        <v>2.4390000000000001</v>
      </c>
      <c r="C10">
        <v>1859.8520000000001</v>
      </c>
      <c r="D10">
        <v>451.25599999999997</v>
      </c>
      <c r="E10">
        <v>1.784</v>
      </c>
      <c r="F10">
        <v>1.74</v>
      </c>
      <c r="G10">
        <v>9.1310000000000002</v>
      </c>
      <c r="H10">
        <v>0.94199999999999995</v>
      </c>
      <c r="I10">
        <v>1912</v>
      </c>
      <c r="J10">
        <v>1.0249999999999999</v>
      </c>
      <c r="K10">
        <v>0.97499999999999998</v>
      </c>
      <c r="L10">
        <v>0.93899999999999995</v>
      </c>
      <c r="M10">
        <f t="shared" si="0"/>
        <v>480</v>
      </c>
    </row>
    <row r="11" spans="1:20" x14ac:dyDescent="0.2">
      <c r="A11">
        <v>10</v>
      </c>
      <c r="B11">
        <v>2.4300000000000002</v>
      </c>
      <c r="C11">
        <v>1849.087</v>
      </c>
      <c r="D11">
        <v>441.91399999999999</v>
      </c>
      <c r="E11">
        <v>1.798</v>
      </c>
      <c r="F11">
        <v>1.7210000000000001</v>
      </c>
      <c r="G11">
        <v>2.782</v>
      </c>
      <c r="H11">
        <v>0.93899999999999995</v>
      </c>
      <c r="I11">
        <v>1879</v>
      </c>
      <c r="J11">
        <v>1.0449999999999999</v>
      </c>
      <c r="K11">
        <v>0.95699999999999996</v>
      </c>
      <c r="L11">
        <v>0.93700000000000006</v>
      </c>
      <c r="M11">
        <f t="shared" si="0"/>
        <v>540</v>
      </c>
    </row>
    <row r="12" spans="1:20" x14ac:dyDescent="0.2">
      <c r="A12">
        <v>11</v>
      </c>
      <c r="B12">
        <v>2.4390000000000001</v>
      </c>
      <c r="C12">
        <v>1876.6479999999999</v>
      </c>
      <c r="D12">
        <v>454.46499999999997</v>
      </c>
      <c r="E12">
        <v>1.7749999999999999</v>
      </c>
      <c r="F12">
        <v>1.7490000000000001</v>
      </c>
      <c r="G12">
        <v>11.795</v>
      </c>
      <c r="H12">
        <v>0.96799999999999997</v>
      </c>
      <c r="I12">
        <v>1902</v>
      </c>
      <c r="J12">
        <v>1.0149999999999999</v>
      </c>
      <c r="K12">
        <v>0.98499999999999999</v>
      </c>
      <c r="L12">
        <v>0.95099999999999996</v>
      </c>
      <c r="M12">
        <f t="shared" si="0"/>
        <v>600</v>
      </c>
    </row>
    <row r="13" spans="1:20" x14ac:dyDescent="0.2">
      <c r="A13">
        <v>12</v>
      </c>
      <c r="B13">
        <v>2.4470000000000001</v>
      </c>
      <c r="C13">
        <v>1876.175</v>
      </c>
      <c r="D13">
        <v>459.38</v>
      </c>
      <c r="E13">
        <v>1.77</v>
      </c>
      <c r="F13">
        <v>1.76</v>
      </c>
      <c r="G13">
        <v>154.77799999999999</v>
      </c>
      <c r="H13">
        <v>0.94599999999999995</v>
      </c>
      <c r="I13">
        <v>1907</v>
      </c>
      <c r="J13">
        <v>1.006</v>
      </c>
      <c r="K13">
        <v>0.99399999999999999</v>
      </c>
      <c r="L13">
        <v>0.94299999999999995</v>
      </c>
      <c r="M13">
        <f t="shared" si="0"/>
        <v>660</v>
      </c>
    </row>
    <row r="14" spans="1:20" x14ac:dyDescent="0.2">
      <c r="A14">
        <v>13</v>
      </c>
      <c r="B14">
        <v>2.472</v>
      </c>
      <c r="C14">
        <v>1861.3440000000001</v>
      </c>
      <c r="D14">
        <v>481.79</v>
      </c>
      <c r="E14">
        <v>1.7969999999999999</v>
      </c>
      <c r="F14">
        <v>1.752</v>
      </c>
      <c r="G14">
        <v>81.552999999999997</v>
      </c>
      <c r="H14">
        <v>0.91300000000000003</v>
      </c>
      <c r="I14">
        <v>1863</v>
      </c>
      <c r="J14">
        <v>1.026</v>
      </c>
      <c r="K14">
        <v>0.97499999999999998</v>
      </c>
      <c r="L14">
        <v>0.92900000000000005</v>
      </c>
      <c r="M14">
        <f t="shared" si="0"/>
        <v>720</v>
      </c>
      <c r="S14" s="4"/>
      <c r="T14" s="4"/>
    </row>
    <row r="15" spans="1:20" x14ac:dyDescent="0.2">
      <c r="A15">
        <v>14</v>
      </c>
      <c r="B15">
        <v>2.4550000000000001</v>
      </c>
      <c r="C15">
        <v>1875.63</v>
      </c>
      <c r="D15">
        <v>479.86</v>
      </c>
      <c r="E15">
        <v>1.7729999999999999</v>
      </c>
      <c r="F15">
        <v>1.7629999999999999</v>
      </c>
      <c r="G15">
        <v>32.99</v>
      </c>
      <c r="H15">
        <v>0.95599999999999996</v>
      </c>
      <c r="I15">
        <v>1877</v>
      </c>
      <c r="J15">
        <v>1.006</v>
      </c>
      <c r="K15">
        <v>0.99399999999999999</v>
      </c>
      <c r="L15">
        <v>0.95</v>
      </c>
      <c r="M15">
        <f t="shared" si="0"/>
        <v>780</v>
      </c>
      <c r="S15" s="4"/>
      <c r="T15" s="4"/>
    </row>
    <row r="16" spans="1:20" x14ac:dyDescent="0.2">
      <c r="A16">
        <v>15</v>
      </c>
      <c r="B16">
        <v>2.4390000000000001</v>
      </c>
      <c r="C16">
        <v>1880.172</v>
      </c>
      <c r="D16">
        <v>487.51400000000001</v>
      </c>
      <c r="E16">
        <v>1.784</v>
      </c>
      <c r="F16">
        <v>1.74</v>
      </c>
      <c r="G16">
        <v>33.567</v>
      </c>
      <c r="H16">
        <v>0.94199999999999995</v>
      </c>
      <c r="I16">
        <v>1894</v>
      </c>
      <c r="J16">
        <v>1.0249999999999999</v>
      </c>
      <c r="K16">
        <v>0.97499999999999998</v>
      </c>
      <c r="L16">
        <v>0.93899999999999995</v>
      </c>
      <c r="M16">
        <f t="shared" si="0"/>
        <v>840</v>
      </c>
      <c r="S16" s="4"/>
      <c r="T16" s="4"/>
    </row>
    <row r="17" spans="1:16" x14ac:dyDescent="0.2">
      <c r="A17">
        <v>16</v>
      </c>
      <c r="B17">
        <v>2.4300000000000002</v>
      </c>
      <c r="C17">
        <v>1873.73</v>
      </c>
      <c r="D17">
        <v>478.24599999999998</v>
      </c>
      <c r="E17">
        <v>1.778</v>
      </c>
      <c r="F17">
        <v>1.74</v>
      </c>
      <c r="G17">
        <v>10.394</v>
      </c>
      <c r="H17">
        <v>0.92200000000000004</v>
      </c>
      <c r="I17">
        <v>1887</v>
      </c>
      <c r="J17">
        <v>1.022</v>
      </c>
      <c r="K17">
        <v>0.97799999999999998</v>
      </c>
      <c r="L17">
        <v>0.93400000000000005</v>
      </c>
      <c r="M17">
        <f t="shared" si="0"/>
        <v>900</v>
      </c>
    </row>
    <row r="19" spans="1:16" x14ac:dyDescent="0.2">
      <c r="A19" s="1" t="s">
        <v>9</v>
      </c>
    </row>
    <row r="20" spans="1:16" x14ac:dyDescent="0.2">
      <c r="A20">
        <v>1</v>
      </c>
      <c r="B20">
        <v>5.0119999999999996</v>
      </c>
      <c r="C20">
        <v>1949.8710000000001</v>
      </c>
      <c r="D20">
        <v>366.09100000000001</v>
      </c>
      <c r="E20">
        <v>3.7949999999999999</v>
      </c>
      <c r="F20">
        <v>1.6819999999999999</v>
      </c>
      <c r="G20">
        <v>2.2000000000000002</v>
      </c>
      <c r="H20">
        <v>0.64900000000000002</v>
      </c>
      <c r="I20">
        <v>1991</v>
      </c>
      <c r="J20">
        <v>2.2570000000000001</v>
      </c>
      <c r="K20">
        <v>0.443</v>
      </c>
      <c r="L20">
        <v>0.875</v>
      </c>
      <c r="M20">
        <f>60*(A20-1)</f>
        <v>0</v>
      </c>
      <c r="N20" s="5" t="s">
        <v>57</v>
      </c>
      <c r="O20" s="5"/>
    </row>
    <row r="21" spans="1:16" x14ac:dyDescent="0.2">
      <c r="A21">
        <v>2</v>
      </c>
      <c r="B21">
        <v>5.1879999999999997</v>
      </c>
      <c r="C21">
        <v>2019.7049999999999</v>
      </c>
      <c r="D21">
        <v>375.43599999999998</v>
      </c>
      <c r="E21">
        <v>3.6349999999999998</v>
      </c>
      <c r="F21">
        <v>1.8169999999999999</v>
      </c>
      <c r="G21">
        <v>1.5960000000000001</v>
      </c>
      <c r="H21">
        <v>0.74399999999999999</v>
      </c>
      <c r="I21">
        <v>2119</v>
      </c>
      <c r="J21">
        <v>2</v>
      </c>
      <c r="K21">
        <v>0.5</v>
      </c>
      <c r="L21">
        <v>0.91500000000000004</v>
      </c>
      <c r="M21">
        <f t="shared" ref="M21:M35" si="1">60*(A21-1)</f>
        <v>60</v>
      </c>
      <c r="N21" s="5" t="s">
        <v>12</v>
      </c>
      <c r="O21" s="5"/>
    </row>
    <row r="22" spans="1:16" x14ac:dyDescent="0.2">
      <c r="A22">
        <v>3</v>
      </c>
      <c r="B22">
        <v>5.1970000000000001</v>
      </c>
      <c r="C22">
        <v>2074.5</v>
      </c>
      <c r="D22">
        <v>388.46800000000002</v>
      </c>
      <c r="E22">
        <v>3.476</v>
      </c>
      <c r="F22">
        <v>1.903</v>
      </c>
      <c r="G22">
        <v>0.76800000000000002</v>
      </c>
      <c r="H22">
        <v>0.79800000000000004</v>
      </c>
      <c r="I22">
        <v>2200</v>
      </c>
      <c r="J22">
        <v>1.8260000000000001</v>
      </c>
      <c r="K22">
        <v>0.54700000000000004</v>
      </c>
      <c r="L22">
        <v>0.94099999999999995</v>
      </c>
      <c r="M22">
        <f t="shared" si="1"/>
        <v>120</v>
      </c>
      <c r="N22" s="4" t="s">
        <v>15</v>
      </c>
      <c r="O22" s="4">
        <v>259.2</v>
      </c>
      <c r="P22" t="s">
        <v>19</v>
      </c>
    </row>
    <row r="23" spans="1:16" x14ac:dyDescent="0.2">
      <c r="A23">
        <v>4</v>
      </c>
      <c r="B23">
        <v>5.13</v>
      </c>
      <c r="C23">
        <v>2082.1480000000001</v>
      </c>
      <c r="D23">
        <v>382.98899999999998</v>
      </c>
      <c r="E23">
        <v>3.3540000000000001</v>
      </c>
      <c r="F23">
        <v>1.9470000000000001</v>
      </c>
      <c r="G23">
        <v>1.33</v>
      </c>
      <c r="H23">
        <v>0.81</v>
      </c>
      <c r="I23">
        <v>2193</v>
      </c>
      <c r="J23">
        <v>1.722</v>
      </c>
      <c r="K23">
        <v>0.58099999999999996</v>
      </c>
      <c r="L23">
        <v>0.95</v>
      </c>
      <c r="M23">
        <f t="shared" si="1"/>
        <v>180</v>
      </c>
      <c r="N23" t="s">
        <v>16</v>
      </c>
      <c r="O23">
        <f>SQRT(F20*(E20-F20))</f>
        <v>1.8852230637248208</v>
      </c>
      <c r="P23" t="s">
        <v>18</v>
      </c>
    </row>
    <row r="24" spans="1:16" x14ac:dyDescent="0.2">
      <c r="A24">
        <v>5</v>
      </c>
      <c r="B24">
        <v>5.0030000000000001</v>
      </c>
      <c r="C24">
        <v>2081.9499999999998</v>
      </c>
      <c r="D24">
        <v>393.11799999999999</v>
      </c>
      <c r="E24">
        <v>3.2639999999999998</v>
      </c>
      <c r="F24">
        <v>1.952</v>
      </c>
      <c r="G24">
        <v>0.39800000000000002</v>
      </c>
      <c r="H24">
        <v>0.83899999999999997</v>
      </c>
      <c r="I24">
        <v>2204</v>
      </c>
      <c r="J24">
        <v>1.6719999999999999</v>
      </c>
      <c r="K24">
        <v>0.59799999999999998</v>
      </c>
      <c r="L24">
        <v>0.95399999999999996</v>
      </c>
      <c r="M24">
        <f t="shared" si="1"/>
        <v>240</v>
      </c>
      <c r="N24" t="s">
        <v>77</v>
      </c>
      <c r="O24">
        <f>O22/O23</f>
        <v>137.49036121374041</v>
      </c>
      <c r="P24" t="s">
        <v>78</v>
      </c>
    </row>
    <row r="25" spans="1:16" x14ac:dyDescent="0.2">
      <c r="A25">
        <v>6</v>
      </c>
      <c r="B25">
        <v>4.9610000000000003</v>
      </c>
      <c r="C25">
        <v>2092.0369999999998</v>
      </c>
      <c r="D25">
        <v>407.08199999999999</v>
      </c>
      <c r="E25">
        <v>3.19</v>
      </c>
      <c r="F25">
        <v>1.98</v>
      </c>
      <c r="G25">
        <v>178.852</v>
      </c>
      <c r="H25">
        <v>0.86799999999999999</v>
      </c>
      <c r="I25">
        <v>2192</v>
      </c>
      <c r="J25">
        <v>1.611</v>
      </c>
      <c r="K25">
        <v>0.621</v>
      </c>
      <c r="L25">
        <v>0.96</v>
      </c>
      <c r="M25">
        <f t="shared" si="1"/>
        <v>300</v>
      </c>
    </row>
    <row r="26" spans="1:16" x14ac:dyDescent="0.2">
      <c r="A26">
        <v>7</v>
      </c>
      <c r="B26">
        <v>4.8860000000000001</v>
      </c>
      <c r="C26">
        <v>2093.9859999999999</v>
      </c>
      <c r="D26">
        <v>398.06599999999997</v>
      </c>
      <c r="E26">
        <v>3.0870000000000002</v>
      </c>
      <c r="F26">
        <v>2.0150000000000001</v>
      </c>
      <c r="G26">
        <v>179.054</v>
      </c>
      <c r="H26">
        <v>0.89300000000000002</v>
      </c>
      <c r="I26">
        <v>2194</v>
      </c>
      <c r="J26">
        <v>1.532</v>
      </c>
      <c r="K26">
        <v>0.65300000000000002</v>
      </c>
      <c r="L26">
        <v>0.96399999999999997</v>
      </c>
      <c r="M26">
        <f t="shared" si="1"/>
        <v>360</v>
      </c>
    </row>
    <row r="27" spans="1:16" x14ac:dyDescent="0.2">
      <c r="A27">
        <v>8</v>
      </c>
      <c r="B27">
        <v>4.9020000000000001</v>
      </c>
      <c r="C27">
        <v>2087.9189999999999</v>
      </c>
      <c r="D27">
        <v>390.72</v>
      </c>
      <c r="E27">
        <v>3.0129999999999999</v>
      </c>
      <c r="F27">
        <v>2.0720000000000001</v>
      </c>
      <c r="G27">
        <v>178.87799999999999</v>
      </c>
      <c r="H27">
        <v>0.90800000000000003</v>
      </c>
      <c r="I27">
        <v>2204</v>
      </c>
      <c r="J27">
        <v>1.454</v>
      </c>
      <c r="K27">
        <v>0.68799999999999994</v>
      </c>
      <c r="L27">
        <v>0.96399999999999997</v>
      </c>
      <c r="M27">
        <f t="shared" si="1"/>
        <v>420</v>
      </c>
    </row>
    <row r="28" spans="1:16" x14ac:dyDescent="0.2">
      <c r="A28">
        <v>9</v>
      </c>
      <c r="B28">
        <v>4.9530000000000003</v>
      </c>
      <c r="C28">
        <v>2109.6260000000002</v>
      </c>
      <c r="D28">
        <v>410.59</v>
      </c>
      <c r="E28">
        <v>3.0150000000000001</v>
      </c>
      <c r="F28">
        <v>2.0910000000000002</v>
      </c>
      <c r="G28">
        <v>179.048</v>
      </c>
      <c r="H28">
        <v>0.873</v>
      </c>
      <c r="I28">
        <v>2223</v>
      </c>
      <c r="J28">
        <v>1.4419999999999999</v>
      </c>
      <c r="K28">
        <v>0.69399999999999995</v>
      </c>
      <c r="L28">
        <v>0.94799999999999995</v>
      </c>
      <c r="M28">
        <f t="shared" si="1"/>
        <v>480</v>
      </c>
    </row>
    <row r="29" spans="1:16" x14ac:dyDescent="0.2">
      <c r="A29">
        <v>10</v>
      </c>
      <c r="B29">
        <v>4.8769999999999998</v>
      </c>
      <c r="C29">
        <v>2102.5100000000002</v>
      </c>
      <c r="D29">
        <v>383.11799999999999</v>
      </c>
      <c r="E29">
        <v>2.956</v>
      </c>
      <c r="F29">
        <v>2.101</v>
      </c>
      <c r="G29">
        <v>178.76400000000001</v>
      </c>
      <c r="H29">
        <v>0.88700000000000001</v>
      </c>
      <c r="I29">
        <v>2214</v>
      </c>
      <c r="J29">
        <v>1.407</v>
      </c>
      <c r="K29">
        <v>0.71099999999999997</v>
      </c>
      <c r="L29">
        <v>0.95099999999999996</v>
      </c>
      <c r="M29">
        <f t="shared" si="1"/>
        <v>540</v>
      </c>
    </row>
    <row r="30" spans="1:16" x14ac:dyDescent="0.2">
      <c r="A30">
        <v>11</v>
      </c>
      <c r="B30">
        <v>4.97</v>
      </c>
      <c r="C30">
        <v>2116.201</v>
      </c>
      <c r="D30">
        <v>406.68700000000001</v>
      </c>
      <c r="E30">
        <v>2.964</v>
      </c>
      <c r="F30">
        <v>2.1349999999999998</v>
      </c>
      <c r="G30">
        <v>178.67</v>
      </c>
      <c r="H30">
        <v>0.85</v>
      </c>
      <c r="I30">
        <v>2231</v>
      </c>
      <c r="J30">
        <v>1.3879999999999999</v>
      </c>
      <c r="K30">
        <v>0.72</v>
      </c>
      <c r="L30">
        <v>0.95</v>
      </c>
      <c r="M30">
        <f t="shared" si="1"/>
        <v>600</v>
      </c>
    </row>
    <row r="31" spans="1:16" x14ac:dyDescent="0.2">
      <c r="A31">
        <v>12</v>
      </c>
      <c r="B31">
        <v>4.8520000000000003</v>
      </c>
      <c r="C31">
        <v>2097.288</v>
      </c>
      <c r="D31">
        <v>390.18099999999998</v>
      </c>
      <c r="E31">
        <v>2.8959999999999999</v>
      </c>
      <c r="F31">
        <v>2.133</v>
      </c>
      <c r="G31">
        <v>178.15100000000001</v>
      </c>
      <c r="H31">
        <v>0.89400000000000002</v>
      </c>
      <c r="I31">
        <v>2216</v>
      </c>
      <c r="J31">
        <v>1.3580000000000001</v>
      </c>
      <c r="K31">
        <v>0.73699999999999999</v>
      </c>
      <c r="L31">
        <v>0.95299999999999996</v>
      </c>
      <c r="M31">
        <f t="shared" si="1"/>
        <v>660</v>
      </c>
    </row>
    <row r="32" spans="1:16" x14ac:dyDescent="0.2">
      <c r="A32">
        <v>13</v>
      </c>
      <c r="B32">
        <v>4.8600000000000003</v>
      </c>
      <c r="C32">
        <v>2097.1959999999999</v>
      </c>
      <c r="D32">
        <v>393.97800000000001</v>
      </c>
      <c r="E32">
        <v>2.8660000000000001</v>
      </c>
      <c r="F32">
        <v>2.1589999999999998</v>
      </c>
      <c r="G32">
        <v>177.477</v>
      </c>
      <c r="H32">
        <v>0.91200000000000003</v>
      </c>
      <c r="I32">
        <v>2211</v>
      </c>
      <c r="J32">
        <v>1.327</v>
      </c>
      <c r="K32">
        <v>0.754</v>
      </c>
      <c r="L32">
        <v>0.95899999999999996</v>
      </c>
      <c r="M32">
        <f t="shared" si="1"/>
        <v>720</v>
      </c>
    </row>
    <row r="33" spans="1:16" x14ac:dyDescent="0.2">
      <c r="A33">
        <v>14</v>
      </c>
      <c r="B33">
        <v>4.827</v>
      </c>
      <c r="C33">
        <v>2083.8820000000001</v>
      </c>
      <c r="D33">
        <v>371.072</v>
      </c>
      <c r="E33">
        <v>2.8610000000000002</v>
      </c>
      <c r="F33">
        <v>2.1480000000000001</v>
      </c>
      <c r="G33">
        <v>177.334</v>
      </c>
      <c r="H33">
        <v>0.90100000000000002</v>
      </c>
      <c r="I33">
        <v>2198</v>
      </c>
      <c r="J33">
        <v>1.3320000000000001</v>
      </c>
      <c r="K33">
        <v>0.751</v>
      </c>
      <c r="L33">
        <v>0.95399999999999996</v>
      </c>
      <c r="M33">
        <f t="shared" si="1"/>
        <v>780</v>
      </c>
    </row>
    <row r="34" spans="1:16" x14ac:dyDescent="0.2">
      <c r="A34">
        <v>15</v>
      </c>
      <c r="B34">
        <v>4.8019999999999996</v>
      </c>
      <c r="C34">
        <v>2067.1190000000001</v>
      </c>
      <c r="D34">
        <v>359.351</v>
      </c>
      <c r="E34">
        <v>2.8239999999999998</v>
      </c>
      <c r="F34">
        <v>2.165</v>
      </c>
      <c r="G34">
        <v>177.13300000000001</v>
      </c>
      <c r="H34">
        <v>0.879</v>
      </c>
      <c r="I34">
        <v>2197</v>
      </c>
      <c r="J34">
        <v>1.3049999999999999</v>
      </c>
      <c r="K34">
        <v>0.76600000000000001</v>
      </c>
      <c r="L34">
        <v>0.94499999999999995</v>
      </c>
      <c r="M34">
        <f t="shared" si="1"/>
        <v>840</v>
      </c>
    </row>
    <row r="35" spans="1:16" x14ac:dyDescent="0.2">
      <c r="A35">
        <v>16</v>
      </c>
      <c r="B35">
        <v>4.8099999999999996</v>
      </c>
      <c r="C35">
        <v>2084.587</v>
      </c>
      <c r="D35">
        <v>356.89499999999998</v>
      </c>
      <c r="E35">
        <v>2.8090000000000002</v>
      </c>
      <c r="F35">
        <v>2.1800000000000002</v>
      </c>
      <c r="G35">
        <v>176.95599999999999</v>
      </c>
      <c r="H35">
        <v>0.92600000000000005</v>
      </c>
      <c r="I35">
        <v>2208</v>
      </c>
      <c r="J35">
        <v>1.288</v>
      </c>
      <c r="K35">
        <v>0.77600000000000002</v>
      </c>
      <c r="L35">
        <v>0.95799999999999996</v>
      </c>
      <c r="M35">
        <f t="shared" si="1"/>
        <v>900</v>
      </c>
    </row>
    <row r="37" spans="1:16" x14ac:dyDescent="0.2">
      <c r="A37" s="1" t="s">
        <v>10</v>
      </c>
    </row>
    <row r="38" spans="1:16" x14ac:dyDescent="0.2">
      <c r="A38">
        <v>1</v>
      </c>
      <c r="B38">
        <v>3.1280000000000001</v>
      </c>
      <c r="C38">
        <v>1579.414</v>
      </c>
      <c r="D38">
        <v>268.42399999999998</v>
      </c>
      <c r="E38">
        <v>2.7919999999999998</v>
      </c>
      <c r="F38">
        <v>1.4259999999999999</v>
      </c>
      <c r="G38">
        <v>6.5119999999999996</v>
      </c>
      <c r="H38">
        <v>0.73299999999999998</v>
      </c>
      <c r="I38">
        <v>1650</v>
      </c>
      <c r="J38">
        <v>1.9570000000000001</v>
      </c>
      <c r="K38">
        <v>0.51100000000000001</v>
      </c>
      <c r="L38">
        <v>0.9</v>
      </c>
      <c r="M38">
        <f>60*(A38-1)</f>
        <v>0</v>
      </c>
      <c r="N38" s="5" t="s">
        <v>58</v>
      </c>
      <c r="O38" s="5"/>
    </row>
    <row r="39" spans="1:16" x14ac:dyDescent="0.2">
      <c r="A39">
        <v>2</v>
      </c>
      <c r="B39">
        <v>3.12</v>
      </c>
      <c r="C39">
        <v>1590.4690000000001</v>
      </c>
      <c r="D39">
        <v>259.29599999999999</v>
      </c>
      <c r="E39">
        <v>2.6859999999999999</v>
      </c>
      <c r="F39">
        <v>1.4790000000000001</v>
      </c>
      <c r="G39">
        <v>8.6690000000000005</v>
      </c>
      <c r="H39">
        <v>0.80300000000000005</v>
      </c>
      <c r="I39">
        <v>1677</v>
      </c>
      <c r="J39">
        <v>1.8169999999999999</v>
      </c>
      <c r="K39">
        <v>0.55100000000000005</v>
      </c>
      <c r="L39">
        <v>0.92500000000000004</v>
      </c>
      <c r="M39">
        <f t="shared" ref="M39:M53" si="2">60*(A39-1)</f>
        <v>60</v>
      </c>
      <c r="N39" s="5" t="s">
        <v>12</v>
      </c>
      <c r="O39" s="5"/>
    </row>
    <row r="40" spans="1:16" x14ac:dyDescent="0.2">
      <c r="A40">
        <v>3</v>
      </c>
      <c r="B40">
        <v>3.17</v>
      </c>
      <c r="C40">
        <v>1580.682</v>
      </c>
      <c r="D40">
        <v>275.93299999999999</v>
      </c>
      <c r="E40">
        <v>2.5950000000000002</v>
      </c>
      <c r="F40">
        <v>1.556</v>
      </c>
      <c r="G40">
        <v>9.1509999999999998</v>
      </c>
      <c r="H40">
        <v>0.84699999999999998</v>
      </c>
      <c r="I40">
        <v>1647</v>
      </c>
      <c r="J40">
        <v>1.6679999999999999</v>
      </c>
      <c r="K40">
        <v>0.6</v>
      </c>
      <c r="L40">
        <v>0.93799999999999994</v>
      </c>
      <c r="M40">
        <f t="shared" si="2"/>
        <v>120</v>
      </c>
      <c r="N40" s="4" t="s">
        <v>15</v>
      </c>
      <c r="O40" s="4">
        <v>218.9</v>
      </c>
      <c r="P40" t="s">
        <v>19</v>
      </c>
    </row>
    <row r="41" spans="1:16" x14ac:dyDescent="0.2">
      <c r="A41">
        <v>4</v>
      </c>
      <c r="B41">
        <v>3.137</v>
      </c>
      <c r="C41">
        <v>1600.1420000000001</v>
      </c>
      <c r="D41">
        <v>288.24</v>
      </c>
      <c r="E41">
        <v>2.4809999999999999</v>
      </c>
      <c r="F41">
        <v>1.61</v>
      </c>
      <c r="G41">
        <v>10.195</v>
      </c>
      <c r="H41">
        <v>0.871</v>
      </c>
      <c r="I41">
        <v>1678</v>
      </c>
      <c r="J41">
        <v>1.5409999999999999</v>
      </c>
      <c r="K41">
        <v>0.64900000000000002</v>
      </c>
      <c r="L41">
        <v>0.94399999999999995</v>
      </c>
      <c r="M41">
        <f t="shared" si="2"/>
        <v>180</v>
      </c>
      <c r="N41" t="s">
        <v>16</v>
      </c>
      <c r="O41">
        <f>SQRT(F38*(E38-F38))</f>
        <v>1.3956776132044246</v>
      </c>
      <c r="P41" t="s">
        <v>18</v>
      </c>
    </row>
    <row r="42" spans="1:16" x14ac:dyDescent="0.2">
      <c r="A42">
        <v>5</v>
      </c>
      <c r="B42">
        <v>3.1030000000000002</v>
      </c>
      <c r="C42">
        <v>1604.77</v>
      </c>
      <c r="D42">
        <v>280.02100000000002</v>
      </c>
      <c r="E42">
        <v>2.4239999999999999</v>
      </c>
      <c r="F42">
        <v>1.63</v>
      </c>
      <c r="G42">
        <v>10.605</v>
      </c>
      <c r="H42">
        <v>0.876</v>
      </c>
      <c r="I42">
        <v>1702</v>
      </c>
      <c r="J42">
        <v>1.4870000000000001</v>
      </c>
      <c r="K42">
        <v>0.67200000000000004</v>
      </c>
      <c r="L42">
        <v>0.94</v>
      </c>
      <c r="M42">
        <f t="shared" si="2"/>
        <v>240</v>
      </c>
      <c r="N42" t="s">
        <v>77</v>
      </c>
      <c r="O42">
        <f>O40/O41</f>
        <v>156.84137792925804</v>
      </c>
      <c r="P42" t="s">
        <v>78</v>
      </c>
    </row>
    <row r="43" spans="1:16" x14ac:dyDescent="0.2">
      <c r="A43">
        <v>6</v>
      </c>
      <c r="B43">
        <v>3.0859999999999999</v>
      </c>
      <c r="C43">
        <v>1606.828</v>
      </c>
      <c r="D43">
        <v>286.31700000000001</v>
      </c>
      <c r="E43">
        <v>2.3839999999999999</v>
      </c>
      <c r="F43">
        <v>1.6479999999999999</v>
      </c>
      <c r="G43">
        <v>11.087999999999999</v>
      </c>
      <c r="H43">
        <v>0.88500000000000001</v>
      </c>
      <c r="I43">
        <v>1700</v>
      </c>
      <c r="J43">
        <v>1.446</v>
      </c>
      <c r="K43">
        <v>0.69099999999999995</v>
      </c>
      <c r="L43">
        <v>0.93700000000000006</v>
      </c>
      <c r="M43">
        <f t="shared" si="2"/>
        <v>300</v>
      </c>
    </row>
    <row r="44" spans="1:16" x14ac:dyDescent="0.2">
      <c r="A44">
        <v>7</v>
      </c>
      <c r="B44">
        <v>3.137</v>
      </c>
      <c r="C44">
        <v>1619.759</v>
      </c>
      <c r="D44">
        <v>296.59100000000001</v>
      </c>
      <c r="E44">
        <v>2.375</v>
      </c>
      <c r="F44">
        <v>1.681</v>
      </c>
      <c r="G44">
        <v>14.208</v>
      </c>
      <c r="H44">
        <v>0.879</v>
      </c>
      <c r="I44">
        <v>1695</v>
      </c>
      <c r="J44">
        <v>1.413</v>
      </c>
      <c r="K44">
        <v>0.70799999999999996</v>
      </c>
      <c r="L44">
        <v>0.94399999999999995</v>
      </c>
      <c r="M44">
        <f t="shared" si="2"/>
        <v>360</v>
      </c>
    </row>
    <row r="45" spans="1:16" x14ac:dyDescent="0.2">
      <c r="A45">
        <v>8</v>
      </c>
      <c r="B45">
        <v>3.069</v>
      </c>
      <c r="C45">
        <v>1597.3420000000001</v>
      </c>
      <c r="D45">
        <v>284.51299999999998</v>
      </c>
      <c r="E45">
        <v>2.3439999999999999</v>
      </c>
      <c r="F45">
        <v>1.667</v>
      </c>
      <c r="G45">
        <v>12.656000000000001</v>
      </c>
      <c r="H45">
        <v>0.88</v>
      </c>
      <c r="I45">
        <v>1686</v>
      </c>
      <c r="J45">
        <v>1.4059999999999999</v>
      </c>
      <c r="K45">
        <v>0.71099999999999997</v>
      </c>
      <c r="L45">
        <v>0.93799999999999994</v>
      </c>
      <c r="M45">
        <f t="shared" si="2"/>
        <v>420</v>
      </c>
    </row>
    <row r="46" spans="1:16" x14ac:dyDescent="0.2">
      <c r="A46">
        <v>9</v>
      </c>
      <c r="B46">
        <v>3.0609999999999999</v>
      </c>
      <c r="C46">
        <v>1606.511</v>
      </c>
      <c r="D46">
        <v>284.51900000000001</v>
      </c>
      <c r="E46">
        <v>2.3069999999999999</v>
      </c>
      <c r="F46">
        <v>1.6890000000000001</v>
      </c>
      <c r="G46">
        <v>10.752000000000001</v>
      </c>
      <c r="H46">
        <v>0.878</v>
      </c>
      <c r="I46">
        <v>1681</v>
      </c>
      <c r="J46">
        <v>1.3660000000000001</v>
      </c>
      <c r="K46">
        <v>0.73199999999999998</v>
      </c>
      <c r="L46">
        <v>0.93500000000000005</v>
      </c>
      <c r="M46">
        <f t="shared" si="2"/>
        <v>480</v>
      </c>
    </row>
    <row r="47" spans="1:16" x14ac:dyDescent="0.2">
      <c r="A47">
        <v>10</v>
      </c>
      <c r="B47">
        <v>3.0609999999999999</v>
      </c>
      <c r="C47">
        <v>1597.308</v>
      </c>
      <c r="D47">
        <v>291.517</v>
      </c>
      <c r="E47">
        <v>2.29</v>
      </c>
      <c r="F47">
        <v>1.702</v>
      </c>
      <c r="G47">
        <v>12.505000000000001</v>
      </c>
      <c r="H47">
        <v>0.91300000000000003</v>
      </c>
      <c r="I47">
        <v>1686</v>
      </c>
      <c r="J47">
        <v>1.3460000000000001</v>
      </c>
      <c r="K47">
        <v>0.74299999999999999</v>
      </c>
      <c r="L47">
        <v>0.94799999999999995</v>
      </c>
      <c r="M47">
        <f t="shared" si="2"/>
        <v>540</v>
      </c>
    </row>
    <row r="48" spans="1:16" x14ac:dyDescent="0.2">
      <c r="A48">
        <v>11</v>
      </c>
      <c r="B48">
        <v>3.0190000000000001</v>
      </c>
      <c r="C48">
        <v>1584.827</v>
      </c>
      <c r="D48">
        <v>286.56</v>
      </c>
      <c r="E48">
        <v>2.25</v>
      </c>
      <c r="F48">
        <v>1.708</v>
      </c>
      <c r="G48">
        <v>12.17</v>
      </c>
      <c r="H48">
        <v>0.91</v>
      </c>
      <c r="I48">
        <v>1633</v>
      </c>
      <c r="J48">
        <v>1.3169999999999999</v>
      </c>
      <c r="K48">
        <v>0.75900000000000001</v>
      </c>
      <c r="L48">
        <v>0.95099999999999996</v>
      </c>
      <c r="M48">
        <f t="shared" si="2"/>
        <v>600</v>
      </c>
    </row>
    <row r="49" spans="1:15" x14ac:dyDescent="0.2">
      <c r="A49">
        <v>12</v>
      </c>
      <c r="B49">
        <v>3.0190000000000001</v>
      </c>
      <c r="C49">
        <v>1591.93</v>
      </c>
      <c r="D49">
        <v>291.96300000000002</v>
      </c>
      <c r="E49">
        <v>2.2559999999999998</v>
      </c>
      <c r="F49">
        <v>1.704</v>
      </c>
      <c r="G49">
        <v>13.811999999999999</v>
      </c>
      <c r="H49">
        <v>0.90100000000000002</v>
      </c>
      <c r="I49">
        <v>1660</v>
      </c>
      <c r="J49">
        <v>1.3240000000000001</v>
      </c>
      <c r="K49">
        <v>0.75600000000000001</v>
      </c>
      <c r="L49">
        <v>0.94199999999999995</v>
      </c>
      <c r="M49">
        <f t="shared" si="2"/>
        <v>660</v>
      </c>
    </row>
    <row r="50" spans="1:15" x14ac:dyDescent="0.2">
      <c r="A50">
        <v>13</v>
      </c>
      <c r="B50">
        <v>3.069</v>
      </c>
      <c r="C50">
        <v>1606.482</v>
      </c>
      <c r="D50">
        <v>293.81400000000002</v>
      </c>
      <c r="E50">
        <v>2.2290000000000001</v>
      </c>
      <c r="F50">
        <v>1.7529999999999999</v>
      </c>
      <c r="G50">
        <v>12.106999999999999</v>
      </c>
      <c r="H50">
        <v>0.91600000000000004</v>
      </c>
      <c r="I50">
        <v>1684</v>
      </c>
      <c r="J50">
        <v>1.272</v>
      </c>
      <c r="K50">
        <v>0.78600000000000003</v>
      </c>
      <c r="L50">
        <v>0.94799999999999995</v>
      </c>
      <c r="M50">
        <f t="shared" si="2"/>
        <v>720</v>
      </c>
    </row>
    <row r="51" spans="1:15" x14ac:dyDescent="0.2">
      <c r="A51">
        <v>14</v>
      </c>
      <c r="B51">
        <v>3.1110000000000002</v>
      </c>
      <c r="C51">
        <v>1609.5219999999999</v>
      </c>
      <c r="D51">
        <v>293.62200000000001</v>
      </c>
      <c r="E51">
        <v>2.2490000000000001</v>
      </c>
      <c r="F51">
        <v>1.762</v>
      </c>
      <c r="G51">
        <v>11.875999999999999</v>
      </c>
      <c r="H51">
        <v>0.92800000000000005</v>
      </c>
      <c r="I51">
        <v>1681</v>
      </c>
      <c r="J51">
        <v>1.2769999999999999</v>
      </c>
      <c r="K51">
        <v>0.78300000000000003</v>
      </c>
      <c r="L51">
        <v>0.95399999999999996</v>
      </c>
      <c r="M51">
        <f t="shared" si="2"/>
        <v>780</v>
      </c>
    </row>
    <row r="52" spans="1:15" x14ac:dyDescent="0.2">
      <c r="A52">
        <v>15</v>
      </c>
      <c r="B52">
        <v>3.12</v>
      </c>
      <c r="C52">
        <v>1599.8520000000001</v>
      </c>
      <c r="D52">
        <v>294.29899999999998</v>
      </c>
      <c r="E52">
        <v>2.258</v>
      </c>
      <c r="F52">
        <v>1.7589999999999999</v>
      </c>
      <c r="G52">
        <v>14.544</v>
      </c>
      <c r="H52">
        <v>0.90900000000000003</v>
      </c>
      <c r="I52">
        <v>1687</v>
      </c>
      <c r="J52">
        <v>1.2829999999999999</v>
      </c>
      <c r="K52">
        <v>0.77900000000000003</v>
      </c>
      <c r="L52">
        <v>0.94499999999999995</v>
      </c>
      <c r="M52">
        <f t="shared" si="2"/>
        <v>840</v>
      </c>
    </row>
    <row r="53" spans="1:15" x14ac:dyDescent="0.2">
      <c r="A53">
        <v>16</v>
      </c>
      <c r="B53">
        <v>3.1030000000000002</v>
      </c>
      <c r="C53">
        <v>1595.453</v>
      </c>
      <c r="D53">
        <v>284.95600000000002</v>
      </c>
      <c r="E53">
        <v>2.2509999999999999</v>
      </c>
      <c r="F53">
        <v>1.7549999999999999</v>
      </c>
      <c r="G53">
        <v>13.483000000000001</v>
      </c>
      <c r="H53">
        <v>0.92600000000000005</v>
      </c>
      <c r="I53">
        <v>1662</v>
      </c>
      <c r="J53">
        <v>1.2829999999999999</v>
      </c>
      <c r="K53">
        <v>0.77900000000000003</v>
      </c>
      <c r="L53">
        <v>0.95199999999999996</v>
      </c>
      <c r="M53">
        <f t="shared" si="2"/>
        <v>900</v>
      </c>
    </row>
    <row r="55" spans="1:15" x14ac:dyDescent="0.2">
      <c r="A55" s="1"/>
    </row>
    <row r="56" spans="1:15" x14ac:dyDescent="0.2">
      <c r="N56" s="5"/>
      <c r="O56" s="5"/>
    </row>
    <row r="57" spans="1:15" x14ac:dyDescent="0.2">
      <c r="N57" s="5"/>
      <c r="O57" s="5"/>
    </row>
    <row r="58" spans="1:15" x14ac:dyDescent="0.2">
      <c r="N58" s="4"/>
      <c r="O58" s="4"/>
    </row>
    <row r="73" spans="1:16" x14ac:dyDescent="0.2">
      <c r="A73" s="1" t="s">
        <v>13</v>
      </c>
    </row>
    <row r="74" spans="1:16" x14ac:dyDescent="0.2">
      <c r="A74">
        <v>1</v>
      </c>
      <c r="B74">
        <v>2.6320000000000001</v>
      </c>
      <c r="C74">
        <v>1407.575</v>
      </c>
      <c r="D74">
        <v>265.23099999999999</v>
      </c>
      <c r="E74">
        <v>2.5790000000000002</v>
      </c>
      <c r="F74">
        <v>1.3</v>
      </c>
      <c r="G74">
        <v>127.88500000000001</v>
      </c>
      <c r="H74">
        <v>0.71699999999999997</v>
      </c>
      <c r="I74">
        <v>1453</v>
      </c>
      <c r="J74">
        <v>1.984</v>
      </c>
      <c r="K74">
        <v>0.504</v>
      </c>
      <c r="L74">
        <v>0.86899999999999999</v>
      </c>
      <c r="M74">
        <f>60*(A74-1)</f>
        <v>0</v>
      </c>
      <c r="N74" s="5" t="s">
        <v>59</v>
      </c>
      <c r="O74" s="5"/>
    </row>
    <row r="75" spans="1:16" x14ac:dyDescent="0.2">
      <c r="A75">
        <v>2</v>
      </c>
      <c r="B75">
        <v>2.7410000000000001</v>
      </c>
      <c r="C75">
        <v>1450.1410000000001</v>
      </c>
      <c r="D75">
        <v>288.93400000000003</v>
      </c>
      <c r="E75">
        <v>2.4369999999999998</v>
      </c>
      <c r="F75">
        <v>1.4319999999999999</v>
      </c>
      <c r="G75">
        <v>129.292</v>
      </c>
      <c r="H75">
        <v>0.82599999999999996</v>
      </c>
      <c r="I75">
        <v>1503</v>
      </c>
      <c r="J75">
        <v>1.7010000000000001</v>
      </c>
      <c r="K75">
        <v>0.58799999999999997</v>
      </c>
      <c r="L75">
        <v>0.91700000000000004</v>
      </c>
      <c r="M75">
        <f t="shared" ref="M75:M89" si="3">60*(A75-1)</f>
        <v>60</v>
      </c>
      <c r="N75" s="5" t="s">
        <v>12</v>
      </c>
      <c r="O75" s="5"/>
    </row>
    <row r="76" spans="1:16" x14ac:dyDescent="0.2">
      <c r="A76">
        <v>3</v>
      </c>
      <c r="B76">
        <v>2.7829999999999999</v>
      </c>
      <c r="C76">
        <v>1490.71</v>
      </c>
      <c r="D76">
        <v>297.17700000000002</v>
      </c>
      <c r="E76">
        <v>2.375</v>
      </c>
      <c r="F76">
        <v>1.492</v>
      </c>
      <c r="G76">
        <v>129.49199999999999</v>
      </c>
      <c r="H76">
        <v>0.86099999999999999</v>
      </c>
      <c r="I76">
        <v>1545</v>
      </c>
      <c r="J76">
        <v>1.591</v>
      </c>
      <c r="K76">
        <v>0.628</v>
      </c>
      <c r="L76">
        <v>0.93</v>
      </c>
      <c r="M76">
        <f t="shared" si="3"/>
        <v>120</v>
      </c>
      <c r="N76" s="4" t="s">
        <v>15</v>
      </c>
      <c r="O76" s="4">
        <v>193.8</v>
      </c>
      <c r="P76" t="s">
        <v>19</v>
      </c>
    </row>
    <row r="77" spans="1:16" x14ac:dyDescent="0.2">
      <c r="A77">
        <v>4</v>
      </c>
      <c r="B77">
        <v>2.952</v>
      </c>
      <c r="C77">
        <v>1512.615</v>
      </c>
      <c r="D77">
        <v>313.69200000000001</v>
      </c>
      <c r="E77">
        <v>2.3279999999999998</v>
      </c>
      <c r="F77">
        <v>1.6140000000000001</v>
      </c>
      <c r="G77">
        <v>130.61199999999999</v>
      </c>
      <c r="H77">
        <v>0.89800000000000002</v>
      </c>
      <c r="I77">
        <v>1576</v>
      </c>
      <c r="J77">
        <v>1.4430000000000001</v>
      </c>
      <c r="K77">
        <v>0.69299999999999995</v>
      </c>
      <c r="L77">
        <v>0.94099999999999995</v>
      </c>
      <c r="M77">
        <f t="shared" si="3"/>
        <v>180</v>
      </c>
      <c r="N77" t="s">
        <v>16</v>
      </c>
      <c r="O77">
        <f>SQRT(F74*(E74-F74))</f>
        <v>1.2894572501638044</v>
      </c>
      <c r="P77" t="s">
        <v>18</v>
      </c>
    </row>
    <row r="78" spans="1:16" x14ac:dyDescent="0.2">
      <c r="A78">
        <v>5</v>
      </c>
      <c r="B78">
        <v>2.952</v>
      </c>
      <c r="C78">
        <v>1507.2850000000001</v>
      </c>
      <c r="D78">
        <v>307.64699999999999</v>
      </c>
      <c r="E78">
        <v>2.3050000000000002</v>
      </c>
      <c r="F78">
        <v>1.63</v>
      </c>
      <c r="G78">
        <v>132.571</v>
      </c>
      <c r="H78">
        <v>0.86299999999999999</v>
      </c>
      <c r="I78">
        <v>1579</v>
      </c>
      <c r="J78">
        <v>1.4139999999999999</v>
      </c>
      <c r="K78">
        <v>0.70699999999999996</v>
      </c>
      <c r="L78">
        <v>0.92100000000000004</v>
      </c>
      <c r="M78">
        <f t="shared" si="3"/>
        <v>240</v>
      </c>
      <c r="N78" t="s">
        <v>77</v>
      </c>
      <c r="O78">
        <f>O76/O77</f>
        <v>150.29579303647398</v>
      </c>
      <c r="P78" t="s">
        <v>78</v>
      </c>
    </row>
    <row r="79" spans="1:16" x14ac:dyDescent="0.2">
      <c r="A79">
        <v>6</v>
      </c>
      <c r="B79">
        <v>2.952</v>
      </c>
      <c r="C79">
        <v>1509.413</v>
      </c>
      <c r="D79">
        <v>308.70999999999998</v>
      </c>
      <c r="E79">
        <v>2.25</v>
      </c>
      <c r="F79">
        <v>1.67</v>
      </c>
      <c r="G79">
        <v>134.79599999999999</v>
      </c>
      <c r="H79">
        <v>0.92</v>
      </c>
      <c r="I79">
        <v>1557</v>
      </c>
      <c r="J79">
        <v>1.347</v>
      </c>
      <c r="K79">
        <v>0.74199999999999999</v>
      </c>
      <c r="L79">
        <v>0.94499999999999995</v>
      </c>
      <c r="M79">
        <f t="shared" si="3"/>
        <v>300</v>
      </c>
    </row>
    <row r="80" spans="1:16" x14ac:dyDescent="0.2">
      <c r="A80">
        <v>7</v>
      </c>
      <c r="B80">
        <v>2.9849999999999999</v>
      </c>
      <c r="C80">
        <v>1496.575</v>
      </c>
      <c r="D80">
        <v>302.73700000000002</v>
      </c>
      <c r="E80">
        <v>2.238</v>
      </c>
      <c r="F80">
        <v>1.698</v>
      </c>
      <c r="G80">
        <v>134.989</v>
      </c>
      <c r="H80">
        <v>0.89300000000000002</v>
      </c>
      <c r="I80">
        <v>1549</v>
      </c>
      <c r="J80">
        <v>1.3180000000000001</v>
      </c>
      <c r="K80">
        <v>0.75900000000000001</v>
      </c>
      <c r="L80">
        <v>0.93700000000000006</v>
      </c>
      <c r="M80">
        <f t="shared" si="3"/>
        <v>360</v>
      </c>
    </row>
    <row r="81" spans="1:16" x14ac:dyDescent="0.2">
      <c r="A81">
        <v>8</v>
      </c>
      <c r="B81">
        <v>3.0190000000000001</v>
      </c>
      <c r="C81">
        <v>1521.0029999999999</v>
      </c>
      <c r="D81">
        <v>302.80399999999997</v>
      </c>
      <c r="E81">
        <v>2.2290000000000001</v>
      </c>
      <c r="F81">
        <v>1.7250000000000001</v>
      </c>
      <c r="G81">
        <v>132.81800000000001</v>
      </c>
      <c r="H81">
        <v>0.88900000000000001</v>
      </c>
      <c r="I81">
        <v>1589</v>
      </c>
      <c r="J81">
        <v>1.292</v>
      </c>
      <c r="K81">
        <v>0.77400000000000002</v>
      </c>
      <c r="L81">
        <v>0.93200000000000005</v>
      </c>
      <c r="M81">
        <f t="shared" si="3"/>
        <v>420</v>
      </c>
    </row>
    <row r="82" spans="1:16" x14ac:dyDescent="0.2">
      <c r="A82">
        <v>9</v>
      </c>
      <c r="B82">
        <v>2.9940000000000002</v>
      </c>
      <c r="C82">
        <v>1498.4970000000001</v>
      </c>
      <c r="D82">
        <v>298.471</v>
      </c>
      <c r="E82">
        <v>2.202</v>
      </c>
      <c r="F82">
        <v>1.7310000000000001</v>
      </c>
      <c r="G82">
        <v>134.86199999999999</v>
      </c>
      <c r="H82">
        <v>0.89600000000000002</v>
      </c>
      <c r="I82">
        <v>1548</v>
      </c>
      <c r="J82">
        <v>1.272</v>
      </c>
      <c r="K82">
        <v>0.78600000000000003</v>
      </c>
      <c r="L82">
        <v>0.93600000000000005</v>
      </c>
      <c r="M82">
        <f t="shared" si="3"/>
        <v>480</v>
      </c>
    </row>
    <row r="83" spans="1:16" x14ac:dyDescent="0.2">
      <c r="A83">
        <v>10</v>
      </c>
      <c r="B83">
        <v>2.9940000000000002</v>
      </c>
      <c r="C83">
        <v>1496.7639999999999</v>
      </c>
      <c r="D83">
        <v>296.16699999999997</v>
      </c>
      <c r="E83">
        <v>2.17</v>
      </c>
      <c r="F83">
        <v>1.756</v>
      </c>
      <c r="G83">
        <v>136.79300000000001</v>
      </c>
      <c r="H83">
        <v>0.91700000000000004</v>
      </c>
      <c r="I83">
        <v>1532</v>
      </c>
      <c r="J83">
        <v>1.236</v>
      </c>
      <c r="K83">
        <v>0.80900000000000005</v>
      </c>
      <c r="L83">
        <v>0.94099999999999995</v>
      </c>
      <c r="M83">
        <f t="shared" si="3"/>
        <v>540</v>
      </c>
    </row>
    <row r="84" spans="1:16" x14ac:dyDescent="0.2">
      <c r="A84">
        <v>11</v>
      </c>
      <c r="B84">
        <v>2.968</v>
      </c>
      <c r="C84">
        <v>1474.133</v>
      </c>
      <c r="D84">
        <v>282.24599999999998</v>
      </c>
      <c r="E84">
        <v>2.1680000000000001</v>
      </c>
      <c r="F84">
        <v>1.744</v>
      </c>
      <c r="G84">
        <v>137.167</v>
      </c>
      <c r="H84">
        <v>0.90900000000000003</v>
      </c>
      <c r="I84">
        <v>1513</v>
      </c>
      <c r="J84">
        <v>1.2430000000000001</v>
      </c>
      <c r="K84">
        <v>0.80400000000000005</v>
      </c>
      <c r="L84">
        <v>0.94</v>
      </c>
      <c r="M84">
        <f t="shared" si="3"/>
        <v>600</v>
      </c>
    </row>
    <row r="85" spans="1:16" x14ac:dyDescent="0.2">
      <c r="A85">
        <v>12</v>
      </c>
      <c r="B85">
        <v>2.968</v>
      </c>
      <c r="C85">
        <v>1464.771</v>
      </c>
      <c r="D85">
        <v>276.59199999999998</v>
      </c>
      <c r="E85">
        <v>2.16</v>
      </c>
      <c r="F85">
        <v>1.75</v>
      </c>
      <c r="G85">
        <v>135.56200000000001</v>
      </c>
      <c r="H85">
        <v>0.90900000000000003</v>
      </c>
      <c r="I85">
        <v>1546</v>
      </c>
      <c r="J85">
        <v>1.234</v>
      </c>
      <c r="K85">
        <v>0.81</v>
      </c>
      <c r="L85">
        <v>0.93799999999999994</v>
      </c>
      <c r="M85">
        <f t="shared" si="3"/>
        <v>660</v>
      </c>
    </row>
    <row r="86" spans="1:16" x14ac:dyDescent="0.2">
      <c r="A86">
        <v>13</v>
      </c>
      <c r="B86">
        <v>2.9769999999999999</v>
      </c>
      <c r="C86">
        <v>1453.771</v>
      </c>
      <c r="D86">
        <v>273.22500000000002</v>
      </c>
      <c r="E86">
        <v>2.1579999999999999</v>
      </c>
      <c r="F86">
        <v>1.7569999999999999</v>
      </c>
      <c r="G86">
        <v>136.87799999999999</v>
      </c>
      <c r="H86">
        <v>0.91200000000000003</v>
      </c>
      <c r="I86">
        <v>1530</v>
      </c>
      <c r="J86">
        <v>1.228</v>
      </c>
      <c r="K86">
        <v>0.81399999999999995</v>
      </c>
      <c r="L86">
        <v>0.94</v>
      </c>
      <c r="M86">
        <f t="shared" si="3"/>
        <v>720</v>
      </c>
    </row>
    <row r="87" spans="1:16" x14ac:dyDescent="0.2">
      <c r="A87">
        <v>14</v>
      </c>
      <c r="B87">
        <v>3.1030000000000002</v>
      </c>
      <c r="C87">
        <v>1504.35</v>
      </c>
      <c r="D87">
        <v>300.16300000000001</v>
      </c>
      <c r="E87">
        <v>2.17</v>
      </c>
      <c r="F87">
        <v>1.821</v>
      </c>
      <c r="G87">
        <v>138.309</v>
      </c>
      <c r="H87">
        <v>0.93500000000000005</v>
      </c>
      <c r="I87">
        <v>1576</v>
      </c>
      <c r="J87">
        <v>1.1919999999999999</v>
      </c>
      <c r="K87">
        <v>0.83899999999999997</v>
      </c>
      <c r="L87">
        <v>0.94699999999999995</v>
      </c>
      <c r="M87">
        <f t="shared" si="3"/>
        <v>780</v>
      </c>
    </row>
    <row r="88" spans="1:16" x14ac:dyDescent="0.2">
      <c r="A88">
        <v>15</v>
      </c>
      <c r="B88">
        <v>3.2120000000000002</v>
      </c>
      <c r="C88">
        <v>1513.4690000000001</v>
      </c>
      <c r="D88">
        <v>307.59500000000003</v>
      </c>
      <c r="E88">
        <v>2.1720000000000002</v>
      </c>
      <c r="F88">
        <v>1.883</v>
      </c>
      <c r="G88">
        <v>141.37299999999999</v>
      </c>
      <c r="H88">
        <v>0.90900000000000003</v>
      </c>
      <c r="I88">
        <v>1569</v>
      </c>
      <c r="J88">
        <v>1.153</v>
      </c>
      <c r="K88">
        <v>0.86699999999999999</v>
      </c>
      <c r="L88">
        <v>0.93700000000000006</v>
      </c>
      <c r="M88">
        <f t="shared" si="3"/>
        <v>840</v>
      </c>
    </row>
    <row r="89" spans="1:16" x14ac:dyDescent="0.2">
      <c r="A89">
        <v>16</v>
      </c>
      <c r="B89">
        <v>3.4060000000000001</v>
      </c>
      <c r="C89">
        <v>1498.077</v>
      </c>
      <c r="D89">
        <v>320.65499999999997</v>
      </c>
      <c r="E89">
        <v>2.194</v>
      </c>
      <c r="F89">
        <v>1.976</v>
      </c>
      <c r="G89">
        <v>151.68299999999999</v>
      </c>
      <c r="H89">
        <v>0.86</v>
      </c>
      <c r="I89">
        <v>1548</v>
      </c>
      <c r="J89">
        <v>1.1100000000000001</v>
      </c>
      <c r="K89">
        <v>0.90100000000000002</v>
      </c>
      <c r="L89">
        <v>0.93200000000000005</v>
      </c>
      <c r="M89">
        <f t="shared" si="3"/>
        <v>900</v>
      </c>
    </row>
    <row r="91" spans="1:16" x14ac:dyDescent="0.2">
      <c r="A91" s="1" t="s">
        <v>14</v>
      </c>
    </row>
    <row r="92" spans="1:16" x14ac:dyDescent="0.2">
      <c r="A92">
        <v>1</v>
      </c>
      <c r="B92">
        <v>3.8929999999999998</v>
      </c>
      <c r="C92">
        <v>1676.877</v>
      </c>
      <c r="D92">
        <v>327.57600000000002</v>
      </c>
      <c r="E92">
        <v>3.0409999999999999</v>
      </c>
      <c r="F92">
        <v>1.63</v>
      </c>
      <c r="G92">
        <v>122.688</v>
      </c>
      <c r="H92">
        <v>0.746</v>
      </c>
      <c r="I92">
        <v>1725</v>
      </c>
      <c r="J92">
        <v>1.865</v>
      </c>
      <c r="K92">
        <v>0.53600000000000003</v>
      </c>
      <c r="L92">
        <v>0.88200000000000001</v>
      </c>
      <c r="M92">
        <f>60*(A92-1)</f>
        <v>0</v>
      </c>
      <c r="N92" s="5" t="s">
        <v>60</v>
      </c>
      <c r="O92" s="5"/>
    </row>
    <row r="93" spans="1:16" x14ac:dyDescent="0.2">
      <c r="A93">
        <v>2</v>
      </c>
      <c r="B93">
        <v>3.8849999999999998</v>
      </c>
      <c r="C93">
        <v>1769.184</v>
      </c>
      <c r="D93">
        <v>353.28699999999998</v>
      </c>
      <c r="E93">
        <v>2.851</v>
      </c>
      <c r="F93">
        <v>1.7350000000000001</v>
      </c>
      <c r="G93">
        <v>123.28</v>
      </c>
      <c r="H93">
        <v>0.85699999999999998</v>
      </c>
      <c r="I93">
        <v>1855</v>
      </c>
      <c r="J93">
        <v>1.6439999999999999</v>
      </c>
      <c r="K93">
        <v>0.60799999999999998</v>
      </c>
      <c r="L93">
        <v>0.93500000000000005</v>
      </c>
      <c r="M93">
        <f t="shared" ref="M93:M107" si="4">60*(A93-1)</f>
        <v>60</v>
      </c>
      <c r="N93" s="5" t="s">
        <v>12</v>
      </c>
      <c r="O93" s="5"/>
    </row>
    <row r="94" spans="1:16" x14ac:dyDescent="0.2">
      <c r="A94">
        <v>3</v>
      </c>
      <c r="B94">
        <v>3.7589999999999999</v>
      </c>
      <c r="C94">
        <v>1819.604</v>
      </c>
      <c r="D94">
        <v>364.42</v>
      </c>
      <c r="E94">
        <v>2.6579999999999999</v>
      </c>
      <c r="F94">
        <v>1.8009999999999999</v>
      </c>
      <c r="G94">
        <v>123.69199999999999</v>
      </c>
      <c r="H94">
        <v>0.876</v>
      </c>
      <c r="I94">
        <v>1909</v>
      </c>
      <c r="J94">
        <v>1.476</v>
      </c>
      <c r="K94">
        <v>0.67800000000000005</v>
      </c>
      <c r="L94">
        <v>0.94399999999999995</v>
      </c>
      <c r="M94">
        <f t="shared" si="4"/>
        <v>120</v>
      </c>
      <c r="N94" s="4" t="s">
        <v>15</v>
      </c>
      <c r="O94" s="4">
        <v>161</v>
      </c>
      <c r="P94" t="s">
        <v>19</v>
      </c>
    </row>
    <row r="95" spans="1:16" x14ac:dyDescent="0.2">
      <c r="A95">
        <v>4</v>
      </c>
      <c r="B95">
        <v>3.75</v>
      </c>
      <c r="C95">
        <v>1832.251</v>
      </c>
      <c r="D95">
        <v>379.41800000000001</v>
      </c>
      <c r="E95">
        <v>2.5409999999999999</v>
      </c>
      <c r="F95">
        <v>1.88</v>
      </c>
      <c r="G95">
        <v>123.009</v>
      </c>
      <c r="H95">
        <v>0.91900000000000004</v>
      </c>
      <c r="I95">
        <v>1932</v>
      </c>
      <c r="J95">
        <v>1.3520000000000001</v>
      </c>
      <c r="K95">
        <v>0.74</v>
      </c>
      <c r="L95">
        <v>0.95299999999999996</v>
      </c>
      <c r="M95">
        <f t="shared" si="4"/>
        <v>180</v>
      </c>
      <c r="N95" t="s">
        <v>16</v>
      </c>
      <c r="O95">
        <f>SQRT(F92*(E92-F92))</f>
        <v>1.5165520103181427</v>
      </c>
      <c r="P95" t="s">
        <v>18</v>
      </c>
    </row>
    <row r="96" spans="1:16" x14ac:dyDescent="0.2">
      <c r="A96">
        <v>5</v>
      </c>
      <c r="B96">
        <v>3.6659999999999999</v>
      </c>
      <c r="C96">
        <v>1868.5050000000001</v>
      </c>
      <c r="D96">
        <v>384.20499999999998</v>
      </c>
      <c r="E96">
        <v>2.4649999999999999</v>
      </c>
      <c r="F96">
        <v>1.8939999999999999</v>
      </c>
      <c r="G96">
        <v>124.52500000000001</v>
      </c>
      <c r="H96">
        <v>0.91200000000000003</v>
      </c>
      <c r="I96">
        <v>1950</v>
      </c>
      <c r="J96">
        <v>1.3009999999999999</v>
      </c>
      <c r="K96">
        <v>0.76800000000000002</v>
      </c>
      <c r="L96">
        <v>0.94699999999999995</v>
      </c>
      <c r="M96">
        <f t="shared" si="4"/>
        <v>240</v>
      </c>
      <c r="N96" t="s">
        <v>77</v>
      </c>
      <c r="O96">
        <f>O94/O95</f>
        <v>106.1618717357576</v>
      </c>
      <c r="P96" t="s">
        <v>78</v>
      </c>
    </row>
    <row r="97" spans="1:16" x14ac:dyDescent="0.2">
      <c r="A97">
        <v>6</v>
      </c>
      <c r="B97">
        <v>3.6829999999999998</v>
      </c>
      <c r="C97">
        <v>1882.53</v>
      </c>
      <c r="D97">
        <v>399.26499999999999</v>
      </c>
      <c r="E97">
        <v>2.399</v>
      </c>
      <c r="F97">
        <v>1.9550000000000001</v>
      </c>
      <c r="G97">
        <v>126.673</v>
      </c>
      <c r="H97">
        <v>0.92800000000000005</v>
      </c>
      <c r="I97">
        <v>1976</v>
      </c>
      <c r="J97">
        <v>1.2270000000000001</v>
      </c>
      <c r="K97">
        <v>0.81499999999999995</v>
      </c>
      <c r="L97">
        <v>0.95299999999999996</v>
      </c>
      <c r="M97">
        <f t="shared" si="4"/>
        <v>300</v>
      </c>
    </row>
    <row r="98" spans="1:16" x14ac:dyDescent="0.2">
      <c r="A98">
        <v>7</v>
      </c>
      <c r="B98">
        <v>3.65</v>
      </c>
      <c r="C98">
        <v>1874.578</v>
      </c>
      <c r="D98">
        <v>400.17899999999997</v>
      </c>
      <c r="E98">
        <v>2.3639999999999999</v>
      </c>
      <c r="F98">
        <v>1.966</v>
      </c>
      <c r="G98">
        <v>123.542</v>
      </c>
      <c r="H98">
        <v>0.91400000000000003</v>
      </c>
      <c r="I98">
        <v>1975</v>
      </c>
      <c r="J98">
        <v>1.2030000000000001</v>
      </c>
      <c r="K98">
        <v>0.83099999999999996</v>
      </c>
      <c r="L98">
        <v>0.94499999999999995</v>
      </c>
      <c r="M98">
        <f t="shared" si="4"/>
        <v>360</v>
      </c>
    </row>
    <row r="99" spans="1:16" x14ac:dyDescent="0.2">
      <c r="A99">
        <v>8</v>
      </c>
      <c r="B99">
        <v>3.7</v>
      </c>
      <c r="C99">
        <v>1870.7139999999999</v>
      </c>
      <c r="D99">
        <v>408.65600000000001</v>
      </c>
      <c r="E99">
        <v>2.3580000000000001</v>
      </c>
      <c r="F99">
        <v>1.998</v>
      </c>
      <c r="G99">
        <v>123.148</v>
      </c>
      <c r="H99">
        <v>0.91300000000000003</v>
      </c>
      <c r="I99">
        <v>1960</v>
      </c>
      <c r="J99">
        <v>1.18</v>
      </c>
      <c r="K99">
        <v>0.84699999999999998</v>
      </c>
      <c r="L99">
        <v>0.94499999999999995</v>
      </c>
      <c r="M99">
        <f t="shared" si="4"/>
        <v>420</v>
      </c>
    </row>
    <row r="100" spans="1:16" x14ac:dyDescent="0.2">
      <c r="A100">
        <v>9</v>
      </c>
      <c r="B100">
        <v>3.6579999999999999</v>
      </c>
      <c r="C100">
        <v>1871.7380000000001</v>
      </c>
      <c r="D100">
        <v>411.02600000000001</v>
      </c>
      <c r="E100">
        <v>2.327</v>
      </c>
      <c r="F100">
        <v>2.0019999999999998</v>
      </c>
      <c r="G100">
        <v>124.57299999999999</v>
      </c>
      <c r="H100">
        <v>0.90200000000000002</v>
      </c>
      <c r="I100">
        <v>1948</v>
      </c>
      <c r="J100">
        <v>1.1619999999999999</v>
      </c>
      <c r="K100">
        <v>0.86</v>
      </c>
      <c r="L100">
        <v>0.94099999999999995</v>
      </c>
      <c r="M100">
        <f t="shared" si="4"/>
        <v>480</v>
      </c>
    </row>
    <row r="101" spans="1:16" x14ac:dyDescent="0.2">
      <c r="A101">
        <v>10</v>
      </c>
      <c r="B101">
        <v>3.641</v>
      </c>
      <c r="C101">
        <v>1884.5640000000001</v>
      </c>
      <c r="D101">
        <v>408.11</v>
      </c>
      <c r="E101">
        <v>2.31</v>
      </c>
      <c r="F101">
        <v>2.0070000000000001</v>
      </c>
      <c r="G101">
        <v>125.81100000000001</v>
      </c>
      <c r="H101">
        <v>0.91200000000000003</v>
      </c>
      <c r="I101">
        <v>1976</v>
      </c>
      <c r="J101">
        <v>1.151</v>
      </c>
      <c r="K101">
        <v>0.86899999999999999</v>
      </c>
      <c r="L101">
        <v>0.94299999999999995</v>
      </c>
      <c r="M101">
        <f t="shared" si="4"/>
        <v>540</v>
      </c>
    </row>
    <row r="102" spans="1:16" x14ac:dyDescent="0.2">
      <c r="A102">
        <v>11</v>
      </c>
      <c r="B102">
        <v>3.6240000000000001</v>
      </c>
      <c r="C102">
        <v>1892.046</v>
      </c>
      <c r="D102">
        <v>410.02600000000001</v>
      </c>
      <c r="E102">
        <v>2.2890000000000001</v>
      </c>
      <c r="F102">
        <v>2.016</v>
      </c>
      <c r="G102">
        <v>125.65300000000001</v>
      </c>
      <c r="H102">
        <v>0.92700000000000005</v>
      </c>
      <c r="I102">
        <v>1968</v>
      </c>
      <c r="J102">
        <v>1.1359999999999999</v>
      </c>
      <c r="K102">
        <v>0.88100000000000001</v>
      </c>
      <c r="L102">
        <v>0.95099999999999996</v>
      </c>
      <c r="M102">
        <f t="shared" si="4"/>
        <v>600</v>
      </c>
    </row>
    <row r="103" spans="1:16" x14ac:dyDescent="0.2">
      <c r="A103">
        <v>12</v>
      </c>
      <c r="B103">
        <v>3.641</v>
      </c>
      <c r="C103">
        <v>1884.069</v>
      </c>
      <c r="D103">
        <v>420.18099999999998</v>
      </c>
      <c r="E103">
        <v>2.282</v>
      </c>
      <c r="F103">
        <v>2.032</v>
      </c>
      <c r="G103">
        <v>123.874</v>
      </c>
      <c r="H103">
        <v>0.93200000000000005</v>
      </c>
      <c r="I103">
        <v>1972</v>
      </c>
      <c r="J103">
        <v>1.123</v>
      </c>
      <c r="K103">
        <v>0.89</v>
      </c>
      <c r="L103">
        <v>0.94699999999999995</v>
      </c>
      <c r="M103">
        <f t="shared" si="4"/>
        <v>660</v>
      </c>
    </row>
    <row r="104" spans="1:16" x14ac:dyDescent="0.2">
      <c r="A104">
        <v>13</v>
      </c>
      <c r="B104">
        <v>3.641</v>
      </c>
      <c r="C104">
        <v>1899.61</v>
      </c>
      <c r="D104">
        <v>420.82900000000001</v>
      </c>
      <c r="E104">
        <v>2.298</v>
      </c>
      <c r="F104">
        <v>2.0179999999999998</v>
      </c>
      <c r="G104">
        <v>125.76600000000001</v>
      </c>
      <c r="H104">
        <v>0.91700000000000004</v>
      </c>
      <c r="I104">
        <v>2000</v>
      </c>
      <c r="J104">
        <v>1.139</v>
      </c>
      <c r="K104">
        <v>0.878</v>
      </c>
      <c r="L104">
        <v>0.94599999999999995</v>
      </c>
      <c r="M104">
        <f t="shared" si="4"/>
        <v>720</v>
      </c>
    </row>
    <row r="105" spans="1:16" x14ac:dyDescent="0.2">
      <c r="A105">
        <v>14</v>
      </c>
      <c r="B105">
        <v>3.6070000000000002</v>
      </c>
      <c r="C105">
        <v>1920.6759999999999</v>
      </c>
      <c r="D105">
        <v>420.11900000000003</v>
      </c>
      <c r="E105">
        <v>2.2679999999999998</v>
      </c>
      <c r="F105">
        <v>2.0259999999999998</v>
      </c>
      <c r="G105">
        <v>121.122</v>
      </c>
      <c r="H105">
        <v>0.93700000000000006</v>
      </c>
      <c r="I105">
        <v>2002</v>
      </c>
      <c r="J105">
        <v>1.1200000000000001</v>
      </c>
      <c r="K105">
        <v>0.89300000000000002</v>
      </c>
      <c r="L105">
        <v>0.95</v>
      </c>
      <c r="M105">
        <f t="shared" si="4"/>
        <v>780</v>
      </c>
    </row>
    <row r="106" spans="1:16" x14ac:dyDescent="0.2">
      <c r="A106">
        <v>15</v>
      </c>
      <c r="B106">
        <v>3.6579999999999999</v>
      </c>
      <c r="C106">
        <v>1907.8019999999999</v>
      </c>
      <c r="D106">
        <v>418.83699999999999</v>
      </c>
      <c r="E106">
        <v>2.2970000000000002</v>
      </c>
      <c r="F106">
        <v>2.028</v>
      </c>
      <c r="G106">
        <v>126.614</v>
      </c>
      <c r="H106">
        <v>0.93600000000000005</v>
      </c>
      <c r="I106">
        <v>1982</v>
      </c>
      <c r="J106">
        <v>1.133</v>
      </c>
      <c r="K106">
        <v>0.88300000000000001</v>
      </c>
      <c r="L106">
        <v>0.95099999999999996</v>
      </c>
      <c r="M106">
        <f t="shared" si="4"/>
        <v>840</v>
      </c>
    </row>
    <row r="107" spans="1:16" x14ac:dyDescent="0.2">
      <c r="A107">
        <v>16</v>
      </c>
      <c r="B107">
        <v>3.65</v>
      </c>
      <c r="C107">
        <v>1901.751</v>
      </c>
      <c r="D107">
        <v>413.24200000000002</v>
      </c>
      <c r="E107">
        <v>2.282</v>
      </c>
      <c r="F107">
        <v>2.0369999999999999</v>
      </c>
      <c r="G107">
        <v>124.252</v>
      </c>
      <c r="H107">
        <v>0.91400000000000003</v>
      </c>
      <c r="I107">
        <v>1989</v>
      </c>
      <c r="J107">
        <v>1.1200000000000001</v>
      </c>
      <c r="K107">
        <v>0.89300000000000002</v>
      </c>
      <c r="L107">
        <v>0.93799999999999994</v>
      </c>
      <c r="M107">
        <f t="shared" si="4"/>
        <v>900</v>
      </c>
    </row>
    <row r="109" spans="1:16" x14ac:dyDescent="0.2">
      <c r="A109" s="1" t="s">
        <v>25</v>
      </c>
    </row>
    <row r="110" spans="1:16" x14ac:dyDescent="0.2">
      <c r="A110">
        <v>1</v>
      </c>
      <c r="B110">
        <v>2.867</v>
      </c>
      <c r="C110">
        <v>1804.607</v>
      </c>
      <c r="D110">
        <v>494.55399999999997</v>
      </c>
      <c r="E110">
        <v>2.6070000000000002</v>
      </c>
      <c r="F110">
        <v>1.4</v>
      </c>
      <c r="G110">
        <v>156.66</v>
      </c>
      <c r="H110">
        <v>0.77400000000000002</v>
      </c>
      <c r="I110">
        <v>1643</v>
      </c>
      <c r="J110">
        <v>1.8620000000000001</v>
      </c>
      <c r="K110">
        <v>0.53700000000000003</v>
      </c>
      <c r="L110">
        <v>0.90800000000000003</v>
      </c>
      <c r="M110">
        <f>60*(A110-1)</f>
        <v>0</v>
      </c>
      <c r="N110" s="5" t="s">
        <v>61</v>
      </c>
      <c r="O110" s="5"/>
    </row>
    <row r="111" spans="1:16" x14ac:dyDescent="0.2">
      <c r="A111">
        <v>2</v>
      </c>
      <c r="B111">
        <v>3.069</v>
      </c>
      <c r="C111">
        <v>1916.904</v>
      </c>
      <c r="D111">
        <v>483.74900000000002</v>
      </c>
      <c r="E111">
        <v>2.5409999999999999</v>
      </c>
      <c r="F111">
        <v>1.538</v>
      </c>
      <c r="G111">
        <v>159.749</v>
      </c>
      <c r="H111">
        <v>0.84099999999999997</v>
      </c>
      <c r="I111">
        <v>1879</v>
      </c>
      <c r="J111">
        <v>1.6519999999999999</v>
      </c>
      <c r="K111">
        <v>0.60499999999999998</v>
      </c>
      <c r="L111">
        <v>0.93100000000000005</v>
      </c>
      <c r="M111">
        <f t="shared" ref="M111:M125" si="5">60*(A111-1)</f>
        <v>60</v>
      </c>
      <c r="N111" s="5" t="s">
        <v>12</v>
      </c>
      <c r="O111" s="5"/>
    </row>
    <row r="112" spans="1:16" x14ac:dyDescent="0.2">
      <c r="A112">
        <v>3</v>
      </c>
      <c r="B112">
        <v>3.2370000000000001</v>
      </c>
      <c r="C112">
        <v>1975.9169999999999</v>
      </c>
      <c r="D112">
        <v>495.23399999999998</v>
      </c>
      <c r="E112">
        <v>2.4209999999999998</v>
      </c>
      <c r="F112">
        <v>1.7030000000000001</v>
      </c>
      <c r="G112">
        <v>159.44200000000001</v>
      </c>
      <c r="H112">
        <v>0.88700000000000001</v>
      </c>
      <c r="I112">
        <v>1993</v>
      </c>
      <c r="J112">
        <v>1.4219999999999999</v>
      </c>
      <c r="K112">
        <v>0.70299999999999996</v>
      </c>
      <c r="L112">
        <v>0.94199999999999995</v>
      </c>
      <c r="M112">
        <f t="shared" si="5"/>
        <v>120</v>
      </c>
      <c r="N112" s="4" t="s">
        <v>15</v>
      </c>
      <c r="O112" s="4">
        <v>167.6</v>
      </c>
      <c r="P112" t="s">
        <v>19</v>
      </c>
    </row>
    <row r="113" spans="1:16" x14ac:dyDescent="0.2">
      <c r="A113">
        <v>4</v>
      </c>
      <c r="B113">
        <v>3.4220000000000002</v>
      </c>
      <c r="C113">
        <v>2024.6610000000001</v>
      </c>
      <c r="D113">
        <v>512.48500000000001</v>
      </c>
      <c r="E113">
        <v>2.3809999999999998</v>
      </c>
      <c r="F113">
        <v>1.83</v>
      </c>
      <c r="G113">
        <v>158.46199999999999</v>
      </c>
      <c r="H113">
        <v>0.92300000000000004</v>
      </c>
      <c r="I113">
        <v>2037</v>
      </c>
      <c r="J113">
        <v>1.3009999999999999</v>
      </c>
      <c r="K113">
        <v>0.76900000000000002</v>
      </c>
      <c r="L113">
        <v>0.94699999999999995</v>
      </c>
      <c r="M113">
        <f t="shared" si="5"/>
        <v>180</v>
      </c>
      <c r="N113" t="s">
        <v>16</v>
      </c>
      <c r="O113">
        <f>SQRT(F110*(E110-F110))</f>
        <v>1.2999230746471118</v>
      </c>
      <c r="P113" t="s">
        <v>18</v>
      </c>
    </row>
    <row r="114" spans="1:16" x14ac:dyDescent="0.2">
      <c r="A114">
        <v>5</v>
      </c>
      <c r="B114">
        <v>3.4060000000000001</v>
      </c>
      <c r="C114">
        <v>2050.8470000000002</v>
      </c>
      <c r="D114">
        <v>511.09500000000003</v>
      </c>
      <c r="E114">
        <v>2.2989999999999999</v>
      </c>
      <c r="F114">
        <v>1.8859999999999999</v>
      </c>
      <c r="G114">
        <v>156.78200000000001</v>
      </c>
      <c r="H114">
        <v>0.89900000000000002</v>
      </c>
      <c r="I114">
        <v>2111</v>
      </c>
      <c r="J114">
        <v>1.2190000000000001</v>
      </c>
      <c r="K114">
        <v>0.82</v>
      </c>
      <c r="L114">
        <v>0.93600000000000005</v>
      </c>
      <c r="M114">
        <f t="shared" si="5"/>
        <v>240</v>
      </c>
      <c r="N114" t="s">
        <v>77</v>
      </c>
      <c r="O114">
        <f>O112/O113</f>
        <v>128.9307061846703</v>
      </c>
      <c r="P114" t="s">
        <v>78</v>
      </c>
    </row>
    <row r="115" spans="1:16" x14ac:dyDescent="0.2">
      <c r="A115">
        <v>6</v>
      </c>
      <c r="B115">
        <v>3.3380000000000001</v>
      </c>
      <c r="C115">
        <v>2042.7829999999999</v>
      </c>
      <c r="D115">
        <v>500.46100000000001</v>
      </c>
      <c r="E115">
        <v>2.2269999999999999</v>
      </c>
      <c r="F115">
        <v>1.909</v>
      </c>
      <c r="G115">
        <v>159.00299999999999</v>
      </c>
      <c r="H115">
        <v>0.93600000000000005</v>
      </c>
      <c r="I115">
        <v>2112</v>
      </c>
      <c r="J115">
        <v>1.1659999999999999</v>
      </c>
      <c r="K115">
        <v>0.85699999999999998</v>
      </c>
      <c r="L115">
        <v>0.95199999999999996</v>
      </c>
      <c r="M115">
        <f t="shared" si="5"/>
        <v>300</v>
      </c>
    </row>
    <row r="116" spans="1:16" x14ac:dyDescent="0.2">
      <c r="A116">
        <v>7</v>
      </c>
      <c r="B116">
        <v>3.3130000000000002</v>
      </c>
      <c r="C116">
        <v>2058.0329999999999</v>
      </c>
      <c r="D116">
        <v>493.226</v>
      </c>
      <c r="E116">
        <v>2.1970000000000001</v>
      </c>
      <c r="F116">
        <v>1.92</v>
      </c>
      <c r="G116">
        <v>157.19</v>
      </c>
      <c r="H116">
        <v>0.94399999999999995</v>
      </c>
      <c r="I116">
        <v>2134</v>
      </c>
      <c r="J116">
        <v>1.1439999999999999</v>
      </c>
      <c r="K116">
        <v>0.874</v>
      </c>
      <c r="L116">
        <v>0.95199999999999996</v>
      </c>
      <c r="M116">
        <f t="shared" si="5"/>
        <v>360</v>
      </c>
    </row>
    <row r="117" spans="1:16" x14ac:dyDescent="0.2">
      <c r="A117">
        <v>8</v>
      </c>
      <c r="B117">
        <v>3.355</v>
      </c>
      <c r="C117">
        <v>2055.4589999999998</v>
      </c>
      <c r="D117">
        <v>509.12599999999998</v>
      </c>
      <c r="E117">
        <v>2.157</v>
      </c>
      <c r="F117">
        <v>1.98</v>
      </c>
      <c r="G117">
        <v>156.15600000000001</v>
      </c>
      <c r="H117">
        <v>0.92600000000000005</v>
      </c>
      <c r="I117">
        <v>2119</v>
      </c>
      <c r="J117">
        <v>1.089</v>
      </c>
      <c r="K117">
        <v>0.91800000000000004</v>
      </c>
      <c r="L117">
        <v>0.94699999999999995</v>
      </c>
      <c r="M117">
        <f t="shared" si="5"/>
        <v>420</v>
      </c>
    </row>
    <row r="118" spans="1:16" x14ac:dyDescent="0.2">
      <c r="A118">
        <v>9</v>
      </c>
      <c r="B118">
        <v>3.33</v>
      </c>
      <c r="C118">
        <v>2071.9119999999998</v>
      </c>
      <c r="D118">
        <v>508.14100000000002</v>
      </c>
      <c r="E118">
        <v>2.133</v>
      </c>
      <c r="F118">
        <v>1.988</v>
      </c>
      <c r="G118">
        <v>148.44900000000001</v>
      </c>
      <c r="H118">
        <v>0.93300000000000005</v>
      </c>
      <c r="I118">
        <v>2152</v>
      </c>
      <c r="J118">
        <v>1.073</v>
      </c>
      <c r="K118">
        <v>0.93200000000000005</v>
      </c>
      <c r="L118">
        <v>0.94899999999999995</v>
      </c>
      <c r="M118">
        <f t="shared" si="5"/>
        <v>480</v>
      </c>
    </row>
    <row r="119" spans="1:16" x14ac:dyDescent="0.2">
      <c r="A119">
        <v>10</v>
      </c>
      <c r="B119">
        <v>3.28</v>
      </c>
      <c r="C119">
        <v>2059.5210000000002</v>
      </c>
      <c r="D119">
        <v>491.096</v>
      </c>
      <c r="E119">
        <v>2.0910000000000002</v>
      </c>
      <c r="F119">
        <v>1.9970000000000001</v>
      </c>
      <c r="G119">
        <v>144.81299999999999</v>
      </c>
      <c r="H119">
        <v>0.95599999999999996</v>
      </c>
      <c r="I119">
        <v>2129</v>
      </c>
      <c r="J119">
        <v>1.0469999999999999</v>
      </c>
      <c r="K119">
        <v>0.95499999999999996</v>
      </c>
      <c r="L119">
        <v>0.95399999999999996</v>
      </c>
      <c r="M119">
        <f t="shared" si="5"/>
        <v>540</v>
      </c>
    </row>
    <row r="120" spans="1:16" x14ac:dyDescent="0.2">
      <c r="A120">
        <v>11</v>
      </c>
      <c r="B120">
        <v>3.347</v>
      </c>
      <c r="C120">
        <v>2037.799</v>
      </c>
      <c r="D120">
        <v>494.31</v>
      </c>
      <c r="E120">
        <v>2.121</v>
      </c>
      <c r="F120">
        <v>2.0089999999999999</v>
      </c>
      <c r="G120">
        <v>150.62899999999999</v>
      </c>
      <c r="H120">
        <v>0.95299999999999996</v>
      </c>
      <c r="I120">
        <v>2089</v>
      </c>
      <c r="J120">
        <v>1.056</v>
      </c>
      <c r="K120">
        <v>0.94699999999999995</v>
      </c>
      <c r="L120">
        <v>0.95299999999999996</v>
      </c>
      <c r="M120">
        <f t="shared" si="5"/>
        <v>600</v>
      </c>
    </row>
    <row r="121" spans="1:16" x14ac:dyDescent="0.2">
      <c r="A121">
        <v>12</v>
      </c>
      <c r="B121">
        <v>3.355</v>
      </c>
      <c r="C121">
        <v>2018.8869999999999</v>
      </c>
      <c r="D121">
        <v>485.45400000000001</v>
      </c>
      <c r="E121">
        <v>2.1110000000000002</v>
      </c>
      <c r="F121">
        <v>2.024</v>
      </c>
      <c r="G121">
        <v>158.25700000000001</v>
      </c>
      <c r="H121">
        <v>0.92</v>
      </c>
      <c r="I121">
        <v>2071</v>
      </c>
      <c r="J121">
        <v>1.0429999999999999</v>
      </c>
      <c r="K121">
        <v>0.95899999999999996</v>
      </c>
      <c r="L121">
        <v>0.93899999999999995</v>
      </c>
      <c r="M121">
        <f t="shared" si="5"/>
        <v>660</v>
      </c>
    </row>
    <row r="122" spans="1:16" x14ac:dyDescent="0.2">
      <c r="A122">
        <v>13</v>
      </c>
      <c r="B122">
        <v>3.3380000000000001</v>
      </c>
      <c r="C122">
        <v>2044.2639999999999</v>
      </c>
      <c r="D122">
        <v>492.86799999999999</v>
      </c>
      <c r="E122">
        <v>2.0990000000000002</v>
      </c>
      <c r="F122">
        <v>2.0249999999999999</v>
      </c>
      <c r="G122">
        <v>157.14699999999999</v>
      </c>
      <c r="H122">
        <v>0.95099999999999996</v>
      </c>
      <c r="I122">
        <v>2091</v>
      </c>
      <c r="J122">
        <v>1.036</v>
      </c>
      <c r="K122">
        <v>0.96499999999999997</v>
      </c>
      <c r="L122">
        <v>0.95099999999999996</v>
      </c>
      <c r="M122">
        <f t="shared" si="5"/>
        <v>720</v>
      </c>
    </row>
    <row r="123" spans="1:16" x14ac:dyDescent="0.2">
      <c r="A123">
        <v>14</v>
      </c>
      <c r="B123">
        <v>3.38</v>
      </c>
      <c r="C123">
        <v>2037.634</v>
      </c>
      <c r="D123">
        <v>502.98500000000001</v>
      </c>
      <c r="E123">
        <v>2.1030000000000002</v>
      </c>
      <c r="F123">
        <v>2.0459999999999998</v>
      </c>
      <c r="G123">
        <v>151.251</v>
      </c>
      <c r="H123">
        <v>0.94099999999999995</v>
      </c>
      <c r="I123">
        <v>2091</v>
      </c>
      <c r="J123">
        <v>1.028</v>
      </c>
      <c r="K123">
        <v>0.97299999999999998</v>
      </c>
      <c r="L123">
        <v>0.94799999999999995</v>
      </c>
      <c r="M123">
        <f t="shared" si="5"/>
        <v>780</v>
      </c>
    </row>
    <row r="124" spans="1:16" x14ac:dyDescent="0.2">
      <c r="A124">
        <v>15</v>
      </c>
      <c r="B124">
        <v>3.448</v>
      </c>
      <c r="C124">
        <v>2041.154</v>
      </c>
      <c r="D124">
        <v>502.60399999999998</v>
      </c>
      <c r="E124">
        <v>2.1309999999999998</v>
      </c>
      <c r="F124">
        <v>2.06</v>
      </c>
      <c r="G124">
        <v>151.19499999999999</v>
      </c>
      <c r="H124">
        <v>0.93</v>
      </c>
      <c r="I124">
        <v>2073</v>
      </c>
      <c r="J124">
        <v>1.034</v>
      </c>
      <c r="K124">
        <v>0.96699999999999997</v>
      </c>
      <c r="L124">
        <v>0.94699999999999995</v>
      </c>
      <c r="M124">
        <f t="shared" si="5"/>
        <v>840</v>
      </c>
    </row>
    <row r="125" spans="1:16" x14ac:dyDescent="0.2">
      <c r="A125">
        <v>16</v>
      </c>
      <c r="B125">
        <v>3.347</v>
      </c>
      <c r="C125">
        <v>2016.673</v>
      </c>
      <c r="D125">
        <v>472.85599999999999</v>
      </c>
      <c r="E125">
        <v>2.0819999999999999</v>
      </c>
      <c r="F125">
        <v>2.0459999999999998</v>
      </c>
      <c r="G125">
        <v>152.64400000000001</v>
      </c>
      <c r="H125">
        <v>0.93200000000000005</v>
      </c>
      <c r="I125">
        <v>2060</v>
      </c>
      <c r="J125">
        <v>1.018</v>
      </c>
      <c r="K125">
        <v>0.98299999999999998</v>
      </c>
      <c r="L125">
        <v>0.94399999999999995</v>
      </c>
      <c r="M125">
        <f t="shared" si="5"/>
        <v>900</v>
      </c>
    </row>
    <row r="127" spans="1:16" x14ac:dyDescent="0.2">
      <c r="A127" s="1" t="s">
        <v>34</v>
      </c>
    </row>
    <row r="128" spans="1:16" x14ac:dyDescent="0.2">
      <c r="A128">
        <v>1</v>
      </c>
      <c r="B128">
        <v>4.2889999999999997</v>
      </c>
      <c r="C128">
        <v>2082.5369999999998</v>
      </c>
      <c r="D128">
        <v>510.97899999999998</v>
      </c>
      <c r="E128">
        <v>3.4820000000000002</v>
      </c>
      <c r="F128">
        <v>1.5680000000000001</v>
      </c>
      <c r="G128">
        <v>84.471000000000004</v>
      </c>
      <c r="H128">
        <v>0.626</v>
      </c>
      <c r="I128">
        <v>1971</v>
      </c>
      <c r="J128">
        <v>2.2210000000000001</v>
      </c>
      <c r="K128">
        <v>0.45</v>
      </c>
      <c r="L128">
        <v>0.86299999999999999</v>
      </c>
      <c r="M128">
        <f>60*(A128-1)</f>
        <v>0</v>
      </c>
      <c r="N128" s="5" t="s">
        <v>49</v>
      </c>
      <c r="O128" s="5"/>
    </row>
    <row r="129" spans="1:16" x14ac:dyDescent="0.2">
      <c r="A129">
        <v>2</v>
      </c>
      <c r="B129">
        <v>4.532</v>
      </c>
      <c r="C129">
        <v>2156.2950000000001</v>
      </c>
      <c r="D129">
        <v>546.995</v>
      </c>
      <c r="E129">
        <v>3.323</v>
      </c>
      <c r="F129">
        <v>1.7370000000000001</v>
      </c>
      <c r="G129">
        <v>83.866</v>
      </c>
      <c r="H129">
        <v>0.73399999999999999</v>
      </c>
      <c r="I129">
        <v>2072</v>
      </c>
      <c r="J129">
        <v>1.913</v>
      </c>
      <c r="K129">
        <v>0.52300000000000002</v>
      </c>
      <c r="L129">
        <v>0.91900000000000004</v>
      </c>
      <c r="M129">
        <f t="shared" ref="M129:M143" si="6">60*(A129-1)</f>
        <v>60</v>
      </c>
      <c r="N129" s="5" t="s">
        <v>12</v>
      </c>
      <c r="O129" s="5"/>
    </row>
    <row r="130" spans="1:16" x14ac:dyDescent="0.2">
      <c r="A130">
        <v>3</v>
      </c>
      <c r="B130">
        <v>4.3979999999999997</v>
      </c>
      <c r="C130">
        <v>2163.386</v>
      </c>
      <c r="D130">
        <v>549.68200000000002</v>
      </c>
      <c r="E130">
        <v>3.12</v>
      </c>
      <c r="F130">
        <v>1.794</v>
      </c>
      <c r="G130">
        <v>84.234999999999999</v>
      </c>
      <c r="H130">
        <v>0.80400000000000005</v>
      </c>
      <c r="I130">
        <v>2098</v>
      </c>
      <c r="J130">
        <v>1.7390000000000001</v>
      </c>
      <c r="K130">
        <v>0.57499999999999996</v>
      </c>
      <c r="L130">
        <v>0.93100000000000005</v>
      </c>
      <c r="M130">
        <f t="shared" si="6"/>
        <v>120</v>
      </c>
      <c r="N130" s="4" t="s">
        <v>15</v>
      </c>
      <c r="O130" s="4">
        <v>219.7</v>
      </c>
      <c r="P130" t="s">
        <v>19</v>
      </c>
    </row>
    <row r="131" spans="1:16" x14ac:dyDescent="0.2">
      <c r="A131">
        <v>4</v>
      </c>
      <c r="B131">
        <v>4.4569999999999999</v>
      </c>
      <c r="C131">
        <v>2207.1060000000002</v>
      </c>
      <c r="D131">
        <v>556.00400000000002</v>
      </c>
      <c r="E131">
        <v>3.0339999999999998</v>
      </c>
      <c r="F131">
        <v>1.87</v>
      </c>
      <c r="G131">
        <v>83.885000000000005</v>
      </c>
      <c r="H131">
        <v>0.82099999999999995</v>
      </c>
      <c r="I131">
        <v>2170</v>
      </c>
      <c r="J131">
        <v>1.6220000000000001</v>
      </c>
      <c r="K131">
        <v>0.61599999999999999</v>
      </c>
      <c r="L131">
        <v>0.94199999999999995</v>
      </c>
      <c r="M131">
        <f t="shared" si="6"/>
        <v>180</v>
      </c>
      <c r="N131" t="s">
        <v>16</v>
      </c>
      <c r="O131">
        <f>SQRT(F128*(E128-F128))</f>
        <v>1.7323833294048983</v>
      </c>
      <c r="P131" t="s">
        <v>18</v>
      </c>
    </row>
    <row r="132" spans="1:16" x14ac:dyDescent="0.2">
      <c r="A132">
        <v>5</v>
      </c>
      <c r="B132">
        <v>4.1539999999999999</v>
      </c>
      <c r="C132">
        <v>2187.933</v>
      </c>
      <c r="D132">
        <v>548.101</v>
      </c>
      <c r="E132">
        <v>2.7949999999999999</v>
      </c>
      <c r="F132">
        <v>1.893</v>
      </c>
      <c r="G132">
        <v>84.212000000000003</v>
      </c>
      <c r="H132">
        <v>0.871</v>
      </c>
      <c r="I132">
        <v>2138</v>
      </c>
      <c r="J132">
        <v>1.4770000000000001</v>
      </c>
      <c r="K132">
        <v>0.67700000000000005</v>
      </c>
      <c r="L132">
        <v>0.94899999999999995</v>
      </c>
      <c r="M132">
        <f t="shared" si="6"/>
        <v>240</v>
      </c>
      <c r="N132" t="s">
        <v>77</v>
      </c>
      <c r="O132">
        <f>O130/O131</f>
        <v>126.81950713267975</v>
      </c>
      <c r="P132" t="s">
        <v>78</v>
      </c>
    </row>
    <row r="133" spans="1:16" x14ac:dyDescent="0.2">
      <c r="A133">
        <v>6</v>
      </c>
      <c r="B133">
        <v>4.12</v>
      </c>
      <c r="C133">
        <v>2205.3159999999998</v>
      </c>
      <c r="D133">
        <v>549.76099999999997</v>
      </c>
      <c r="E133">
        <v>2.6920000000000002</v>
      </c>
      <c r="F133">
        <v>1.9490000000000001</v>
      </c>
      <c r="G133">
        <v>84.882999999999996</v>
      </c>
      <c r="H133">
        <v>0.88100000000000001</v>
      </c>
      <c r="I133">
        <v>2169</v>
      </c>
      <c r="J133">
        <v>1.381</v>
      </c>
      <c r="K133">
        <v>0.72399999999999998</v>
      </c>
      <c r="L133">
        <v>0.95099999999999996</v>
      </c>
      <c r="M133">
        <f t="shared" si="6"/>
        <v>300</v>
      </c>
    </row>
    <row r="134" spans="1:16" x14ac:dyDescent="0.2">
      <c r="A134">
        <v>7</v>
      </c>
      <c r="B134">
        <v>4.1459999999999999</v>
      </c>
      <c r="C134">
        <v>2195.1849999999999</v>
      </c>
      <c r="D134">
        <v>544.43600000000004</v>
      </c>
      <c r="E134">
        <v>2.6629999999999998</v>
      </c>
      <c r="F134">
        <v>1.982</v>
      </c>
      <c r="G134">
        <v>84.436999999999998</v>
      </c>
      <c r="H134">
        <v>0.89400000000000002</v>
      </c>
      <c r="I134">
        <v>2180</v>
      </c>
      <c r="J134">
        <v>1.3440000000000001</v>
      </c>
      <c r="K134">
        <v>0.74399999999999999</v>
      </c>
      <c r="L134">
        <v>0.94699999999999995</v>
      </c>
      <c r="M134">
        <f t="shared" si="6"/>
        <v>360</v>
      </c>
    </row>
    <row r="135" spans="1:16" x14ac:dyDescent="0.2">
      <c r="A135">
        <v>8</v>
      </c>
      <c r="B135">
        <v>4.0359999999999996</v>
      </c>
      <c r="C135">
        <v>2181.6669999999999</v>
      </c>
      <c r="D135">
        <v>542.14</v>
      </c>
      <c r="E135">
        <v>2.5419999999999998</v>
      </c>
      <c r="F135">
        <v>2.0219999999999998</v>
      </c>
      <c r="G135">
        <v>84.650999999999996</v>
      </c>
      <c r="H135">
        <v>0.90100000000000002</v>
      </c>
      <c r="I135">
        <v>2152</v>
      </c>
      <c r="J135">
        <v>1.2569999999999999</v>
      </c>
      <c r="K135">
        <v>0.79500000000000004</v>
      </c>
      <c r="L135">
        <v>0.95</v>
      </c>
      <c r="M135">
        <f t="shared" si="6"/>
        <v>420</v>
      </c>
    </row>
    <row r="136" spans="1:16" x14ac:dyDescent="0.2">
      <c r="A136">
        <v>9</v>
      </c>
      <c r="B136">
        <v>4.0199999999999996</v>
      </c>
      <c r="C136">
        <v>2177.163</v>
      </c>
      <c r="D136">
        <v>558.80799999999999</v>
      </c>
      <c r="E136">
        <v>2.512</v>
      </c>
      <c r="F136">
        <v>2.0379999999999998</v>
      </c>
      <c r="G136">
        <v>83.995999999999995</v>
      </c>
      <c r="H136">
        <v>0.89700000000000002</v>
      </c>
      <c r="I136">
        <v>2128</v>
      </c>
      <c r="J136">
        <v>1.2330000000000001</v>
      </c>
      <c r="K136">
        <v>0.81100000000000005</v>
      </c>
      <c r="L136">
        <v>0.94499999999999995</v>
      </c>
      <c r="M136">
        <f t="shared" si="6"/>
        <v>480</v>
      </c>
    </row>
    <row r="137" spans="1:16" x14ac:dyDescent="0.2">
      <c r="A137">
        <v>10</v>
      </c>
      <c r="B137">
        <v>3.9940000000000002</v>
      </c>
      <c r="C137">
        <v>2206.105</v>
      </c>
      <c r="D137">
        <v>541.67200000000003</v>
      </c>
      <c r="E137">
        <v>2.484</v>
      </c>
      <c r="F137">
        <v>2.0470000000000002</v>
      </c>
      <c r="G137">
        <v>82.548000000000002</v>
      </c>
      <c r="H137">
        <v>0.90400000000000003</v>
      </c>
      <c r="I137">
        <v>2185</v>
      </c>
      <c r="J137">
        <v>1.214</v>
      </c>
      <c r="K137">
        <v>0.82399999999999995</v>
      </c>
      <c r="L137">
        <v>0.94399999999999995</v>
      </c>
      <c r="M137">
        <f t="shared" si="6"/>
        <v>540</v>
      </c>
    </row>
    <row r="138" spans="1:16" x14ac:dyDescent="0.2">
      <c r="A138">
        <v>11</v>
      </c>
      <c r="B138">
        <v>4.0279999999999996</v>
      </c>
      <c r="C138">
        <v>2211.319</v>
      </c>
      <c r="D138">
        <v>538.79100000000005</v>
      </c>
      <c r="E138">
        <v>2.464</v>
      </c>
      <c r="F138">
        <v>2.081</v>
      </c>
      <c r="G138">
        <v>80.721000000000004</v>
      </c>
      <c r="H138">
        <v>0.89900000000000002</v>
      </c>
      <c r="I138">
        <v>2194</v>
      </c>
      <c r="J138">
        <v>1.1839999999999999</v>
      </c>
      <c r="K138">
        <v>0.84399999999999997</v>
      </c>
      <c r="L138">
        <v>0.94799999999999995</v>
      </c>
      <c r="M138">
        <f t="shared" si="6"/>
        <v>600</v>
      </c>
    </row>
    <row r="139" spans="1:16" x14ac:dyDescent="0.2">
      <c r="A139">
        <v>12</v>
      </c>
      <c r="B139">
        <v>4.0359999999999996</v>
      </c>
      <c r="C139">
        <v>2207.069</v>
      </c>
      <c r="D139">
        <v>521.61500000000001</v>
      </c>
      <c r="E139">
        <v>2.4689999999999999</v>
      </c>
      <c r="F139">
        <v>2.0819999999999999</v>
      </c>
      <c r="G139">
        <v>79.06</v>
      </c>
      <c r="H139">
        <v>0.88300000000000001</v>
      </c>
      <c r="I139">
        <v>2178</v>
      </c>
      <c r="J139">
        <v>1.1859999999999999</v>
      </c>
      <c r="K139">
        <v>0.84299999999999997</v>
      </c>
      <c r="L139">
        <v>0.94599999999999995</v>
      </c>
      <c r="M139">
        <f t="shared" si="6"/>
        <v>660</v>
      </c>
    </row>
    <row r="140" spans="1:16" x14ac:dyDescent="0.2">
      <c r="A140">
        <v>13</v>
      </c>
      <c r="B140">
        <v>4.1289999999999996</v>
      </c>
      <c r="C140">
        <v>2183.8249999999998</v>
      </c>
      <c r="D140">
        <v>503.77199999999999</v>
      </c>
      <c r="E140">
        <v>2.4769999999999999</v>
      </c>
      <c r="F140">
        <v>2.1230000000000002</v>
      </c>
      <c r="G140">
        <v>78.106999999999999</v>
      </c>
      <c r="H140">
        <v>0.92100000000000004</v>
      </c>
      <c r="I140">
        <v>2185</v>
      </c>
      <c r="J140">
        <v>1.167</v>
      </c>
      <c r="K140">
        <v>0.85699999999999998</v>
      </c>
      <c r="L140">
        <v>0.95099999999999996</v>
      </c>
      <c r="M140">
        <f t="shared" si="6"/>
        <v>720</v>
      </c>
    </row>
    <row r="141" spans="1:16" x14ac:dyDescent="0.2">
      <c r="A141">
        <v>14</v>
      </c>
      <c r="B141">
        <v>4.0449999999999999</v>
      </c>
      <c r="C141">
        <v>2193.7860000000001</v>
      </c>
      <c r="D141">
        <v>505.05599999999998</v>
      </c>
      <c r="E141">
        <v>2.419</v>
      </c>
      <c r="F141">
        <v>2.129</v>
      </c>
      <c r="G141">
        <v>76.891000000000005</v>
      </c>
      <c r="H141">
        <v>0.92900000000000005</v>
      </c>
      <c r="I141">
        <v>2210</v>
      </c>
      <c r="J141">
        <v>1.1359999999999999</v>
      </c>
      <c r="K141">
        <v>0.88</v>
      </c>
      <c r="L141">
        <v>0.95099999999999996</v>
      </c>
      <c r="M141">
        <f t="shared" si="6"/>
        <v>780</v>
      </c>
    </row>
    <row r="142" spans="1:16" x14ac:dyDescent="0.2">
      <c r="A142">
        <v>15</v>
      </c>
      <c r="B142">
        <v>4.0780000000000003</v>
      </c>
      <c r="C142">
        <v>2165.9029999999998</v>
      </c>
      <c r="D142">
        <v>491.92500000000001</v>
      </c>
      <c r="E142">
        <v>2.4220000000000002</v>
      </c>
      <c r="F142">
        <v>2.1440000000000001</v>
      </c>
      <c r="G142">
        <v>86.135000000000005</v>
      </c>
      <c r="H142">
        <v>0.92300000000000004</v>
      </c>
      <c r="I142">
        <v>2165</v>
      </c>
      <c r="J142">
        <v>1.1299999999999999</v>
      </c>
      <c r="K142">
        <v>0.88500000000000001</v>
      </c>
      <c r="L142">
        <v>0.94799999999999995</v>
      </c>
      <c r="M142">
        <f t="shared" si="6"/>
        <v>840</v>
      </c>
    </row>
    <row r="143" spans="1:16" x14ac:dyDescent="0.2">
      <c r="A143">
        <v>16</v>
      </c>
      <c r="B143">
        <v>4.1539999999999999</v>
      </c>
      <c r="C143">
        <v>2178.2809999999999</v>
      </c>
      <c r="D143">
        <v>514.6</v>
      </c>
      <c r="E143">
        <v>2.4350000000000001</v>
      </c>
      <c r="F143">
        <v>2.1720000000000002</v>
      </c>
      <c r="G143">
        <v>80.504000000000005</v>
      </c>
      <c r="H143">
        <v>0.89</v>
      </c>
      <c r="I143">
        <v>2179</v>
      </c>
      <c r="J143">
        <v>1.121</v>
      </c>
      <c r="K143">
        <v>0.89200000000000002</v>
      </c>
      <c r="L143">
        <v>0.94499999999999995</v>
      </c>
      <c r="M143">
        <f t="shared" si="6"/>
        <v>900</v>
      </c>
    </row>
    <row r="145" spans="1:16" x14ac:dyDescent="0.2">
      <c r="A145" s="1" t="s">
        <v>33</v>
      </c>
    </row>
    <row r="146" spans="1:16" x14ac:dyDescent="0.2">
      <c r="A146">
        <v>1</v>
      </c>
      <c r="B146">
        <v>3.9769999999999999</v>
      </c>
      <c r="C146">
        <v>1419.2729999999999</v>
      </c>
      <c r="D146">
        <v>277.50799999999998</v>
      </c>
      <c r="E146">
        <v>3.403</v>
      </c>
      <c r="F146">
        <v>1.488</v>
      </c>
      <c r="G146">
        <v>131.33500000000001</v>
      </c>
      <c r="H146">
        <v>0.60199999999999998</v>
      </c>
      <c r="I146">
        <v>1428</v>
      </c>
      <c r="J146">
        <v>2.2869999999999999</v>
      </c>
      <c r="K146">
        <v>0.437</v>
      </c>
      <c r="L146">
        <v>0.84299999999999997</v>
      </c>
      <c r="M146">
        <f>60*(A146-1)</f>
        <v>0</v>
      </c>
      <c r="N146" s="5" t="s">
        <v>62</v>
      </c>
      <c r="O146" s="5"/>
    </row>
    <row r="147" spans="1:16" x14ac:dyDescent="0.2">
      <c r="A147">
        <v>2</v>
      </c>
      <c r="B147">
        <v>4.0949999999999998</v>
      </c>
      <c r="C147">
        <v>1421.0309999999999</v>
      </c>
      <c r="D147">
        <v>258.40300000000002</v>
      </c>
      <c r="E147">
        <v>3.3090000000000002</v>
      </c>
      <c r="F147">
        <v>1.5760000000000001</v>
      </c>
      <c r="G147">
        <v>131.04300000000001</v>
      </c>
      <c r="H147">
        <v>0.73299999999999998</v>
      </c>
      <c r="I147">
        <v>1432</v>
      </c>
      <c r="J147">
        <v>2.1</v>
      </c>
      <c r="K147">
        <v>0.47599999999999998</v>
      </c>
      <c r="L147">
        <v>0.88100000000000001</v>
      </c>
      <c r="M147">
        <f t="shared" ref="M147:M161" si="7">60*(A147-1)</f>
        <v>60</v>
      </c>
      <c r="N147" s="5" t="s">
        <v>12</v>
      </c>
      <c r="O147" s="5"/>
    </row>
    <row r="148" spans="1:16" x14ac:dyDescent="0.2">
      <c r="A148">
        <v>3</v>
      </c>
      <c r="B148">
        <v>4.1120000000000001</v>
      </c>
      <c r="C148">
        <v>1447.1369999999999</v>
      </c>
      <c r="D148">
        <v>262.98899999999998</v>
      </c>
      <c r="E148">
        <v>3.2109999999999999</v>
      </c>
      <c r="F148">
        <v>1.63</v>
      </c>
      <c r="G148">
        <v>131.74100000000001</v>
      </c>
      <c r="H148">
        <v>0.749</v>
      </c>
      <c r="I148">
        <v>1465</v>
      </c>
      <c r="J148">
        <v>1.9690000000000001</v>
      </c>
      <c r="K148">
        <v>0.50800000000000001</v>
      </c>
      <c r="L148">
        <v>0.89100000000000001</v>
      </c>
      <c r="M148">
        <f t="shared" si="7"/>
        <v>120</v>
      </c>
      <c r="N148" s="4" t="s">
        <v>15</v>
      </c>
      <c r="O148" s="4">
        <v>348.5</v>
      </c>
      <c r="P148" t="s">
        <v>19</v>
      </c>
    </row>
    <row r="149" spans="1:16" x14ac:dyDescent="0.2">
      <c r="A149">
        <v>4</v>
      </c>
      <c r="B149">
        <v>4.1040000000000001</v>
      </c>
      <c r="C149">
        <v>1463.701</v>
      </c>
      <c r="D149">
        <v>266.15300000000002</v>
      </c>
      <c r="E149">
        <v>3.149</v>
      </c>
      <c r="F149">
        <v>1.659</v>
      </c>
      <c r="G149">
        <v>132.14500000000001</v>
      </c>
      <c r="H149">
        <v>0.77700000000000002</v>
      </c>
      <c r="I149">
        <v>1481</v>
      </c>
      <c r="J149">
        <v>1.8979999999999999</v>
      </c>
      <c r="K149">
        <v>0.52700000000000002</v>
      </c>
      <c r="L149">
        <v>0.90600000000000003</v>
      </c>
      <c r="M149">
        <f t="shared" si="7"/>
        <v>180</v>
      </c>
      <c r="N149" t="s">
        <v>16</v>
      </c>
      <c r="O149">
        <f>SQRT(F146*(E146-F146))</f>
        <v>1.6880521318964057</v>
      </c>
      <c r="P149" t="s">
        <v>18</v>
      </c>
    </row>
    <row r="150" spans="1:16" x14ac:dyDescent="0.2">
      <c r="A150">
        <v>5</v>
      </c>
      <c r="B150">
        <v>4.1289999999999996</v>
      </c>
      <c r="C150">
        <v>1468.3520000000001</v>
      </c>
      <c r="D150">
        <v>269.48899999999998</v>
      </c>
      <c r="E150">
        <v>3.1190000000000002</v>
      </c>
      <c r="F150">
        <v>1.6859999999999999</v>
      </c>
      <c r="G150">
        <v>131.761</v>
      </c>
      <c r="H150">
        <v>0.78200000000000003</v>
      </c>
      <c r="I150">
        <v>1488</v>
      </c>
      <c r="J150">
        <v>1.85</v>
      </c>
      <c r="K150">
        <v>0.54</v>
      </c>
      <c r="L150">
        <v>0.90600000000000003</v>
      </c>
      <c r="M150">
        <f t="shared" si="7"/>
        <v>240</v>
      </c>
      <c r="N150" t="s">
        <v>77</v>
      </c>
      <c r="O150">
        <f>O148/O149</f>
        <v>206.45096997595994</v>
      </c>
      <c r="P150" t="s">
        <v>78</v>
      </c>
    </row>
    <row r="151" spans="1:16" x14ac:dyDescent="0.2">
      <c r="A151">
        <v>6</v>
      </c>
      <c r="B151">
        <v>4.12</v>
      </c>
      <c r="C151">
        <v>1471.931</v>
      </c>
      <c r="D151">
        <v>263.16800000000001</v>
      </c>
      <c r="E151">
        <v>3.0649999999999999</v>
      </c>
      <c r="F151">
        <v>1.712</v>
      </c>
      <c r="G151">
        <v>131.68600000000001</v>
      </c>
      <c r="H151">
        <v>0.79500000000000004</v>
      </c>
      <c r="I151">
        <v>1504</v>
      </c>
      <c r="J151">
        <v>1.79</v>
      </c>
      <c r="K151">
        <v>0.55900000000000005</v>
      </c>
      <c r="L151">
        <v>0.92</v>
      </c>
      <c r="M151">
        <f t="shared" si="7"/>
        <v>300</v>
      </c>
    </row>
    <row r="152" spans="1:16" x14ac:dyDescent="0.2">
      <c r="A152">
        <v>7</v>
      </c>
      <c r="B152">
        <v>4.1289999999999996</v>
      </c>
      <c r="C152">
        <v>1490.8430000000001</v>
      </c>
      <c r="D152">
        <v>263.77999999999997</v>
      </c>
      <c r="E152">
        <v>3.0459999999999998</v>
      </c>
      <c r="F152">
        <v>1.726</v>
      </c>
      <c r="G152">
        <v>130.977</v>
      </c>
      <c r="H152">
        <v>0.83499999999999996</v>
      </c>
      <c r="I152">
        <v>1528</v>
      </c>
      <c r="J152">
        <v>1.7649999999999999</v>
      </c>
      <c r="K152">
        <v>0.56699999999999995</v>
      </c>
      <c r="L152">
        <v>0.93300000000000005</v>
      </c>
      <c r="M152">
        <f t="shared" si="7"/>
        <v>360</v>
      </c>
    </row>
    <row r="153" spans="1:16" x14ac:dyDescent="0.2">
      <c r="A153">
        <v>8</v>
      </c>
      <c r="B153">
        <v>4.1369999999999996</v>
      </c>
      <c r="C153">
        <v>1487.837</v>
      </c>
      <c r="D153">
        <v>264.66399999999999</v>
      </c>
      <c r="E153">
        <v>3.0209999999999999</v>
      </c>
      <c r="F153">
        <v>1.744</v>
      </c>
      <c r="G153">
        <v>131.25200000000001</v>
      </c>
      <c r="H153">
        <v>0.79400000000000004</v>
      </c>
      <c r="I153">
        <v>1514</v>
      </c>
      <c r="J153">
        <v>1.732</v>
      </c>
      <c r="K153">
        <v>0.57699999999999996</v>
      </c>
      <c r="L153">
        <v>0.92100000000000004</v>
      </c>
      <c r="M153">
        <f t="shared" si="7"/>
        <v>420</v>
      </c>
    </row>
    <row r="154" spans="1:16" x14ac:dyDescent="0.2">
      <c r="A154">
        <v>9</v>
      </c>
      <c r="B154">
        <v>4.1120000000000001</v>
      </c>
      <c r="C154">
        <v>1474.511</v>
      </c>
      <c r="D154">
        <v>253.333</v>
      </c>
      <c r="E154">
        <v>2.9870000000000001</v>
      </c>
      <c r="F154">
        <v>1.7529999999999999</v>
      </c>
      <c r="G154">
        <v>131.05099999999999</v>
      </c>
      <c r="H154">
        <v>0.83099999999999996</v>
      </c>
      <c r="I154">
        <v>1509</v>
      </c>
      <c r="J154">
        <v>1.704</v>
      </c>
      <c r="K154">
        <v>0.58699999999999997</v>
      </c>
      <c r="L154">
        <v>0.93700000000000006</v>
      </c>
      <c r="M154">
        <f t="shared" si="7"/>
        <v>480</v>
      </c>
    </row>
    <row r="155" spans="1:16" x14ac:dyDescent="0.2">
      <c r="A155">
        <v>10</v>
      </c>
      <c r="B155">
        <v>4.1369999999999996</v>
      </c>
      <c r="C155">
        <v>1485.5119999999999</v>
      </c>
      <c r="D155">
        <v>259.59100000000001</v>
      </c>
      <c r="E155">
        <v>2.9409999999999998</v>
      </c>
      <c r="F155">
        <v>1.7909999999999999</v>
      </c>
      <c r="G155">
        <v>130.96600000000001</v>
      </c>
      <c r="H155">
        <v>0.83599999999999997</v>
      </c>
      <c r="I155">
        <v>1524</v>
      </c>
      <c r="J155">
        <v>1.6419999999999999</v>
      </c>
      <c r="K155">
        <v>0.60899999999999999</v>
      </c>
      <c r="L155">
        <v>0.93400000000000005</v>
      </c>
      <c r="M155">
        <f t="shared" si="7"/>
        <v>540</v>
      </c>
    </row>
    <row r="156" spans="1:16" x14ac:dyDescent="0.2">
      <c r="A156">
        <v>11</v>
      </c>
      <c r="B156">
        <v>4.1790000000000003</v>
      </c>
      <c r="C156">
        <v>1490.1110000000001</v>
      </c>
      <c r="D156">
        <v>253.67400000000001</v>
      </c>
      <c r="E156">
        <v>2.9329999999999998</v>
      </c>
      <c r="F156">
        <v>1.8140000000000001</v>
      </c>
      <c r="G156">
        <v>130.798</v>
      </c>
      <c r="H156">
        <v>0.85</v>
      </c>
      <c r="I156">
        <v>1525</v>
      </c>
      <c r="J156">
        <v>1.617</v>
      </c>
      <c r="K156">
        <v>0.61799999999999999</v>
      </c>
      <c r="L156">
        <v>0.93899999999999995</v>
      </c>
      <c r="M156">
        <f t="shared" si="7"/>
        <v>600</v>
      </c>
    </row>
    <row r="157" spans="1:16" x14ac:dyDescent="0.2">
      <c r="A157">
        <v>12</v>
      </c>
      <c r="B157">
        <v>4.1879999999999997</v>
      </c>
      <c r="C157">
        <v>1480.1179999999999</v>
      </c>
      <c r="D157">
        <v>244.91300000000001</v>
      </c>
      <c r="E157">
        <v>2.9129999999999998</v>
      </c>
      <c r="F157">
        <v>1.831</v>
      </c>
      <c r="G157">
        <v>131.45599999999999</v>
      </c>
      <c r="H157">
        <v>0.86299999999999999</v>
      </c>
      <c r="I157">
        <v>1519</v>
      </c>
      <c r="J157">
        <v>1.591</v>
      </c>
      <c r="K157">
        <v>0.629</v>
      </c>
      <c r="L157">
        <v>0.94499999999999995</v>
      </c>
      <c r="M157">
        <f t="shared" si="7"/>
        <v>660</v>
      </c>
    </row>
    <row r="158" spans="1:16" x14ac:dyDescent="0.2">
      <c r="A158">
        <v>13</v>
      </c>
      <c r="B158">
        <v>4.1790000000000003</v>
      </c>
      <c r="C158">
        <v>1494.559</v>
      </c>
      <c r="D158">
        <v>240.7</v>
      </c>
      <c r="E158">
        <v>2.8980000000000001</v>
      </c>
      <c r="F158">
        <v>1.8360000000000001</v>
      </c>
      <c r="G158">
        <v>131.01</v>
      </c>
      <c r="H158">
        <v>0.84</v>
      </c>
      <c r="I158">
        <v>1540</v>
      </c>
      <c r="J158">
        <v>1.579</v>
      </c>
      <c r="K158">
        <v>0.63300000000000001</v>
      </c>
      <c r="L158">
        <v>0.93799999999999994</v>
      </c>
      <c r="M158">
        <f t="shared" si="7"/>
        <v>720</v>
      </c>
    </row>
    <row r="159" spans="1:16" x14ac:dyDescent="0.2">
      <c r="A159">
        <v>14</v>
      </c>
      <c r="B159">
        <v>4.2130000000000001</v>
      </c>
      <c r="C159">
        <v>1486.413</v>
      </c>
      <c r="D159">
        <v>241.42599999999999</v>
      </c>
      <c r="E159">
        <v>2.8730000000000002</v>
      </c>
      <c r="F159">
        <v>1.867</v>
      </c>
      <c r="G159">
        <v>131.31399999999999</v>
      </c>
      <c r="H159">
        <v>0.86099999999999999</v>
      </c>
      <c r="I159">
        <v>1537</v>
      </c>
      <c r="J159">
        <v>1.5389999999999999</v>
      </c>
      <c r="K159">
        <v>0.65</v>
      </c>
      <c r="L159">
        <v>0.94399999999999995</v>
      </c>
      <c r="M159">
        <f t="shared" si="7"/>
        <v>780</v>
      </c>
    </row>
    <row r="160" spans="1:16" x14ac:dyDescent="0.2">
      <c r="A160">
        <v>15</v>
      </c>
      <c r="B160">
        <v>3.952</v>
      </c>
      <c r="C160">
        <v>1368.979</v>
      </c>
      <c r="D160">
        <v>190.21700000000001</v>
      </c>
      <c r="E160">
        <v>2.7650000000000001</v>
      </c>
      <c r="F160">
        <v>1.82</v>
      </c>
      <c r="G160">
        <v>130.93199999999999</v>
      </c>
      <c r="H160">
        <v>0.85399999999999998</v>
      </c>
      <c r="I160">
        <v>1394</v>
      </c>
      <c r="J160">
        <v>1.5189999999999999</v>
      </c>
      <c r="K160">
        <v>0.65800000000000003</v>
      </c>
      <c r="L160">
        <v>0.93400000000000005</v>
      </c>
      <c r="M160">
        <f t="shared" si="7"/>
        <v>840</v>
      </c>
    </row>
    <row r="161" spans="1:16" x14ac:dyDescent="0.2">
      <c r="A161">
        <v>16</v>
      </c>
      <c r="B161">
        <v>4.1539999999999999</v>
      </c>
      <c r="C161">
        <v>1482.1780000000001</v>
      </c>
      <c r="D161">
        <v>235.60300000000001</v>
      </c>
      <c r="E161">
        <v>2.8239999999999998</v>
      </c>
      <c r="F161">
        <v>1.873</v>
      </c>
      <c r="G161">
        <v>132.59299999999999</v>
      </c>
      <c r="H161">
        <v>0.873</v>
      </c>
      <c r="I161">
        <v>1525</v>
      </c>
      <c r="J161">
        <v>1.508</v>
      </c>
      <c r="K161">
        <v>0.66300000000000003</v>
      </c>
      <c r="L161">
        <v>0.94299999999999995</v>
      </c>
      <c r="M161">
        <f t="shared" si="7"/>
        <v>900</v>
      </c>
    </row>
    <row r="163" spans="1:16" x14ac:dyDescent="0.2">
      <c r="A163" s="1" t="s">
        <v>32</v>
      </c>
    </row>
    <row r="164" spans="1:16" x14ac:dyDescent="0.2">
      <c r="A164">
        <v>1</v>
      </c>
      <c r="B164">
        <v>5.1130000000000004</v>
      </c>
      <c r="C164">
        <v>2077.127</v>
      </c>
      <c r="D164">
        <v>436.459</v>
      </c>
      <c r="E164">
        <v>3.9910000000000001</v>
      </c>
      <c r="F164">
        <v>1.631</v>
      </c>
      <c r="G164">
        <v>56.17</v>
      </c>
      <c r="H164">
        <v>0.61599999999999999</v>
      </c>
      <c r="I164">
        <v>2109</v>
      </c>
      <c r="J164">
        <v>2.4470000000000001</v>
      </c>
      <c r="K164">
        <v>0.40899999999999997</v>
      </c>
      <c r="L164">
        <v>0.83899999999999997</v>
      </c>
      <c r="M164">
        <f>60*(A164-1)</f>
        <v>0</v>
      </c>
      <c r="N164" s="5" t="s">
        <v>63</v>
      </c>
      <c r="O164" s="5"/>
    </row>
    <row r="165" spans="1:16" x14ac:dyDescent="0.2">
      <c r="A165">
        <v>2</v>
      </c>
      <c r="B165">
        <v>5.1970000000000001</v>
      </c>
      <c r="C165">
        <v>2083.8429999999998</v>
      </c>
      <c r="D165">
        <v>430.10899999999998</v>
      </c>
      <c r="E165">
        <v>3.9329999999999998</v>
      </c>
      <c r="F165">
        <v>1.6819999999999999</v>
      </c>
      <c r="G165">
        <v>56.201000000000001</v>
      </c>
      <c r="H165">
        <v>0.66300000000000003</v>
      </c>
      <c r="I165">
        <v>2095</v>
      </c>
      <c r="J165">
        <v>2.3380000000000001</v>
      </c>
      <c r="K165">
        <v>0.42799999999999999</v>
      </c>
      <c r="L165">
        <v>0.86399999999999999</v>
      </c>
      <c r="M165">
        <f t="shared" ref="M165:M179" si="8">60*(A165-1)</f>
        <v>60</v>
      </c>
      <c r="N165" s="5" t="s">
        <v>12</v>
      </c>
      <c r="O165" s="5"/>
    </row>
    <row r="166" spans="1:16" x14ac:dyDescent="0.2">
      <c r="A166">
        <v>3</v>
      </c>
      <c r="B166">
        <v>5.3230000000000004</v>
      </c>
      <c r="C166">
        <v>2118.1329999999998</v>
      </c>
      <c r="D166">
        <v>442.72</v>
      </c>
      <c r="E166">
        <v>3.895</v>
      </c>
      <c r="F166">
        <v>1.74</v>
      </c>
      <c r="G166">
        <v>55.542000000000002</v>
      </c>
      <c r="H166">
        <v>0.71299999999999997</v>
      </c>
      <c r="I166">
        <v>2138</v>
      </c>
      <c r="J166">
        <v>2.238</v>
      </c>
      <c r="K166">
        <v>0.44700000000000001</v>
      </c>
      <c r="L166">
        <v>0.88700000000000001</v>
      </c>
      <c r="M166">
        <f t="shared" si="8"/>
        <v>120</v>
      </c>
      <c r="N166" s="4" t="s">
        <v>15</v>
      </c>
      <c r="O166" s="4">
        <v>342.1</v>
      </c>
      <c r="P166" t="s">
        <v>19</v>
      </c>
    </row>
    <row r="167" spans="1:16" x14ac:dyDescent="0.2">
      <c r="A167">
        <v>4</v>
      </c>
      <c r="B167">
        <v>5.2809999999999997</v>
      </c>
      <c r="C167">
        <v>2134.7449999999999</v>
      </c>
      <c r="D167">
        <v>434.07600000000002</v>
      </c>
      <c r="E167">
        <v>3.8559999999999999</v>
      </c>
      <c r="F167">
        <v>1.744</v>
      </c>
      <c r="G167">
        <v>55.709000000000003</v>
      </c>
      <c r="H167">
        <v>0.71199999999999997</v>
      </c>
      <c r="I167">
        <v>2172</v>
      </c>
      <c r="J167">
        <v>2.2120000000000002</v>
      </c>
      <c r="K167">
        <v>0.45200000000000001</v>
      </c>
      <c r="L167">
        <v>0.89400000000000002</v>
      </c>
      <c r="M167">
        <f t="shared" si="8"/>
        <v>180</v>
      </c>
      <c r="N167" t="s">
        <v>16</v>
      </c>
      <c r="O167">
        <f>SQRT(F164*(E164-F164))</f>
        <v>1.9619276235376268</v>
      </c>
      <c r="P167" t="s">
        <v>18</v>
      </c>
    </row>
    <row r="168" spans="1:16" x14ac:dyDescent="0.2">
      <c r="A168">
        <v>5</v>
      </c>
      <c r="B168">
        <v>5.3150000000000004</v>
      </c>
      <c r="C168">
        <v>2142.7669999999998</v>
      </c>
      <c r="D168">
        <v>429.47399999999999</v>
      </c>
      <c r="E168">
        <v>3.8</v>
      </c>
      <c r="F168">
        <v>1.7809999999999999</v>
      </c>
      <c r="G168">
        <v>55.764000000000003</v>
      </c>
      <c r="H168">
        <v>0.72799999999999998</v>
      </c>
      <c r="I168">
        <v>2214</v>
      </c>
      <c r="J168">
        <v>2.1339999999999999</v>
      </c>
      <c r="K168">
        <v>0.46899999999999997</v>
      </c>
      <c r="L168">
        <v>0.91100000000000003</v>
      </c>
      <c r="M168">
        <f t="shared" si="8"/>
        <v>240</v>
      </c>
      <c r="N168" t="s">
        <v>77</v>
      </c>
      <c r="O168">
        <f>O166/O167</f>
        <v>174.36932733693124</v>
      </c>
      <c r="P168" t="s">
        <v>78</v>
      </c>
    </row>
    <row r="169" spans="1:16" x14ac:dyDescent="0.2">
      <c r="A169">
        <v>6</v>
      </c>
      <c r="B169">
        <v>5.3230000000000004</v>
      </c>
      <c r="C169">
        <v>2133.902</v>
      </c>
      <c r="D169">
        <v>421.95400000000001</v>
      </c>
      <c r="E169">
        <v>3.7749999999999999</v>
      </c>
      <c r="F169">
        <v>1.7949999999999999</v>
      </c>
      <c r="G169">
        <v>55.837000000000003</v>
      </c>
      <c r="H169">
        <v>0.73699999999999999</v>
      </c>
      <c r="I169">
        <v>2202</v>
      </c>
      <c r="J169">
        <v>2.1030000000000002</v>
      </c>
      <c r="K169">
        <v>0.47599999999999998</v>
      </c>
      <c r="L169">
        <v>0.91300000000000003</v>
      </c>
      <c r="M169">
        <f t="shared" si="8"/>
        <v>300</v>
      </c>
    </row>
    <row r="170" spans="1:16" x14ac:dyDescent="0.2">
      <c r="A170">
        <v>7</v>
      </c>
      <c r="B170">
        <v>5.306</v>
      </c>
      <c r="C170">
        <v>2135.2269999999999</v>
      </c>
      <c r="D170">
        <v>424.39</v>
      </c>
      <c r="E170">
        <v>3.7240000000000002</v>
      </c>
      <c r="F170">
        <v>1.8140000000000001</v>
      </c>
      <c r="G170">
        <v>55.651000000000003</v>
      </c>
      <c r="H170">
        <v>0.755</v>
      </c>
      <c r="I170">
        <v>2205</v>
      </c>
      <c r="J170">
        <v>2.0529999999999999</v>
      </c>
      <c r="K170">
        <v>0.48699999999999999</v>
      </c>
      <c r="L170">
        <v>0.92500000000000004</v>
      </c>
      <c r="M170">
        <f t="shared" si="8"/>
        <v>360</v>
      </c>
    </row>
    <row r="171" spans="1:16" x14ac:dyDescent="0.2">
      <c r="A171">
        <v>8</v>
      </c>
      <c r="B171">
        <v>5.3150000000000004</v>
      </c>
      <c r="C171">
        <v>2130.9789999999998</v>
      </c>
      <c r="D171">
        <v>419.39499999999998</v>
      </c>
      <c r="E171">
        <v>3.6880000000000002</v>
      </c>
      <c r="F171">
        <v>1.835</v>
      </c>
      <c r="G171">
        <v>55.832000000000001</v>
      </c>
      <c r="H171">
        <v>0.76</v>
      </c>
      <c r="I171">
        <v>2194</v>
      </c>
      <c r="J171">
        <v>2.0099999999999998</v>
      </c>
      <c r="K171">
        <v>0.498</v>
      </c>
      <c r="L171">
        <v>0.92500000000000004</v>
      </c>
      <c r="M171">
        <f t="shared" si="8"/>
        <v>420</v>
      </c>
    </row>
    <row r="172" spans="1:16" x14ac:dyDescent="0.2">
      <c r="A172">
        <v>9</v>
      </c>
      <c r="B172">
        <v>5.306</v>
      </c>
      <c r="C172">
        <v>2142.5929999999998</v>
      </c>
      <c r="D172">
        <v>423.43400000000003</v>
      </c>
      <c r="E172">
        <v>3.6459999999999999</v>
      </c>
      <c r="F172">
        <v>1.853</v>
      </c>
      <c r="G172">
        <v>55.29</v>
      </c>
      <c r="H172">
        <v>0.76400000000000001</v>
      </c>
      <c r="I172">
        <v>2204</v>
      </c>
      <c r="J172">
        <v>1.9670000000000001</v>
      </c>
      <c r="K172">
        <v>0.50800000000000001</v>
      </c>
      <c r="L172">
        <v>0.92400000000000004</v>
      </c>
      <c r="M172">
        <f t="shared" si="8"/>
        <v>480</v>
      </c>
    </row>
    <row r="173" spans="1:16" x14ac:dyDescent="0.2">
      <c r="A173">
        <v>10</v>
      </c>
      <c r="B173">
        <v>5.2720000000000002</v>
      </c>
      <c r="C173">
        <v>2115.4290000000001</v>
      </c>
      <c r="D173">
        <v>398.54199999999997</v>
      </c>
      <c r="E173">
        <v>3.6520000000000001</v>
      </c>
      <c r="F173">
        <v>1.8380000000000001</v>
      </c>
      <c r="G173">
        <v>55.231000000000002</v>
      </c>
      <c r="H173">
        <v>0.77200000000000002</v>
      </c>
      <c r="I173">
        <v>2180</v>
      </c>
      <c r="J173">
        <v>1.9870000000000001</v>
      </c>
      <c r="K173">
        <v>0.503</v>
      </c>
      <c r="L173">
        <v>0.93700000000000006</v>
      </c>
      <c r="M173">
        <f t="shared" si="8"/>
        <v>540</v>
      </c>
    </row>
    <row r="174" spans="1:16" x14ac:dyDescent="0.2">
      <c r="A174">
        <v>11</v>
      </c>
      <c r="B174">
        <v>5.3310000000000004</v>
      </c>
      <c r="C174">
        <v>2121.498</v>
      </c>
      <c r="D174">
        <v>410.46600000000001</v>
      </c>
      <c r="E174">
        <v>3.6160000000000001</v>
      </c>
      <c r="F174">
        <v>1.877</v>
      </c>
      <c r="G174">
        <v>55.189</v>
      </c>
      <c r="H174">
        <v>0.78</v>
      </c>
      <c r="I174">
        <v>2186</v>
      </c>
      <c r="J174">
        <v>1.9259999999999999</v>
      </c>
      <c r="K174">
        <v>0.51900000000000002</v>
      </c>
      <c r="L174">
        <v>0.93700000000000006</v>
      </c>
      <c r="M174">
        <f t="shared" si="8"/>
        <v>600</v>
      </c>
    </row>
    <row r="175" spans="1:16" x14ac:dyDescent="0.2">
      <c r="A175">
        <v>12</v>
      </c>
      <c r="B175">
        <v>5.298</v>
      </c>
      <c r="C175">
        <v>2128.1379999999999</v>
      </c>
      <c r="D175">
        <v>409.77300000000002</v>
      </c>
      <c r="E175">
        <v>3.61</v>
      </c>
      <c r="F175">
        <v>1.8680000000000001</v>
      </c>
      <c r="G175">
        <v>55.802</v>
      </c>
      <c r="H175">
        <v>0.78800000000000003</v>
      </c>
      <c r="I175">
        <v>2193</v>
      </c>
      <c r="J175">
        <v>1.9330000000000001</v>
      </c>
      <c r="K175">
        <v>0.51700000000000002</v>
      </c>
      <c r="L175">
        <v>0.93799999999999994</v>
      </c>
      <c r="M175">
        <f t="shared" si="8"/>
        <v>660</v>
      </c>
    </row>
    <row r="176" spans="1:16" x14ac:dyDescent="0.2">
      <c r="A176">
        <v>13</v>
      </c>
      <c r="B176">
        <v>5.306</v>
      </c>
      <c r="C176">
        <v>2124.06</v>
      </c>
      <c r="D176">
        <v>417.31400000000002</v>
      </c>
      <c r="E176">
        <v>3.5609999999999999</v>
      </c>
      <c r="F176">
        <v>1.897</v>
      </c>
      <c r="G176">
        <v>55.689</v>
      </c>
      <c r="H176">
        <v>0.78900000000000003</v>
      </c>
      <c r="I176">
        <v>2180</v>
      </c>
      <c r="J176">
        <v>1.8759999999999999</v>
      </c>
      <c r="K176">
        <v>0.53300000000000003</v>
      </c>
      <c r="L176">
        <v>0.93799999999999994</v>
      </c>
      <c r="M176">
        <f t="shared" si="8"/>
        <v>720</v>
      </c>
    </row>
    <row r="177" spans="1:16" x14ac:dyDescent="0.2">
      <c r="A177">
        <v>14</v>
      </c>
      <c r="B177">
        <v>5.2889999999999997</v>
      </c>
      <c r="C177">
        <v>2141.0210000000002</v>
      </c>
      <c r="D177">
        <v>414.67599999999999</v>
      </c>
      <c r="E177">
        <v>3.552</v>
      </c>
      <c r="F177">
        <v>1.8959999999999999</v>
      </c>
      <c r="G177">
        <v>55.438000000000002</v>
      </c>
      <c r="H177">
        <v>0.79200000000000004</v>
      </c>
      <c r="I177">
        <v>2192</v>
      </c>
      <c r="J177">
        <v>1.8740000000000001</v>
      </c>
      <c r="K177">
        <v>0.53400000000000003</v>
      </c>
      <c r="L177">
        <v>0.94</v>
      </c>
      <c r="M177">
        <f t="shared" si="8"/>
        <v>780</v>
      </c>
    </row>
    <row r="178" spans="1:16" x14ac:dyDescent="0.2">
      <c r="A178">
        <v>15</v>
      </c>
      <c r="B178">
        <v>5.2720000000000002</v>
      </c>
      <c r="C178">
        <v>2137.2579999999998</v>
      </c>
      <c r="D178">
        <v>403.89600000000002</v>
      </c>
      <c r="E178">
        <v>3.5550000000000002</v>
      </c>
      <c r="F178">
        <v>1.8879999999999999</v>
      </c>
      <c r="G178">
        <v>55.917000000000002</v>
      </c>
      <c r="H178">
        <v>0.78100000000000003</v>
      </c>
      <c r="I178">
        <v>2196</v>
      </c>
      <c r="J178">
        <v>1.883</v>
      </c>
      <c r="K178">
        <v>0.53100000000000003</v>
      </c>
      <c r="L178">
        <v>0.93600000000000005</v>
      </c>
      <c r="M178">
        <f t="shared" si="8"/>
        <v>840</v>
      </c>
    </row>
    <row r="179" spans="1:16" x14ac:dyDescent="0.2">
      <c r="A179">
        <v>16</v>
      </c>
      <c r="B179">
        <v>4.9359999999999999</v>
      </c>
      <c r="C179">
        <v>1933.1469999999999</v>
      </c>
      <c r="D179">
        <v>301.99900000000002</v>
      </c>
      <c r="E179">
        <v>3.4740000000000002</v>
      </c>
      <c r="F179">
        <v>1.8089999999999999</v>
      </c>
      <c r="G179">
        <v>56.582000000000001</v>
      </c>
      <c r="H179">
        <v>0.77800000000000002</v>
      </c>
      <c r="I179">
        <v>1986</v>
      </c>
      <c r="J179">
        <v>1.921</v>
      </c>
      <c r="K179">
        <v>0.52100000000000002</v>
      </c>
      <c r="L179">
        <v>0.94</v>
      </c>
      <c r="M179">
        <f t="shared" si="8"/>
        <v>900</v>
      </c>
    </row>
    <row r="181" spans="1:16" x14ac:dyDescent="0.2">
      <c r="A181" s="1" t="s">
        <v>31</v>
      </c>
    </row>
    <row r="182" spans="1:16" x14ac:dyDescent="0.2">
      <c r="A182">
        <v>1</v>
      </c>
      <c r="B182">
        <v>4.5830000000000002</v>
      </c>
      <c r="C182">
        <v>2116.607</v>
      </c>
      <c r="D182">
        <v>459.976</v>
      </c>
      <c r="E182">
        <v>3.641</v>
      </c>
      <c r="F182">
        <v>1.603</v>
      </c>
      <c r="G182">
        <v>75.978999999999999</v>
      </c>
      <c r="H182">
        <v>0.53400000000000003</v>
      </c>
      <c r="I182">
        <v>2146</v>
      </c>
      <c r="J182">
        <v>2.2719999999999998</v>
      </c>
      <c r="K182">
        <v>0.44</v>
      </c>
      <c r="L182">
        <v>0.80800000000000005</v>
      </c>
      <c r="M182">
        <f>60*(A182-1)</f>
        <v>0</v>
      </c>
      <c r="N182" s="5" t="s">
        <v>64</v>
      </c>
      <c r="O182" s="5"/>
    </row>
    <row r="183" spans="1:16" x14ac:dyDescent="0.2">
      <c r="A183">
        <v>2</v>
      </c>
      <c r="B183">
        <v>4.8769999999999998</v>
      </c>
      <c r="C183">
        <v>2137.607</v>
      </c>
      <c r="D183">
        <v>435.197</v>
      </c>
      <c r="E183">
        <v>3.6110000000000002</v>
      </c>
      <c r="F183">
        <v>1.72</v>
      </c>
      <c r="G183">
        <v>76.509</v>
      </c>
      <c r="H183">
        <v>0.66700000000000004</v>
      </c>
      <c r="I183">
        <v>2157</v>
      </c>
      <c r="J183">
        <v>2.1</v>
      </c>
      <c r="K183">
        <v>0.47599999999999998</v>
      </c>
      <c r="L183">
        <v>0.86599999999999999</v>
      </c>
      <c r="M183">
        <f t="shared" ref="M183:M197" si="9">60*(A183-1)</f>
        <v>60</v>
      </c>
      <c r="N183" s="5" t="s">
        <v>12</v>
      </c>
      <c r="O183" s="5"/>
    </row>
    <row r="184" spans="1:16" x14ac:dyDescent="0.2">
      <c r="A184">
        <v>3</v>
      </c>
      <c r="B184">
        <v>5.0289999999999999</v>
      </c>
      <c r="C184">
        <v>2153.7289999999998</v>
      </c>
      <c r="D184">
        <v>412.44400000000002</v>
      </c>
      <c r="E184">
        <v>3.5830000000000002</v>
      </c>
      <c r="F184">
        <v>1.7869999999999999</v>
      </c>
      <c r="G184">
        <v>76.647999999999996</v>
      </c>
      <c r="H184">
        <v>0.72599999999999998</v>
      </c>
      <c r="I184">
        <v>2203</v>
      </c>
      <c r="J184">
        <v>2.0049999999999999</v>
      </c>
      <c r="K184">
        <v>0.499</v>
      </c>
      <c r="L184">
        <v>0.9</v>
      </c>
      <c r="M184">
        <f t="shared" si="9"/>
        <v>120</v>
      </c>
      <c r="N184" s="4" t="s">
        <v>15</v>
      </c>
      <c r="O184" s="4">
        <v>267.7</v>
      </c>
      <c r="P184" t="s">
        <v>19</v>
      </c>
    </row>
    <row r="185" spans="1:16" x14ac:dyDescent="0.2">
      <c r="A185">
        <v>4</v>
      </c>
      <c r="B185">
        <v>5.1879999999999997</v>
      </c>
      <c r="C185">
        <v>2180.386</v>
      </c>
      <c r="D185">
        <v>412.52</v>
      </c>
      <c r="E185">
        <v>3.5009999999999999</v>
      </c>
      <c r="F185">
        <v>1.887</v>
      </c>
      <c r="G185">
        <v>76.912999999999997</v>
      </c>
      <c r="H185">
        <v>0.77</v>
      </c>
      <c r="I185">
        <v>2214</v>
      </c>
      <c r="J185">
        <v>1.855</v>
      </c>
      <c r="K185">
        <v>0.53900000000000003</v>
      </c>
      <c r="L185">
        <v>0.92400000000000004</v>
      </c>
      <c r="M185">
        <f t="shared" si="9"/>
        <v>180</v>
      </c>
      <c r="N185" t="s">
        <v>16</v>
      </c>
      <c r="O185">
        <f>SQRT(F182*(E182-F182))</f>
        <v>1.8074606496408159</v>
      </c>
      <c r="P185" t="s">
        <v>18</v>
      </c>
    </row>
    <row r="186" spans="1:16" x14ac:dyDescent="0.2">
      <c r="A186">
        <v>5</v>
      </c>
      <c r="B186">
        <v>5.3650000000000002</v>
      </c>
      <c r="C186">
        <v>2225.0859999999998</v>
      </c>
      <c r="D186">
        <v>407.53399999999999</v>
      </c>
      <c r="E186">
        <v>3.4649999999999999</v>
      </c>
      <c r="F186">
        <v>1.972</v>
      </c>
      <c r="G186">
        <v>76.396000000000001</v>
      </c>
      <c r="H186">
        <v>0.79700000000000004</v>
      </c>
      <c r="I186">
        <v>2330</v>
      </c>
      <c r="J186">
        <v>1.7569999999999999</v>
      </c>
      <c r="K186">
        <v>0.56899999999999995</v>
      </c>
      <c r="L186">
        <v>0.94099999999999995</v>
      </c>
      <c r="M186">
        <f t="shared" si="9"/>
        <v>240</v>
      </c>
      <c r="N186" t="s">
        <v>77</v>
      </c>
      <c r="O186">
        <f>O184/O185</f>
        <v>148.10834197314236</v>
      </c>
      <c r="P186" t="s">
        <v>78</v>
      </c>
    </row>
    <row r="187" spans="1:16" x14ac:dyDescent="0.2">
      <c r="A187">
        <v>6</v>
      </c>
      <c r="B187">
        <v>5.4409999999999998</v>
      </c>
      <c r="C187">
        <v>2234.9229999999998</v>
      </c>
      <c r="D187">
        <v>405.42500000000001</v>
      </c>
      <c r="E187">
        <v>3.411</v>
      </c>
      <c r="F187">
        <v>2.0310000000000001</v>
      </c>
      <c r="G187">
        <v>77.453999999999994</v>
      </c>
      <c r="H187">
        <v>0.81699999999999995</v>
      </c>
      <c r="I187">
        <v>2336</v>
      </c>
      <c r="J187">
        <v>1.679</v>
      </c>
      <c r="K187">
        <v>0.59499999999999997</v>
      </c>
      <c r="L187">
        <v>0.95299999999999996</v>
      </c>
      <c r="M187">
        <f t="shared" si="9"/>
        <v>300</v>
      </c>
    </row>
    <row r="188" spans="1:16" x14ac:dyDescent="0.2">
      <c r="A188">
        <v>7</v>
      </c>
      <c r="B188">
        <v>5.4829999999999997</v>
      </c>
      <c r="C188">
        <v>2245.3989999999999</v>
      </c>
      <c r="D188">
        <v>396.22</v>
      </c>
      <c r="E188">
        <v>3.359</v>
      </c>
      <c r="F188">
        <v>2.0779999999999998</v>
      </c>
      <c r="G188">
        <v>77.756</v>
      </c>
      <c r="H188">
        <v>0.85199999999999998</v>
      </c>
      <c r="I188">
        <v>2342</v>
      </c>
      <c r="J188">
        <v>1.617</v>
      </c>
      <c r="K188">
        <v>0.61899999999999999</v>
      </c>
      <c r="L188">
        <v>0.95099999999999996</v>
      </c>
      <c r="M188">
        <f t="shared" si="9"/>
        <v>360</v>
      </c>
    </row>
    <row r="189" spans="1:16" x14ac:dyDescent="0.2">
      <c r="A189">
        <v>8</v>
      </c>
      <c r="B189">
        <v>5.5330000000000004</v>
      </c>
      <c r="C189">
        <v>2224.2170000000001</v>
      </c>
      <c r="D189">
        <v>395.64100000000002</v>
      </c>
      <c r="E189">
        <v>3.3519999999999999</v>
      </c>
      <c r="F189">
        <v>2.1019999999999999</v>
      </c>
      <c r="G189">
        <v>77.421999999999997</v>
      </c>
      <c r="H189">
        <v>0.84899999999999998</v>
      </c>
      <c r="I189">
        <v>2321</v>
      </c>
      <c r="J189">
        <v>1.595</v>
      </c>
      <c r="K189">
        <v>0.627</v>
      </c>
      <c r="L189">
        <v>0.95599999999999996</v>
      </c>
      <c r="M189">
        <f t="shared" si="9"/>
        <v>420</v>
      </c>
    </row>
    <row r="190" spans="1:16" x14ac:dyDescent="0.2">
      <c r="A190">
        <v>9</v>
      </c>
      <c r="B190">
        <v>5.5670000000000002</v>
      </c>
      <c r="C190">
        <v>2235.5120000000002</v>
      </c>
      <c r="D190">
        <v>397.70600000000002</v>
      </c>
      <c r="E190">
        <v>3.3460000000000001</v>
      </c>
      <c r="F190">
        <v>2.1179999999999999</v>
      </c>
      <c r="G190">
        <v>78.054000000000002</v>
      </c>
      <c r="H190">
        <v>0.84</v>
      </c>
      <c r="I190">
        <v>2328</v>
      </c>
      <c r="J190">
        <v>1.58</v>
      </c>
      <c r="K190">
        <v>0.63300000000000001</v>
      </c>
      <c r="L190">
        <v>0.95299999999999996</v>
      </c>
      <c r="M190">
        <f t="shared" si="9"/>
        <v>480</v>
      </c>
    </row>
    <row r="191" spans="1:16" x14ac:dyDescent="0.2">
      <c r="A191">
        <v>10</v>
      </c>
      <c r="B191">
        <v>5.6589999999999998</v>
      </c>
      <c r="C191">
        <v>2213.9259999999999</v>
      </c>
      <c r="D191">
        <v>389.80500000000001</v>
      </c>
      <c r="E191">
        <v>3.339</v>
      </c>
      <c r="F191">
        <v>2.1579999999999999</v>
      </c>
      <c r="G191">
        <v>78.33</v>
      </c>
      <c r="H191">
        <v>0.85399999999999998</v>
      </c>
      <c r="I191">
        <v>2303</v>
      </c>
      <c r="J191">
        <v>1.5469999999999999</v>
      </c>
      <c r="K191">
        <v>0.64600000000000002</v>
      </c>
      <c r="L191">
        <v>0.95499999999999996</v>
      </c>
      <c r="M191">
        <f t="shared" si="9"/>
        <v>540</v>
      </c>
    </row>
    <row r="192" spans="1:16" x14ac:dyDescent="0.2">
      <c r="A192">
        <v>11</v>
      </c>
      <c r="B192">
        <v>5.76</v>
      </c>
      <c r="C192">
        <v>2222.8159999999998</v>
      </c>
      <c r="D192">
        <v>396.46199999999999</v>
      </c>
      <c r="E192">
        <v>3.33</v>
      </c>
      <c r="F192">
        <v>2.2029999999999998</v>
      </c>
      <c r="G192">
        <v>79.078999999999994</v>
      </c>
      <c r="H192">
        <v>0.84499999999999997</v>
      </c>
      <c r="I192">
        <v>2342</v>
      </c>
      <c r="J192">
        <v>1.512</v>
      </c>
      <c r="K192">
        <v>0.66200000000000003</v>
      </c>
      <c r="L192">
        <v>0.95</v>
      </c>
      <c r="M192">
        <f t="shared" si="9"/>
        <v>600</v>
      </c>
    </row>
    <row r="193" spans="1:16" x14ac:dyDescent="0.2">
      <c r="A193">
        <v>12</v>
      </c>
      <c r="B193">
        <v>5.8529999999999998</v>
      </c>
      <c r="C193">
        <v>2219.3249999999998</v>
      </c>
      <c r="D193">
        <v>402.09300000000002</v>
      </c>
      <c r="E193">
        <v>3.3319999999999999</v>
      </c>
      <c r="F193">
        <v>2.2360000000000002</v>
      </c>
      <c r="G193">
        <v>79.197999999999993</v>
      </c>
      <c r="H193">
        <v>0.81799999999999995</v>
      </c>
      <c r="I193">
        <v>2328</v>
      </c>
      <c r="J193">
        <v>1.49</v>
      </c>
      <c r="K193">
        <v>0.67100000000000004</v>
      </c>
      <c r="L193">
        <v>0.94199999999999995</v>
      </c>
      <c r="M193">
        <f t="shared" si="9"/>
        <v>660</v>
      </c>
    </row>
    <row r="194" spans="1:16" x14ac:dyDescent="0.2">
      <c r="A194">
        <v>13</v>
      </c>
      <c r="B194">
        <v>5.827</v>
      </c>
      <c r="C194">
        <v>2176.25</v>
      </c>
      <c r="D194">
        <v>378.01100000000002</v>
      </c>
      <c r="E194">
        <v>3.3359999999999999</v>
      </c>
      <c r="F194">
        <v>2.2240000000000002</v>
      </c>
      <c r="G194">
        <v>79.988</v>
      </c>
      <c r="H194">
        <v>0.82799999999999996</v>
      </c>
      <c r="I194">
        <v>2287</v>
      </c>
      <c r="J194">
        <v>1.5</v>
      </c>
      <c r="K194">
        <v>0.66700000000000004</v>
      </c>
      <c r="L194">
        <v>0.94699999999999995</v>
      </c>
      <c r="M194">
        <f t="shared" si="9"/>
        <v>720</v>
      </c>
    </row>
    <row r="195" spans="1:16" x14ac:dyDescent="0.2">
      <c r="A195">
        <v>14</v>
      </c>
      <c r="B195">
        <v>5.8949999999999996</v>
      </c>
      <c r="C195">
        <v>2182.6010000000001</v>
      </c>
      <c r="D195">
        <v>384.572</v>
      </c>
      <c r="E195">
        <v>3.327</v>
      </c>
      <c r="F195">
        <v>2.2559999999999998</v>
      </c>
      <c r="G195">
        <v>80.561999999999998</v>
      </c>
      <c r="H195">
        <v>0.85099999999999998</v>
      </c>
      <c r="I195">
        <v>2285</v>
      </c>
      <c r="J195">
        <v>1.4750000000000001</v>
      </c>
      <c r="K195">
        <v>0.67800000000000005</v>
      </c>
      <c r="L195">
        <v>0.95</v>
      </c>
      <c r="M195">
        <f t="shared" si="9"/>
        <v>780</v>
      </c>
    </row>
    <row r="196" spans="1:16" x14ac:dyDescent="0.2">
      <c r="A196">
        <v>15</v>
      </c>
      <c r="B196">
        <v>5.8860000000000001</v>
      </c>
      <c r="C196">
        <v>2179.7800000000002</v>
      </c>
      <c r="D196">
        <v>375.97199999999998</v>
      </c>
      <c r="E196">
        <v>3.2930000000000001</v>
      </c>
      <c r="F196">
        <v>2.2759999999999998</v>
      </c>
      <c r="G196">
        <v>80.581999999999994</v>
      </c>
      <c r="H196">
        <v>0.878</v>
      </c>
      <c r="I196">
        <v>2297</v>
      </c>
      <c r="J196">
        <v>1.4470000000000001</v>
      </c>
      <c r="K196">
        <v>0.69099999999999995</v>
      </c>
      <c r="L196">
        <v>0.95699999999999996</v>
      </c>
      <c r="M196">
        <f t="shared" si="9"/>
        <v>840</v>
      </c>
    </row>
    <row r="197" spans="1:16" x14ac:dyDescent="0.2">
      <c r="A197">
        <v>16</v>
      </c>
      <c r="B197">
        <v>5.9370000000000003</v>
      </c>
      <c r="C197">
        <v>2164.96</v>
      </c>
      <c r="D197">
        <v>374.077</v>
      </c>
      <c r="E197">
        <v>3.2770000000000001</v>
      </c>
      <c r="F197">
        <v>2.3069999999999999</v>
      </c>
      <c r="G197">
        <v>80.891999999999996</v>
      </c>
      <c r="H197">
        <v>0.871</v>
      </c>
      <c r="I197">
        <v>2272</v>
      </c>
      <c r="J197">
        <v>1.421</v>
      </c>
      <c r="K197">
        <v>0.70399999999999996</v>
      </c>
      <c r="L197">
        <v>0.95699999999999996</v>
      </c>
      <c r="M197">
        <f t="shared" si="9"/>
        <v>900</v>
      </c>
    </row>
    <row r="199" spans="1:16" x14ac:dyDescent="0.2">
      <c r="A199" s="1" t="s">
        <v>30</v>
      </c>
    </row>
    <row r="200" spans="1:16" x14ac:dyDescent="0.2">
      <c r="A200">
        <v>1</v>
      </c>
      <c r="B200">
        <v>3.3130000000000002</v>
      </c>
      <c r="C200">
        <v>2154.6170000000002</v>
      </c>
      <c r="D200">
        <v>505.72300000000001</v>
      </c>
      <c r="E200">
        <v>3.1349999999999998</v>
      </c>
      <c r="F200">
        <v>1.3460000000000001</v>
      </c>
      <c r="G200">
        <v>118.364</v>
      </c>
      <c r="H200">
        <v>0.58099999999999996</v>
      </c>
      <c r="I200">
        <v>2148</v>
      </c>
      <c r="J200">
        <v>2.3290000000000002</v>
      </c>
      <c r="K200">
        <v>0.42899999999999999</v>
      </c>
      <c r="L200">
        <v>0.81699999999999995</v>
      </c>
      <c r="M200">
        <f>60*(A200-1)</f>
        <v>0</v>
      </c>
      <c r="N200" s="5" t="s">
        <v>65</v>
      </c>
      <c r="O200" s="5"/>
    </row>
    <row r="201" spans="1:16" x14ac:dyDescent="0.2">
      <c r="A201">
        <v>2</v>
      </c>
      <c r="B201">
        <v>3.2959999999999998</v>
      </c>
      <c r="C201">
        <v>2198.788</v>
      </c>
      <c r="D201">
        <v>473.93700000000001</v>
      </c>
      <c r="E201">
        <v>2.98</v>
      </c>
      <c r="F201">
        <v>1.409</v>
      </c>
      <c r="G201">
        <v>117.628</v>
      </c>
      <c r="H201">
        <v>0.73099999999999998</v>
      </c>
      <c r="I201">
        <v>2198</v>
      </c>
      <c r="J201">
        <v>2.1160000000000001</v>
      </c>
      <c r="K201">
        <v>0.47299999999999998</v>
      </c>
      <c r="L201">
        <v>0.871</v>
      </c>
      <c r="M201">
        <f t="shared" ref="M201:M215" si="10">60*(A201-1)</f>
        <v>60</v>
      </c>
      <c r="N201" s="5" t="s">
        <v>12</v>
      </c>
      <c r="O201" s="5"/>
    </row>
    <row r="202" spans="1:16" x14ac:dyDescent="0.2">
      <c r="A202">
        <v>3</v>
      </c>
      <c r="B202">
        <v>3.33</v>
      </c>
      <c r="C202">
        <v>2221.2579999999998</v>
      </c>
      <c r="D202">
        <v>462.976</v>
      </c>
      <c r="E202">
        <v>2.9060000000000001</v>
      </c>
      <c r="F202">
        <v>1.4590000000000001</v>
      </c>
      <c r="G202">
        <v>118.72499999999999</v>
      </c>
      <c r="H202">
        <v>0.75600000000000001</v>
      </c>
      <c r="I202">
        <v>2289</v>
      </c>
      <c r="J202">
        <v>1.992</v>
      </c>
      <c r="K202">
        <v>0.502</v>
      </c>
      <c r="L202">
        <v>0.88700000000000001</v>
      </c>
      <c r="M202">
        <f t="shared" si="10"/>
        <v>120</v>
      </c>
      <c r="N202" s="4" t="s">
        <v>15</v>
      </c>
      <c r="O202" s="4">
        <v>275.8</v>
      </c>
      <c r="P202" t="s">
        <v>19</v>
      </c>
    </row>
    <row r="203" spans="1:16" x14ac:dyDescent="0.2">
      <c r="A203">
        <v>4</v>
      </c>
      <c r="B203">
        <v>3.347</v>
      </c>
      <c r="C203">
        <v>2239.3989999999999</v>
      </c>
      <c r="D203">
        <v>465.06700000000001</v>
      </c>
      <c r="E203">
        <v>2.8279999999999998</v>
      </c>
      <c r="F203">
        <v>1.5069999999999999</v>
      </c>
      <c r="G203">
        <v>119.015</v>
      </c>
      <c r="H203">
        <v>0.77500000000000002</v>
      </c>
      <c r="I203">
        <v>2302</v>
      </c>
      <c r="J203">
        <v>1.8759999999999999</v>
      </c>
      <c r="K203">
        <v>0.53300000000000003</v>
      </c>
      <c r="L203">
        <v>0.89900000000000002</v>
      </c>
      <c r="M203">
        <f t="shared" si="10"/>
        <v>180</v>
      </c>
      <c r="N203" t="s">
        <v>16</v>
      </c>
      <c r="O203">
        <f>SQRT(F200*(E200-F200))</f>
        <v>1.5517712460282282</v>
      </c>
      <c r="P203" t="s">
        <v>18</v>
      </c>
    </row>
    <row r="204" spans="1:16" x14ac:dyDescent="0.2">
      <c r="A204">
        <v>5</v>
      </c>
      <c r="B204">
        <v>3.3380000000000001</v>
      </c>
      <c r="C204">
        <v>2237.6779999999999</v>
      </c>
      <c r="D204">
        <v>456.29</v>
      </c>
      <c r="E204">
        <v>2.7320000000000002</v>
      </c>
      <c r="F204">
        <v>1.556</v>
      </c>
      <c r="G204">
        <v>121.371</v>
      </c>
      <c r="H204">
        <v>0.80100000000000005</v>
      </c>
      <c r="I204">
        <v>2295</v>
      </c>
      <c r="J204">
        <v>1.7569999999999999</v>
      </c>
      <c r="K204">
        <v>0.56899999999999995</v>
      </c>
      <c r="L204">
        <v>0.90500000000000003</v>
      </c>
      <c r="M204">
        <f t="shared" si="10"/>
        <v>240</v>
      </c>
      <c r="N204" t="s">
        <v>77</v>
      </c>
      <c r="O204">
        <f>O202/O203</f>
        <v>177.73238208009877</v>
      </c>
      <c r="P204" t="s">
        <v>78</v>
      </c>
    </row>
    <row r="205" spans="1:16" x14ac:dyDescent="0.2">
      <c r="A205">
        <v>6</v>
      </c>
      <c r="B205">
        <v>3.28</v>
      </c>
      <c r="C205">
        <v>2305.8870000000002</v>
      </c>
      <c r="D205">
        <v>469.58600000000001</v>
      </c>
      <c r="E205">
        <v>2.69</v>
      </c>
      <c r="F205">
        <v>1.552</v>
      </c>
      <c r="G205">
        <v>120.96299999999999</v>
      </c>
      <c r="H205">
        <v>0.82099999999999995</v>
      </c>
      <c r="I205">
        <v>2400</v>
      </c>
      <c r="J205">
        <v>1.7330000000000001</v>
      </c>
      <c r="K205">
        <v>0.57699999999999996</v>
      </c>
      <c r="L205">
        <v>0.93899999999999995</v>
      </c>
      <c r="M205">
        <f t="shared" si="10"/>
        <v>300</v>
      </c>
    </row>
    <row r="206" spans="1:16" x14ac:dyDescent="0.2">
      <c r="A206">
        <v>7</v>
      </c>
      <c r="B206">
        <v>3.2879999999999998</v>
      </c>
      <c r="C206">
        <v>2271.8719999999998</v>
      </c>
      <c r="D206">
        <v>476.67599999999999</v>
      </c>
      <c r="E206">
        <v>2.6560000000000001</v>
      </c>
      <c r="F206">
        <v>1.5760000000000001</v>
      </c>
      <c r="G206">
        <v>122.17100000000001</v>
      </c>
      <c r="H206">
        <v>0.84899999999999998</v>
      </c>
      <c r="I206">
        <v>2349</v>
      </c>
      <c r="J206">
        <v>1.6850000000000001</v>
      </c>
      <c r="K206">
        <v>0.59299999999999997</v>
      </c>
      <c r="L206">
        <v>0.93</v>
      </c>
      <c r="M206">
        <f t="shared" si="10"/>
        <v>360</v>
      </c>
    </row>
    <row r="207" spans="1:16" x14ac:dyDescent="0.2">
      <c r="A207">
        <v>8</v>
      </c>
      <c r="B207">
        <v>3.2959999999999998</v>
      </c>
      <c r="C207">
        <v>2281.3209999999999</v>
      </c>
      <c r="D207">
        <v>479.74400000000003</v>
      </c>
      <c r="E207">
        <v>2.617</v>
      </c>
      <c r="F207">
        <v>1.6040000000000001</v>
      </c>
      <c r="G207">
        <v>123.863</v>
      </c>
      <c r="H207">
        <v>0.84599999999999997</v>
      </c>
      <c r="I207">
        <v>2360</v>
      </c>
      <c r="J207">
        <v>1.6319999999999999</v>
      </c>
      <c r="K207">
        <v>0.61299999999999999</v>
      </c>
      <c r="L207">
        <v>0.93600000000000005</v>
      </c>
      <c r="M207">
        <f t="shared" si="10"/>
        <v>420</v>
      </c>
    </row>
    <row r="208" spans="1:16" x14ac:dyDescent="0.2">
      <c r="A208">
        <v>9</v>
      </c>
      <c r="B208">
        <v>3.2290000000000001</v>
      </c>
      <c r="C208">
        <v>2287.5729999999999</v>
      </c>
      <c r="D208">
        <v>477.60199999999998</v>
      </c>
      <c r="E208">
        <v>2.5760000000000001</v>
      </c>
      <c r="F208">
        <v>1.5960000000000001</v>
      </c>
      <c r="G208">
        <v>123.962</v>
      </c>
      <c r="H208">
        <v>0.84099999999999997</v>
      </c>
      <c r="I208">
        <v>2350</v>
      </c>
      <c r="J208">
        <v>1.6140000000000001</v>
      </c>
      <c r="K208">
        <v>0.62</v>
      </c>
      <c r="L208">
        <v>0.92900000000000005</v>
      </c>
      <c r="M208">
        <f t="shared" si="10"/>
        <v>480</v>
      </c>
    </row>
    <row r="209" spans="1:16" x14ac:dyDescent="0.2">
      <c r="A209">
        <v>10</v>
      </c>
      <c r="B209">
        <v>3.246</v>
      </c>
      <c r="C209">
        <v>2326.5569999999998</v>
      </c>
      <c r="D209">
        <v>482.55900000000003</v>
      </c>
      <c r="E209">
        <v>2.5499999999999998</v>
      </c>
      <c r="F209">
        <v>1.621</v>
      </c>
      <c r="G209">
        <v>124.405</v>
      </c>
      <c r="H209">
        <v>0.88400000000000001</v>
      </c>
      <c r="I209">
        <v>2389</v>
      </c>
      <c r="J209">
        <v>1.573</v>
      </c>
      <c r="K209">
        <v>0.63600000000000001</v>
      </c>
      <c r="L209">
        <v>0.94599999999999995</v>
      </c>
      <c r="M209">
        <f t="shared" si="10"/>
        <v>540</v>
      </c>
    </row>
    <row r="210" spans="1:16" x14ac:dyDescent="0.2">
      <c r="A210">
        <v>11</v>
      </c>
      <c r="B210">
        <v>3.2709999999999999</v>
      </c>
      <c r="C210">
        <v>2302.0540000000001</v>
      </c>
      <c r="D210">
        <v>484.33100000000002</v>
      </c>
      <c r="E210">
        <v>2.52</v>
      </c>
      <c r="F210">
        <v>1.653</v>
      </c>
      <c r="G210">
        <v>125.11799999999999</v>
      </c>
      <c r="H210">
        <v>0.877</v>
      </c>
      <c r="I210">
        <v>2396</v>
      </c>
      <c r="J210">
        <v>1.5249999999999999</v>
      </c>
      <c r="K210">
        <v>0.65600000000000003</v>
      </c>
      <c r="L210">
        <v>0.94099999999999995</v>
      </c>
      <c r="M210">
        <f t="shared" si="10"/>
        <v>600</v>
      </c>
    </row>
    <row r="211" spans="1:16" x14ac:dyDescent="0.2">
      <c r="A211">
        <v>12</v>
      </c>
      <c r="B211">
        <v>3.2629999999999999</v>
      </c>
      <c r="C211">
        <v>2323.085</v>
      </c>
      <c r="D211">
        <v>489.46699999999998</v>
      </c>
      <c r="E211">
        <v>2.492</v>
      </c>
      <c r="F211">
        <v>1.667</v>
      </c>
      <c r="G211">
        <v>125.67100000000001</v>
      </c>
      <c r="H211">
        <v>0.86899999999999999</v>
      </c>
      <c r="I211">
        <v>2421</v>
      </c>
      <c r="J211">
        <v>1.4950000000000001</v>
      </c>
      <c r="K211">
        <v>0.66900000000000004</v>
      </c>
      <c r="L211">
        <v>0.93</v>
      </c>
      <c r="M211">
        <f t="shared" si="10"/>
        <v>660</v>
      </c>
    </row>
    <row r="212" spans="1:16" x14ac:dyDescent="0.2">
      <c r="A212">
        <v>13</v>
      </c>
      <c r="B212">
        <v>3.246</v>
      </c>
      <c r="C212">
        <v>2319.4380000000001</v>
      </c>
      <c r="D212">
        <v>479.654</v>
      </c>
      <c r="E212">
        <v>2.476</v>
      </c>
      <c r="F212">
        <v>1.669</v>
      </c>
      <c r="G212">
        <v>127.21599999999999</v>
      </c>
      <c r="H212">
        <v>0.85699999999999998</v>
      </c>
      <c r="I212">
        <v>2393</v>
      </c>
      <c r="J212">
        <v>1.484</v>
      </c>
      <c r="K212">
        <v>0.67400000000000004</v>
      </c>
      <c r="L212">
        <v>0.93300000000000005</v>
      </c>
      <c r="M212">
        <f t="shared" si="10"/>
        <v>720</v>
      </c>
    </row>
    <row r="213" spans="1:16" x14ac:dyDescent="0.2">
      <c r="A213">
        <v>14</v>
      </c>
      <c r="B213">
        <v>3.2959999999999998</v>
      </c>
      <c r="C213">
        <v>2310.357</v>
      </c>
      <c r="D213">
        <v>485.09</v>
      </c>
      <c r="E213">
        <v>2.4809999999999999</v>
      </c>
      <c r="F213">
        <v>1.6919999999999999</v>
      </c>
      <c r="G213">
        <v>129.001</v>
      </c>
      <c r="H213">
        <v>0.88400000000000001</v>
      </c>
      <c r="I213">
        <v>2392</v>
      </c>
      <c r="J213">
        <v>1.4670000000000001</v>
      </c>
      <c r="K213">
        <v>0.68200000000000005</v>
      </c>
      <c r="L213">
        <v>0.94099999999999995</v>
      </c>
      <c r="M213">
        <f t="shared" si="10"/>
        <v>780</v>
      </c>
    </row>
    <row r="214" spans="1:16" x14ac:dyDescent="0.2">
      <c r="A214">
        <v>15</v>
      </c>
      <c r="B214">
        <v>3.3719999999999999</v>
      </c>
      <c r="C214">
        <v>2305.84</v>
      </c>
      <c r="D214">
        <v>489.93799999999999</v>
      </c>
      <c r="E214">
        <v>2.524</v>
      </c>
      <c r="F214">
        <v>1.7010000000000001</v>
      </c>
      <c r="G214">
        <v>130.66399999999999</v>
      </c>
      <c r="H214">
        <v>0.871</v>
      </c>
      <c r="I214">
        <v>2380</v>
      </c>
      <c r="J214">
        <v>1.484</v>
      </c>
      <c r="K214">
        <v>0.67400000000000004</v>
      </c>
      <c r="L214">
        <v>0.94</v>
      </c>
      <c r="M214">
        <f t="shared" si="10"/>
        <v>840</v>
      </c>
    </row>
    <row r="215" spans="1:16" x14ac:dyDescent="0.2">
      <c r="A215">
        <v>16</v>
      </c>
      <c r="B215">
        <v>3.3889999999999998</v>
      </c>
      <c r="C215">
        <v>2315.4589999999998</v>
      </c>
      <c r="D215">
        <v>494.54399999999998</v>
      </c>
      <c r="E215">
        <v>2.4910000000000001</v>
      </c>
      <c r="F215">
        <v>1.732</v>
      </c>
      <c r="G215">
        <v>131.06700000000001</v>
      </c>
      <c r="H215">
        <v>0.89400000000000002</v>
      </c>
      <c r="I215">
        <v>2414</v>
      </c>
      <c r="J215">
        <v>1.4390000000000001</v>
      </c>
      <c r="K215">
        <v>0.69499999999999995</v>
      </c>
      <c r="L215">
        <v>0.94599999999999995</v>
      </c>
      <c r="M215">
        <f t="shared" si="10"/>
        <v>900</v>
      </c>
    </row>
    <row r="217" spans="1:16" x14ac:dyDescent="0.2">
      <c r="A217" s="1" t="s">
        <v>29</v>
      </c>
    </row>
    <row r="218" spans="1:16" x14ac:dyDescent="0.2">
      <c r="A218">
        <v>1</v>
      </c>
      <c r="B218">
        <v>4.6840000000000002</v>
      </c>
      <c r="C218">
        <v>1419.4380000000001</v>
      </c>
      <c r="D218">
        <v>242.67500000000001</v>
      </c>
      <c r="E218">
        <v>3.6840000000000002</v>
      </c>
      <c r="F218">
        <v>1.619</v>
      </c>
      <c r="G218">
        <v>144.05600000000001</v>
      </c>
      <c r="H218">
        <v>0.627</v>
      </c>
      <c r="I218">
        <v>1411</v>
      </c>
      <c r="J218">
        <v>2.2759999999999998</v>
      </c>
      <c r="K218">
        <v>0.439</v>
      </c>
      <c r="L218">
        <v>0.84199999999999997</v>
      </c>
      <c r="M218">
        <f>60*(A218-1)</f>
        <v>0</v>
      </c>
      <c r="N218" s="5" t="s">
        <v>66</v>
      </c>
      <c r="O218" s="5"/>
    </row>
    <row r="219" spans="1:16" x14ac:dyDescent="0.2">
      <c r="A219">
        <v>2</v>
      </c>
      <c r="B219">
        <v>4.6840000000000002</v>
      </c>
      <c r="C219">
        <v>1446.0540000000001</v>
      </c>
      <c r="D219">
        <v>236.411</v>
      </c>
      <c r="E219">
        <v>3.609</v>
      </c>
      <c r="F219">
        <v>1.653</v>
      </c>
      <c r="G219">
        <v>144.46100000000001</v>
      </c>
      <c r="H219">
        <v>0.65900000000000003</v>
      </c>
      <c r="I219">
        <v>1447</v>
      </c>
      <c r="J219">
        <v>2.1829999999999998</v>
      </c>
      <c r="K219">
        <v>0.45800000000000002</v>
      </c>
      <c r="L219">
        <v>0.85099999999999998</v>
      </c>
      <c r="M219">
        <f t="shared" ref="M219:M233" si="11">60*(A219-1)</f>
        <v>60</v>
      </c>
      <c r="N219" s="5" t="s">
        <v>12</v>
      </c>
      <c r="O219" s="5"/>
    </row>
    <row r="220" spans="1:16" x14ac:dyDescent="0.2">
      <c r="A220">
        <v>3</v>
      </c>
      <c r="B220">
        <v>4.6749999999999998</v>
      </c>
      <c r="C220">
        <v>1449.867</v>
      </c>
      <c r="D220">
        <v>234.42</v>
      </c>
      <c r="E220">
        <v>3.5129999999999999</v>
      </c>
      <c r="F220">
        <v>1.6950000000000001</v>
      </c>
      <c r="G220">
        <v>145.44399999999999</v>
      </c>
      <c r="H220">
        <v>0.69599999999999995</v>
      </c>
      <c r="I220">
        <v>1456</v>
      </c>
      <c r="J220">
        <v>2.073</v>
      </c>
      <c r="K220">
        <v>0.48199999999999998</v>
      </c>
      <c r="L220">
        <v>0.86899999999999999</v>
      </c>
      <c r="M220">
        <f t="shared" si="11"/>
        <v>120</v>
      </c>
      <c r="N220" s="4" t="s">
        <v>15</v>
      </c>
      <c r="O220" s="4">
        <v>426.4</v>
      </c>
      <c r="P220" t="s">
        <v>19</v>
      </c>
    </row>
    <row r="221" spans="1:16" x14ac:dyDescent="0.2">
      <c r="A221">
        <v>4</v>
      </c>
      <c r="B221">
        <v>4.734</v>
      </c>
      <c r="C221">
        <v>1441.213</v>
      </c>
      <c r="D221">
        <v>230.667</v>
      </c>
      <c r="E221">
        <v>3.4550000000000001</v>
      </c>
      <c r="F221">
        <v>1.7450000000000001</v>
      </c>
      <c r="G221">
        <v>145.44399999999999</v>
      </c>
      <c r="H221">
        <v>0.71299999999999997</v>
      </c>
      <c r="I221">
        <v>1456</v>
      </c>
      <c r="J221">
        <v>1.9810000000000001</v>
      </c>
      <c r="K221">
        <v>0.505</v>
      </c>
      <c r="L221">
        <v>0.88</v>
      </c>
      <c r="M221">
        <f t="shared" si="11"/>
        <v>180</v>
      </c>
      <c r="N221" t="s">
        <v>16</v>
      </c>
      <c r="O221">
        <f>SQRT(F218*(E218-F218))</f>
        <v>1.8284515306674116</v>
      </c>
      <c r="P221" t="s">
        <v>18</v>
      </c>
    </row>
    <row r="222" spans="1:16" x14ac:dyDescent="0.2">
      <c r="A222">
        <v>5</v>
      </c>
      <c r="B222">
        <v>4.7510000000000003</v>
      </c>
      <c r="C222">
        <v>1466.9010000000001</v>
      </c>
      <c r="D222">
        <v>233.85400000000001</v>
      </c>
      <c r="E222">
        <v>3.4009999999999998</v>
      </c>
      <c r="F222">
        <v>1.778</v>
      </c>
      <c r="G222">
        <v>145.05500000000001</v>
      </c>
      <c r="H222">
        <v>0.72399999999999998</v>
      </c>
      <c r="I222">
        <v>1505</v>
      </c>
      <c r="J222">
        <v>1.913</v>
      </c>
      <c r="K222">
        <v>0.52300000000000002</v>
      </c>
      <c r="L222">
        <v>0.88800000000000001</v>
      </c>
      <c r="M222">
        <f t="shared" si="11"/>
        <v>240</v>
      </c>
      <c r="N222" t="s">
        <v>77</v>
      </c>
      <c r="O222">
        <f>O220/O221</f>
        <v>233.20279091256947</v>
      </c>
      <c r="P222" t="s">
        <v>78</v>
      </c>
    </row>
    <row r="223" spans="1:16" x14ac:dyDescent="0.2">
      <c r="A223">
        <v>6</v>
      </c>
      <c r="B223">
        <v>4.7510000000000003</v>
      </c>
      <c r="C223">
        <v>1475.655</v>
      </c>
      <c r="D223">
        <v>239.79599999999999</v>
      </c>
      <c r="E223">
        <v>3.3580000000000001</v>
      </c>
      <c r="F223">
        <v>1.8009999999999999</v>
      </c>
      <c r="G223">
        <v>144.12100000000001</v>
      </c>
      <c r="H223">
        <v>0.76700000000000002</v>
      </c>
      <c r="I223">
        <v>1517</v>
      </c>
      <c r="J223">
        <v>1.8640000000000001</v>
      </c>
      <c r="K223">
        <v>0.53600000000000003</v>
      </c>
      <c r="L223">
        <v>0.90800000000000003</v>
      </c>
      <c r="M223">
        <f t="shared" si="11"/>
        <v>300</v>
      </c>
    </row>
    <row r="224" spans="1:16" x14ac:dyDescent="0.2">
      <c r="A224">
        <v>7</v>
      </c>
      <c r="B224">
        <v>4.76</v>
      </c>
      <c r="C224">
        <v>1484.0640000000001</v>
      </c>
      <c r="D224">
        <v>246.66</v>
      </c>
      <c r="E224">
        <v>3.3069999999999999</v>
      </c>
      <c r="F224">
        <v>1.833</v>
      </c>
      <c r="G224">
        <v>144.19300000000001</v>
      </c>
      <c r="H224">
        <v>0.79100000000000004</v>
      </c>
      <c r="I224">
        <v>1516</v>
      </c>
      <c r="J224">
        <v>1.8049999999999999</v>
      </c>
      <c r="K224">
        <v>0.55400000000000005</v>
      </c>
      <c r="L224">
        <v>0.91600000000000004</v>
      </c>
      <c r="M224">
        <f t="shared" si="11"/>
        <v>360</v>
      </c>
    </row>
    <row r="225" spans="1:15" x14ac:dyDescent="0.2">
      <c r="A225">
        <v>8</v>
      </c>
      <c r="B225">
        <v>4.7510000000000003</v>
      </c>
      <c r="C225">
        <v>1482.287</v>
      </c>
      <c r="D225">
        <v>243.554</v>
      </c>
      <c r="E225">
        <v>3.2810000000000001</v>
      </c>
      <c r="F225">
        <v>1.8440000000000001</v>
      </c>
      <c r="G225">
        <v>145.10300000000001</v>
      </c>
      <c r="H225">
        <v>0.8</v>
      </c>
      <c r="I225">
        <v>1519</v>
      </c>
      <c r="J225">
        <v>1.78</v>
      </c>
      <c r="K225">
        <v>0.56200000000000006</v>
      </c>
      <c r="L225">
        <v>0.91900000000000004</v>
      </c>
      <c r="M225">
        <f t="shared" si="11"/>
        <v>420</v>
      </c>
    </row>
    <row r="226" spans="1:15" x14ac:dyDescent="0.2">
      <c r="A226">
        <v>9</v>
      </c>
      <c r="B226">
        <v>4.8019999999999996</v>
      </c>
      <c r="C226">
        <v>1519.278</v>
      </c>
      <c r="D226">
        <v>264.50599999999997</v>
      </c>
      <c r="E226">
        <v>3.2389999999999999</v>
      </c>
      <c r="F226">
        <v>1.887</v>
      </c>
      <c r="G226">
        <v>145.18100000000001</v>
      </c>
      <c r="H226">
        <v>0.79400000000000004</v>
      </c>
      <c r="I226">
        <v>1543</v>
      </c>
      <c r="J226">
        <v>1.716</v>
      </c>
      <c r="K226">
        <v>0.58299999999999996</v>
      </c>
      <c r="L226">
        <v>0.93</v>
      </c>
      <c r="M226">
        <f t="shared" si="11"/>
        <v>480</v>
      </c>
    </row>
    <row r="227" spans="1:15" x14ac:dyDescent="0.2">
      <c r="A227">
        <v>10</v>
      </c>
      <c r="B227">
        <v>4.8689999999999998</v>
      </c>
      <c r="C227">
        <v>1529.8030000000001</v>
      </c>
      <c r="D227">
        <v>279.858</v>
      </c>
      <c r="E227">
        <v>3.206</v>
      </c>
      <c r="F227">
        <v>1.9339999999999999</v>
      </c>
      <c r="G227">
        <v>146.07900000000001</v>
      </c>
      <c r="H227">
        <v>0.82</v>
      </c>
      <c r="I227">
        <v>1557</v>
      </c>
      <c r="J227">
        <v>1.6579999999999999</v>
      </c>
      <c r="K227">
        <v>0.60299999999999998</v>
      </c>
      <c r="L227">
        <v>0.92900000000000005</v>
      </c>
      <c r="M227">
        <f t="shared" si="11"/>
        <v>540</v>
      </c>
    </row>
    <row r="228" spans="1:15" x14ac:dyDescent="0.2">
      <c r="A228">
        <v>11</v>
      </c>
      <c r="B228">
        <v>4.7850000000000001</v>
      </c>
      <c r="C228">
        <v>1530.165</v>
      </c>
      <c r="D228">
        <v>272.42399999999998</v>
      </c>
      <c r="E228">
        <v>3.16</v>
      </c>
      <c r="F228">
        <v>1.9279999999999999</v>
      </c>
      <c r="G228">
        <v>145.773</v>
      </c>
      <c r="H228">
        <v>0.83</v>
      </c>
      <c r="I228">
        <v>1558</v>
      </c>
      <c r="J228">
        <v>1.639</v>
      </c>
      <c r="K228">
        <v>0.61</v>
      </c>
      <c r="L228">
        <v>0.93400000000000005</v>
      </c>
      <c r="M228">
        <f t="shared" si="11"/>
        <v>600</v>
      </c>
    </row>
    <row r="229" spans="1:15" x14ac:dyDescent="0.2">
      <c r="A229">
        <v>12</v>
      </c>
      <c r="B229">
        <v>4.7850000000000001</v>
      </c>
      <c r="C229">
        <v>1541.4010000000001</v>
      </c>
      <c r="D229">
        <v>273.00299999999999</v>
      </c>
      <c r="E229">
        <v>3.1389999999999998</v>
      </c>
      <c r="F229">
        <v>1.9410000000000001</v>
      </c>
      <c r="G229">
        <v>145.084</v>
      </c>
      <c r="H229">
        <v>0.83399999999999996</v>
      </c>
      <c r="I229">
        <v>1577</v>
      </c>
      <c r="J229">
        <v>1.617</v>
      </c>
      <c r="K229">
        <v>0.61799999999999999</v>
      </c>
      <c r="L229">
        <v>0.93700000000000006</v>
      </c>
      <c r="M229">
        <f t="shared" si="11"/>
        <v>660</v>
      </c>
    </row>
    <row r="230" spans="1:15" x14ac:dyDescent="0.2">
      <c r="A230">
        <v>13</v>
      </c>
      <c r="B230">
        <v>4.76</v>
      </c>
      <c r="C230">
        <v>1543.345</v>
      </c>
      <c r="D230">
        <v>276.64400000000001</v>
      </c>
      <c r="E230">
        <v>3.109</v>
      </c>
      <c r="F230">
        <v>1.9490000000000001</v>
      </c>
      <c r="G230">
        <v>146.697</v>
      </c>
      <c r="H230">
        <v>0.79100000000000004</v>
      </c>
      <c r="I230">
        <v>1573</v>
      </c>
      <c r="J230">
        <v>1.595</v>
      </c>
      <c r="K230">
        <v>0.627</v>
      </c>
      <c r="L230">
        <v>0.93200000000000005</v>
      </c>
      <c r="M230">
        <f t="shared" si="11"/>
        <v>720</v>
      </c>
    </row>
    <row r="231" spans="1:15" x14ac:dyDescent="0.2">
      <c r="A231">
        <v>14</v>
      </c>
      <c r="B231">
        <v>4.7169999999999996</v>
      </c>
      <c r="C231">
        <v>1524.8810000000001</v>
      </c>
      <c r="D231">
        <v>269.83699999999999</v>
      </c>
      <c r="E231">
        <v>3.089</v>
      </c>
      <c r="F231">
        <v>1.9450000000000001</v>
      </c>
      <c r="G231">
        <v>145.791</v>
      </c>
      <c r="H231">
        <v>0.82299999999999995</v>
      </c>
      <c r="I231">
        <v>1542</v>
      </c>
      <c r="J231">
        <v>1.5880000000000001</v>
      </c>
      <c r="K231">
        <v>0.63</v>
      </c>
      <c r="L231">
        <v>0.93</v>
      </c>
      <c r="M231">
        <f t="shared" si="11"/>
        <v>780</v>
      </c>
    </row>
    <row r="232" spans="1:15" x14ac:dyDescent="0.2">
      <c r="A232">
        <v>15</v>
      </c>
      <c r="B232">
        <v>4.8179999999999996</v>
      </c>
      <c r="C232">
        <v>1537.682</v>
      </c>
      <c r="D232">
        <v>272.26</v>
      </c>
      <c r="E232">
        <v>3.1179999999999999</v>
      </c>
      <c r="F232">
        <v>1.9670000000000001</v>
      </c>
      <c r="G232">
        <v>145.279</v>
      </c>
      <c r="H232">
        <v>0.83599999999999997</v>
      </c>
      <c r="I232">
        <v>1572</v>
      </c>
      <c r="J232">
        <v>1.585</v>
      </c>
      <c r="K232">
        <v>0.63100000000000001</v>
      </c>
      <c r="L232">
        <v>0.93200000000000005</v>
      </c>
      <c r="M232">
        <f t="shared" si="11"/>
        <v>840</v>
      </c>
    </row>
    <row r="233" spans="1:15" x14ac:dyDescent="0.2">
      <c r="A233">
        <v>16</v>
      </c>
      <c r="B233">
        <v>4.8019999999999996</v>
      </c>
      <c r="C233">
        <v>1537.82</v>
      </c>
      <c r="D233">
        <v>272.72399999999999</v>
      </c>
      <c r="E233">
        <v>3.0539999999999998</v>
      </c>
      <c r="F233">
        <v>2.0019999999999998</v>
      </c>
      <c r="G233">
        <v>145.41200000000001</v>
      </c>
      <c r="H233">
        <v>0.86399999999999999</v>
      </c>
      <c r="I233">
        <v>1572</v>
      </c>
      <c r="J233">
        <v>1.5249999999999999</v>
      </c>
      <c r="K233">
        <v>0.65600000000000003</v>
      </c>
      <c r="L233">
        <v>0.94899999999999995</v>
      </c>
      <c r="M233">
        <f t="shared" si="11"/>
        <v>900</v>
      </c>
    </row>
    <row r="235" spans="1:15" x14ac:dyDescent="0.2">
      <c r="A235" s="1"/>
    </row>
    <row r="236" spans="1:15" x14ac:dyDescent="0.2">
      <c r="N236" s="5"/>
      <c r="O236" s="5"/>
    </row>
    <row r="237" spans="1:15" x14ac:dyDescent="0.2">
      <c r="N237" s="5"/>
      <c r="O237" s="5"/>
    </row>
    <row r="238" spans="1:15" x14ac:dyDescent="0.2">
      <c r="N238" s="4"/>
      <c r="O238" s="4"/>
    </row>
    <row r="253" spans="1:15" x14ac:dyDescent="0.2">
      <c r="A253" s="1"/>
    </row>
    <row r="254" spans="1:15" x14ac:dyDescent="0.2">
      <c r="N254" s="5"/>
      <c r="O254" s="5"/>
    </row>
    <row r="255" spans="1:15" x14ac:dyDescent="0.2">
      <c r="N255" s="5"/>
      <c r="O255" s="5"/>
    </row>
    <row r="256" spans="1:15" x14ac:dyDescent="0.2">
      <c r="N256" s="4"/>
      <c r="O256" s="4"/>
    </row>
  </sheetData>
  <mergeCells count="30">
    <mergeCell ref="N255:O255"/>
    <mergeCell ref="N164:O164"/>
    <mergeCell ref="N165:O165"/>
    <mergeCell ref="N182:O182"/>
    <mergeCell ref="N183:O183"/>
    <mergeCell ref="N200:O200"/>
    <mergeCell ref="N201:O201"/>
    <mergeCell ref="N218:O218"/>
    <mergeCell ref="N219:O219"/>
    <mergeCell ref="N236:O236"/>
    <mergeCell ref="N237:O237"/>
    <mergeCell ref="N254:O254"/>
    <mergeCell ref="N147:O147"/>
    <mergeCell ref="N56:O56"/>
    <mergeCell ref="N57:O57"/>
    <mergeCell ref="N74:O74"/>
    <mergeCell ref="N75:O75"/>
    <mergeCell ref="N92:O92"/>
    <mergeCell ref="N93:O93"/>
    <mergeCell ref="N110:O110"/>
    <mergeCell ref="N111:O111"/>
    <mergeCell ref="N128:O128"/>
    <mergeCell ref="N129:O129"/>
    <mergeCell ref="N146:O146"/>
    <mergeCell ref="N39:O39"/>
    <mergeCell ref="N1:O1"/>
    <mergeCell ref="N2:O2"/>
    <mergeCell ref="N20:O20"/>
    <mergeCell ref="N21:O21"/>
    <mergeCell ref="N38:O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279FD-421A-BA45-9DA4-564BCC0C2023}">
  <sheetPr codeName="Sheet4"/>
  <dimension ref="A1:T238"/>
  <sheetViews>
    <sheetView workbookViewId="0">
      <selection activeCell="P12" sqref="P12"/>
    </sheetView>
  </sheetViews>
  <sheetFormatPr baseColWidth="10" defaultRowHeight="16" x14ac:dyDescent="0.2"/>
  <cols>
    <col min="4" max="7" width="11" customWidth="1"/>
    <col min="14" max="14" width="13.83203125" bestFit="1" customWidth="1"/>
    <col min="20" max="20" width="12.5" bestFit="1" customWidth="1"/>
  </cols>
  <sheetData>
    <row r="1" spans="1:20" x14ac:dyDescent="0.2">
      <c r="A1" s="1" t="s">
        <v>8</v>
      </c>
      <c r="B1" t="s">
        <v>0</v>
      </c>
      <c r="C1" t="s">
        <v>3</v>
      </c>
      <c r="D1" t="s">
        <v>2</v>
      </c>
      <c r="E1" t="s">
        <v>53</v>
      </c>
      <c r="F1" t="s">
        <v>54</v>
      </c>
      <c r="G1" t="s">
        <v>55</v>
      </c>
      <c r="H1" t="s">
        <v>4</v>
      </c>
      <c r="I1" t="s">
        <v>1</v>
      </c>
      <c r="J1" t="s">
        <v>5</v>
      </c>
      <c r="K1" t="s">
        <v>6</v>
      </c>
      <c r="L1" t="s">
        <v>7</v>
      </c>
      <c r="M1" s="3" t="s">
        <v>42</v>
      </c>
      <c r="N1" s="5" t="s">
        <v>67</v>
      </c>
      <c r="O1" s="5"/>
    </row>
    <row r="2" spans="1:20" x14ac:dyDescent="0.2">
      <c r="A2">
        <v>1</v>
      </c>
      <c r="B2">
        <v>1.867</v>
      </c>
      <c r="C2">
        <v>2569.5320000000002</v>
      </c>
      <c r="D2">
        <v>519.07799999999997</v>
      </c>
      <c r="E2">
        <v>2.1970000000000001</v>
      </c>
      <c r="F2">
        <v>1.0820000000000001</v>
      </c>
      <c r="G2">
        <v>138.61199999999999</v>
      </c>
      <c r="H2">
        <v>0.72099999999999997</v>
      </c>
      <c r="I2">
        <v>2642</v>
      </c>
      <c r="J2">
        <v>2.0310000000000001</v>
      </c>
      <c r="K2">
        <v>0.49199999999999999</v>
      </c>
      <c r="L2">
        <v>0.85199999999999998</v>
      </c>
      <c r="M2">
        <f>60*(A2-1)</f>
        <v>0</v>
      </c>
      <c r="N2" s="5" t="s">
        <v>12</v>
      </c>
      <c r="O2" s="5"/>
      <c r="S2" s="4"/>
      <c r="T2" s="4"/>
    </row>
    <row r="3" spans="1:20" x14ac:dyDescent="0.2">
      <c r="A3">
        <v>2</v>
      </c>
      <c r="B3">
        <v>1.825</v>
      </c>
      <c r="C3">
        <v>2645.9859999999999</v>
      </c>
      <c r="D3">
        <v>517.71299999999997</v>
      </c>
      <c r="E3">
        <v>2.113</v>
      </c>
      <c r="F3">
        <v>1.1000000000000001</v>
      </c>
      <c r="G3">
        <v>139.09800000000001</v>
      </c>
      <c r="H3">
        <v>0.753</v>
      </c>
      <c r="I3">
        <v>2768</v>
      </c>
      <c r="J3">
        <v>1.9219999999999999</v>
      </c>
      <c r="K3">
        <v>0.52</v>
      </c>
      <c r="L3">
        <v>0.87</v>
      </c>
      <c r="M3">
        <f t="shared" ref="M3:M17" si="0">60*(A3-1)</f>
        <v>60</v>
      </c>
      <c r="N3" s="4" t="s">
        <v>15</v>
      </c>
      <c r="O3" s="4">
        <v>561.6</v>
      </c>
      <c r="P3" t="s">
        <v>19</v>
      </c>
      <c r="S3" s="4"/>
      <c r="T3" s="4"/>
    </row>
    <row r="4" spans="1:20" x14ac:dyDescent="0.2">
      <c r="A4">
        <v>3</v>
      </c>
      <c r="B4">
        <v>1.833</v>
      </c>
      <c r="C4">
        <v>2675.3069999999998</v>
      </c>
      <c r="D4">
        <v>520.78200000000004</v>
      </c>
      <c r="E4">
        <v>2.0840000000000001</v>
      </c>
      <c r="F4">
        <v>1.1200000000000001</v>
      </c>
      <c r="G4">
        <v>139.19499999999999</v>
      </c>
      <c r="H4">
        <v>0.80900000000000005</v>
      </c>
      <c r="I4">
        <v>2783</v>
      </c>
      <c r="J4">
        <v>1.861</v>
      </c>
      <c r="K4">
        <v>0.53700000000000003</v>
      </c>
      <c r="L4">
        <v>0.879</v>
      </c>
      <c r="M4">
        <f t="shared" si="0"/>
        <v>120</v>
      </c>
      <c r="N4" t="s">
        <v>16</v>
      </c>
      <c r="O4">
        <f>SQRT(F2*(E2-F2))</f>
        <v>1.0983760740292916</v>
      </c>
      <c r="P4" t="s">
        <v>18</v>
      </c>
      <c r="S4" s="4"/>
      <c r="T4" s="4"/>
    </row>
    <row r="5" spans="1:20" x14ac:dyDescent="0.2">
      <c r="A5">
        <v>4</v>
      </c>
      <c r="B5">
        <v>1.85</v>
      </c>
      <c r="C5">
        <v>2649.5639999999999</v>
      </c>
      <c r="D5">
        <v>502.88200000000001</v>
      </c>
      <c r="E5">
        <v>2.0649999999999999</v>
      </c>
      <c r="F5">
        <v>1.141</v>
      </c>
      <c r="G5">
        <v>138.499</v>
      </c>
      <c r="H5">
        <v>0.83299999999999996</v>
      </c>
      <c r="I5">
        <v>2761</v>
      </c>
      <c r="J5">
        <v>1.81</v>
      </c>
      <c r="K5">
        <v>0.55200000000000005</v>
      </c>
      <c r="L5">
        <v>0.90200000000000002</v>
      </c>
      <c r="M5">
        <f t="shared" si="0"/>
        <v>180</v>
      </c>
      <c r="N5" t="s">
        <v>77</v>
      </c>
      <c r="O5">
        <f>O3/O4</f>
        <v>511.30028528372992</v>
      </c>
      <c r="P5" t="s">
        <v>78</v>
      </c>
      <c r="S5" s="4"/>
      <c r="T5" s="4"/>
    </row>
    <row r="6" spans="1:20" x14ac:dyDescent="0.2">
      <c r="A6">
        <v>5</v>
      </c>
      <c r="B6">
        <v>1.8580000000000001</v>
      </c>
      <c r="C6">
        <v>2640.3710000000001</v>
      </c>
      <c r="D6">
        <v>505.94900000000001</v>
      </c>
      <c r="E6">
        <v>2.0499999999999998</v>
      </c>
      <c r="F6">
        <v>1.1539999999999999</v>
      </c>
      <c r="G6">
        <v>139.233</v>
      </c>
      <c r="H6">
        <v>0.83699999999999997</v>
      </c>
      <c r="I6">
        <v>2749</v>
      </c>
      <c r="J6">
        <v>1.7769999999999999</v>
      </c>
      <c r="K6">
        <v>0.56299999999999994</v>
      </c>
      <c r="L6">
        <v>0.89800000000000002</v>
      </c>
      <c r="M6">
        <f t="shared" si="0"/>
        <v>240</v>
      </c>
      <c r="S6" s="4"/>
      <c r="T6" s="4"/>
    </row>
    <row r="7" spans="1:20" x14ac:dyDescent="0.2">
      <c r="A7">
        <v>6</v>
      </c>
      <c r="B7">
        <v>1.875</v>
      </c>
      <c r="C7">
        <v>2633.4079999999999</v>
      </c>
      <c r="D7">
        <v>498.63400000000001</v>
      </c>
      <c r="E7">
        <v>2.0409999999999999</v>
      </c>
      <c r="F7">
        <v>1.17</v>
      </c>
      <c r="G7">
        <v>138.548</v>
      </c>
      <c r="H7">
        <v>0.81100000000000005</v>
      </c>
      <c r="I7">
        <v>2793</v>
      </c>
      <c r="J7">
        <v>1.7450000000000001</v>
      </c>
      <c r="K7">
        <v>0.57299999999999995</v>
      </c>
      <c r="L7">
        <v>0.89200000000000002</v>
      </c>
      <c r="M7">
        <f t="shared" si="0"/>
        <v>300</v>
      </c>
    </row>
    <row r="8" spans="1:20" x14ac:dyDescent="0.2">
      <c r="A8">
        <v>7</v>
      </c>
      <c r="B8">
        <v>1.875</v>
      </c>
      <c r="C8">
        <v>2659.848</v>
      </c>
      <c r="D8">
        <v>496.05799999999999</v>
      </c>
      <c r="E8">
        <v>2.0059999999999998</v>
      </c>
      <c r="F8">
        <v>1.19</v>
      </c>
      <c r="G8">
        <v>138.953</v>
      </c>
      <c r="H8">
        <v>0.84499999999999997</v>
      </c>
      <c r="I8">
        <v>2816</v>
      </c>
      <c r="J8">
        <v>1.6850000000000001</v>
      </c>
      <c r="K8">
        <v>0.59299999999999997</v>
      </c>
      <c r="L8">
        <v>0.90100000000000002</v>
      </c>
      <c r="M8">
        <f t="shared" si="0"/>
        <v>360</v>
      </c>
    </row>
    <row r="9" spans="1:20" x14ac:dyDescent="0.2">
      <c r="A9">
        <v>8</v>
      </c>
      <c r="B9">
        <v>1.875</v>
      </c>
      <c r="C9">
        <v>2691.6320000000001</v>
      </c>
      <c r="D9">
        <v>495.59800000000001</v>
      </c>
      <c r="E9">
        <v>2.0139999999999998</v>
      </c>
      <c r="F9">
        <v>1.1850000000000001</v>
      </c>
      <c r="G9">
        <v>139.33500000000001</v>
      </c>
      <c r="H9">
        <v>0.86199999999999999</v>
      </c>
      <c r="I9">
        <v>2812</v>
      </c>
      <c r="J9">
        <v>1.6990000000000001</v>
      </c>
      <c r="K9">
        <v>0.58899999999999997</v>
      </c>
      <c r="L9">
        <v>0.92</v>
      </c>
      <c r="M9">
        <f t="shared" si="0"/>
        <v>420</v>
      </c>
    </row>
    <row r="10" spans="1:20" x14ac:dyDescent="0.2">
      <c r="A10">
        <v>9</v>
      </c>
      <c r="B10">
        <v>1.875</v>
      </c>
      <c r="C10">
        <v>2699.2779999999998</v>
      </c>
      <c r="D10">
        <v>481.39600000000002</v>
      </c>
      <c r="E10">
        <v>1.988</v>
      </c>
      <c r="F10">
        <v>1.2010000000000001</v>
      </c>
      <c r="G10">
        <v>138.095</v>
      </c>
      <c r="H10">
        <v>0.88</v>
      </c>
      <c r="I10">
        <v>2851</v>
      </c>
      <c r="J10">
        <v>1.6559999999999999</v>
      </c>
      <c r="K10">
        <v>0.60399999999999998</v>
      </c>
      <c r="L10">
        <v>0.92500000000000004</v>
      </c>
      <c r="M10">
        <f t="shared" si="0"/>
        <v>480</v>
      </c>
    </row>
    <row r="11" spans="1:20" x14ac:dyDescent="0.2">
      <c r="A11">
        <v>10</v>
      </c>
      <c r="B11">
        <v>1.8839999999999999</v>
      </c>
      <c r="C11">
        <v>2704.665</v>
      </c>
      <c r="D11">
        <v>494.71600000000001</v>
      </c>
      <c r="E11">
        <v>1.962</v>
      </c>
      <c r="F11">
        <v>1.222</v>
      </c>
      <c r="G11">
        <v>138.833</v>
      </c>
      <c r="H11">
        <v>0.89200000000000002</v>
      </c>
      <c r="I11">
        <v>2867</v>
      </c>
      <c r="J11">
        <v>1.605</v>
      </c>
      <c r="K11">
        <v>0.623</v>
      </c>
      <c r="L11">
        <v>0.92</v>
      </c>
      <c r="M11">
        <f t="shared" si="0"/>
        <v>540</v>
      </c>
    </row>
    <row r="12" spans="1:20" x14ac:dyDescent="0.2">
      <c r="A12">
        <v>11</v>
      </c>
      <c r="B12">
        <v>1.9</v>
      </c>
      <c r="C12">
        <v>2755.6190000000001</v>
      </c>
      <c r="D12">
        <v>507.70100000000002</v>
      </c>
      <c r="E12">
        <v>1.9590000000000001</v>
      </c>
      <c r="F12">
        <v>1.2350000000000001</v>
      </c>
      <c r="G12">
        <v>139.24100000000001</v>
      </c>
      <c r="H12">
        <v>0.874</v>
      </c>
      <c r="I12">
        <v>2916</v>
      </c>
      <c r="J12">
        <v>1.5860000000000001</v>
      </c>
      <c r="K12">
        <v>0.63</v>
      </c>
      <c r="L12">
        <v>0.91500000000000004</v>
      </c>
      <c r="M12">
        <f t="shared" si="0"/>
        <v>600</v>
      </c>
    </row>
    <row r="13" spans="1:20" x14ac:dyDescent="0.2">
      <c r="A13">
        <v>12</v>
      </c>
      <c r="B13">
        <v>1.8919999999999999</v>
      </c>
      <c r="C13">
        <v>2760.9870000000001</v>
      </c>
      <c r="D13">
        <v>493.88099999999997</v>
      </c>
      <c r="E13">
        <v>1.9419999999999999</v>
      </c>
      <c r="F13">
        <v>1.24</v>
      </c>
      <c r="G13">
        <v>139.358</v>
      </c>
      <c r="H13">
        <v>0.89600000000000002</v>
      </c>
      <c r="I13">
        <v>2923</v>
      </c>
      <c r="J13">
        <v>1.5660000000000001</v>
      </c>
      <c r="K13">
        <v>0.63900000000000001</v>
      </c>
      <c r="L13">
        <v>0.92800000000000005</v>
      </c>
      <c r="M13">
        <f t="shared" si="0"/>
        <v>660</v>
      </c>
    </row>
    <row r="14" spans="1:20" x14ac:dyDescent="0.2">
      <c r="A14">
        <v>13</v>
      </c>
      <c r="B14">
        <v>1.8839999999999999</v>
      </c>
      <c r="C14">
        <v>2783.6880000000001</v>
      </c>
      <c r="D14">
        <v>494.59100000000001</v>
      </c>
      <c r="E14">
        <v>1.901</v>
      </c>
      <c r="F14">
        <v>1.262</v>
      </c>
      <c r="G14">
        <v>140.167</v>
      </c>
      <c r="H14">
        <v>0.91100000000000003</v>
      </c>
      <c r="I14">
        <v>2959</v>
      </c>
      <c r="J14">
        <v>1.506</v>
      </c>
      <c r="K14">
        <v>0.66400000000000003</v>
      </c>
      <c r="L14">
        <v>0.93100000000000005</v>
      </c>
      <c r="M14">
        <f t="shared" si="0"/>
        <v>720</v>
      </c>
      <c r="S14" s="4"/>
      <c r="T14" s="4"/>
    </row>
    <row r="15" spans="1:20" x14ac:dyDescent="0.2">
      <c r="A15">
        <v>14</v>
      </c>
      <c r="B15">
        <v>1.917</v>
      </c>
      <c r="C15">
        <v>2817.732</v>
      </c>
      <c r="D15">
        <v>502.25099999999998</v>
      </c>
      <c r="E15">
        <v>1.913</v>
      </c>
      <c r="F15">
        <v>1.276</v>
      </c>
      <c r="G15">
        <v>140.02199999999999</v>
      </c>
      <c r="H15">
        <v>0.88100000000000001</v>
      </c>
      <c r="I15">
        <v>3012</v>
      </c>
      <c r="J15">
        <v>1.4990000000000001</v>
      </c>
      <c r="K15">
        <v>0.66700000000000004</v>
      </c>
      <c r="L15">
        <v>0.92100000000000004</v>
      </c>
      <c r="M15">
        <f t="shared" si="0"/>
        <v>780</v>
      </c>
      <c r="S15" s="4"/>
      <c r="T15" s="4"/>
    </row>
    <row r="16" spans="1:20" x14ac:dyDescent="0.2">
      <c r="A16">
        <v>15</v>
      </c>
      <c r="B16">
        <v>1.9339999999999999</v>
      </c>
      <c r="C16">
        <v>2820.2739999999999</v>
      </c>
      <c r="D16">
        <v>502.58499999999998</v>
      </c>
      <c r="E16">
        <v>1.9239999999999999</v>
      </c>
      <c r="F16">
        <v>1.28</v>
      </c>
      <c r="G16">
        <v>140.286</v>
      </c>
      <c r="H16">
        <v>0.88900000000000001</v>
      </c>
      <c r="I16">
        <v>3006</v>
      </c>
      <c r="J16">
        <v>1.5029999999999999</v>
      </c>
      <c r="K16">
        <v>0.66500000000000004</v>
      </c>
      <c r="L16">
        <v>0.91600000000000004</v>
      </c>
      <c r="M16">
        <f t="shared" si="0"/>
        <v>840</v>
      </c>
      <c r="S16" s="4"/>
      <c r="T16" s="4"/>
    </row>
    <row r="17" spans="1:16" x14ac:dyDescent="0.2">
      <c r="A17">
        <v>16</v>
      </c>
      <c r="B17">
        <v>1.8839999999999999</v>
      </c>
      <c r="C17">
        <v>2879.96</v>
      </c>
      <c r="D17">
        <v>477.64100000000002</v>
      </c>
      <c r="E17">
        <v>1.901</v>
      </c>
      <c r="F17">
        <v>1.262</v>
      </c>
      <c r="G17">
        <v>140.67699999999999</v>
      </c>
      <c r="H17">
        <v>0.91100000000000003</v>
      </c>
      <c r="I17">
        <v>3052</v>
      </c>
      <c r="J17">
        <v>1.5069999999999999</v>
      </c>
      <c r="K17">
        <v>0.66400000000000003</v>
      </c>
      <c r="L17">
        <v>0.93500000000000005</v>
      </c>
      <c r="M17">
        <f t="shared" si="0"/>
        <v>900</v>
      </c>
    </row>
    <row r="19" spans="1:16" x14ac:dyDescent="0.2">
      <c r="A19" s="1" t="s">
        <v>9</v>
      </c>
    </row>
    <row r="20" spans="1:16" x14ac:dyDescent="0.2">
      <c r="A20">
        <v>1</v>
      </c>
      <c r="B20">
        <v>3.0859999999999999</v>
      </c>
      <c r="C20">
        <v>3316.9670000000001</v>
      </c>
      <c r="D20">
        <v>688.71500000000003</v>
      </c>
      <c r="E20">
        <v>2.7650000000000001</v>
      </c>
      <c r="F20">
        <v>1.421</v>
      </c>
      <c r="G20">
        <v>4.3860000000000001</v>
      </c>
      <c r="H20">
        <v>0.64500000000000002</v>
      </c>
      <c r="I20">
        <v>3455</v>
      </c>
      <c r="J20">
        <v>1.9450000000000001</v>
      </c>
      <c r="K20">
        <v>0.51400000000000001</v>
      </c>
      <c r="L20">
        <v>0.84799999999999998</v>
      </c>
      <c r="M20">
        <f>60*(A20-1)</f>
        <v>0</v>
      </c>
      <c r="N20" s="5" t="s">
        <v>68</v>
      </c>
      <c r="O20" s="5"/>
    </row>
    <row r="21" spans="1:16" x14ac:dyDescent="0.2">
      <c r="A21">
        <v>2</v>
      </c>
      <c r="B21">
        <v>3.069</v>
      </c>
      <c r="C21">
        <v>3397.145</v>
      </c>
      <c r="D21">
        <v>665.45100000000002</v>
      </c>
      <c r="E21">
        <v>2.726</v>
      </c>
      <c r="F21">
        <v>1.4330000000000001</v>
      </c>
      <c r="G21">
        <v>5.7160000000000002</v>
      </c>
      <c r="H21">
        <v>0.70499999999999996</v>
      </c>
      <c r="I21">
        <v>3520</v>
      </c>
      <c r="J21">
        <v>1.9019999999999999</v>
      </c>
      <c r="K21">
        <v>0.52600000000000002</v>
      </c>
      <c r="L21">
        <v>0.88200000000000001</v>
      </c>
      <c r="M21">
        <f t="shared" ref="M21:M35" si="1">60*(A21-1)</f>
        <v>60</v>
      </c>
      <c r="N21" s="5" t="s">
        <v>12</v>
      </c>
      <c r="O21" s="5"/>
    </row>
    <row r="22" spans="1:16" x14ac:dyDescent="0.2">
      <c r="A22">
        <v>3</v>
      </c>
      <c r="B22">
        <v>3.17</v>
      </c>
      <c r="C22">
        <v>3403.4989999999998</v>
      </c>
      <c r="D22">
        <v>672.93</v>
      </c>
      <c r="E22">
        <v>2.7290000000000001</v>
      </c>
      <c r="F22">
        <v>1.4790000000000001</v>
      </c>
      <c r="G22">
        <v>5.66</v>
      </c>
      <c r="H22">
        <v>0.72799999999999998</v>
      </c>
      <c r="I22">
        <v>3537</v>
      </c>
      <c r="J22">
        <v>1.845</v>
      </c>
      <c r="K22">
        <v>0.54200000000000004</v>
      </c>
      <c r="L22">
        <v>0.88900000000000001</v>
      </c>
      <c r="M22">
        <f t="shared" si="1"/>
        <v>120</v>
      </c>
      <c r="N22" s="4" t="s">
        <v>15</v>
      </c>
      <c r="O22" s="4">
        <v>644.4</v>
      </c>
      <c r="P22" t="s">
        <v>19</v>
      </c>
    </row>
    <row r="23" spans="1:16" x14ac:dyDescent="0.2">
      <c r="A23">
        <v>4</v>
      </c>
      <c r="B23">
        <v>3.2120000000000002</v>
      </c>
      <c r="C23">
        <v>3443.4630000000002</v>
      </c>
      <c r="D23">
        <v>654.55700000000002</v>
      </c>
      <c r="E23">
        <v>2.7440000000000002</v>
      </c>
      <c r="F23">
        <v>1.49</v>
      </c>
      <c r="G23">
        <v>7.3959999999999999</v>
      </c>
      <c r="H23">
        <v>0.70199999999999996</v>
      </c>
      <c r="I23">
        <v>3634</v>
      </c>
      <c r="J23">
        <v>1.841</v>
      </c>
      <c r="K23">
        <v>0.54300000000000004</v>
      </c>
      <c r="L23">
        <v>0.88</v>
      </c>
      <c r="M23">
        <f t="shared" si="1"/>
        <v>180</v>
      </c>
      <c r="N23" t="s">
        <v>16</v>
      </c>
      <c r="O23">
        <f>SQRT(F20*(E20-F20))</f>
        <v>1.3819638200763436</v>
      </c>
      <c r="P23" t="s">
        <v>18</v>
      </c>
    </row>
    <row r="24" spans="1:16" x14ac:dyDescent="0.2">
      <c r="A24">
        <v>5</v>
      </c>
      <c r="B24">
        <v>3.1869999999999998</v>
      </c>
      <c r="C24">
        <v>3493.3690000000001</v>
      </c>
      <c r="D24">
        <v>615.40300000000002</v>
      </c>
      <c r="E24">
        <v>2.7440000000000002</v>
      </c>
      <c r="F24">
        <v>1.4790000000000001</v>
      </c>
      <c r="G24">
        <v>7.13</v>
      </c>
      <c r="H24">
        <v>0.73599999999999999</v>
      </c>
      <c r="I24">
        <v>3677</v>
      </c>
      <c r="J24">
        <v>1.855</v>
      </c>
      <c r="K24">
        <v>0.53900000000000003</v>
      </c>
      <c r="L24">
        <v>0.89100000000000001</v>
      </c>
      <c r="M24">
        <f t="shared" si="1"/>
        <v>240</v>
      </c>
      <c r="N24" t="s">
        <v>77</v>
      </c>
      <c r="O24">
        <f>O22/O23</f>
        <v>466.29295980006299</v>
      </c>
      <c r="P24" t="s">
        <v>78</v>
      </c>
    </row>
    <row r="25" spans="1:16" x14ac:dyDescent="0.2">
      <c r="A25">
        <v>6</v>
      </c>
      <c r="B25">
        <v>3.3639999999999999</v>
      </c>
      <c r="C25">
        <v>3427.355</v>
      </c>
      <c r="D25">
        <v>646.87400000000002</v>
      </c>
      <c r="E25">
        <v>2.7629999999999999</v>
      </c>
      <c r="F25">
        <v>1.55</v>
      </c>
      <c r="G25">
        <v>6.8520000000000003</v>
      </c>
      <c r="H25">
        <v>0.75</v>
      </c>
      <c r="I25">
        <v>3653</v>
      </c>
      <c r="J25">
        <v>1.782</v>
      </c>
      <c r="K25">
        <v>0.56100000000000005</v>
      </c>
      <c r="L25">
        <v>0.89400000000000002</v>
      </c>
      <c r="M25">
        <f t="shared" si="1"/>
        <v>300</v>
      </c>
    </row>
    <row r="26" spans="1:16" x14ac:dyDescent="0.2">
      <c r="A26">
        <v>7</v>
      </c>
      <c r="B26">
        <v>3.355</v>
      </c>
      <c r="C26">
        <v>3440.752</v>
      </c>
      <c r="D26">
        <v>632.35</v>
      </c>
      <c r="E26">
        <v>2.758</v>
      </c>
      <c r="F26">
        <v>1.5489999999999999</v>
      </c>
      <c r="G26">
        <v>6.95</v>
      </c>
      <c r="H26">
        <v>0.749</v>
      </c>
      <c r="I26">
        <v>3655</v>
      </c>
      <c r="J26">
        <v>1.78</v>
      </c>
      <c r="K26">
        <v>0.56200000000000006</v>
      </c>
      <c r="L26">
        <v>0.89700000000000002</v>
      </c>
      <c r="M26">
        <f t="shared" si="1"/>
        <v>360</v>
      </c>
    </row>
    <row r="27" spans="1:16" x14ac:dyDescent="0.2">
      <c r="A27">
        <v>8</v>
      </c>
      <c r="B27">
        <v>3.3719999999999999</v>
      </c>
      <c r="C27">
        <v>3457.7429999999999</v>
      </c>
      <c r="D27">
        <v>614.04300000000001</v>
      </c>
      <c r="E27">
        <v>2.7519999999999998</v>
      </c>
      <c r="F27">
        <v>1.56</v>
      </c>
      <c r="G27">
        <v>6.7850000000000001</v>
      </c>
      <c r="H27">
        <v>0.752</v>
      </c>
      <c r="I27">
        <v>3675</v>
      </c>
      <c r="J27">
        <v>1.764</v>
      </c>
      <c r="K27">
        <v>0.56699999999999995</v>
      </c>
      <c r="L27">
        <v>0.89900000000000002</v>
      </c>
      <c r="M27">
        <f t="shared" si="1"/>
        <v>420</v>
      </c>
    </row>
    <row r="28" spans="1:16" x14ac:dyDescent="0.2">
      <c r="A28">
        <v>9</v>
      </c>
      <c r="B28">
        <v>3.3719999999999999</v>
      </c>
      <c r="C28">
        <v>3501.3319999999999</v>
      </c>
      <c r="D28">
        <v>578.33399999999995</v>
      </c>
      <c r="E28">
        <v>2.7429999999999999</v>
      </c>
      <c r="F28">
        <v>1.5649999999999999</v>
      </c>
      <c r="G28">
        <v>6.5940000000000003</v>
      </c>
      <c r="H28">
        <v>0.75700000000000001</v>
      </c>
      <c r="I28">
        <v>3701</v>
      </c>
      <c r="J28">
        <v>1.752</v>
      </c>
      <c r="K28">
        <v>0.57099999999999995</v>
      </c>
      <c r="L28">
        <v>0.91200000000000003</v>
      </c>
      <c r="M28">
        <f t="shared" si="1"/>
        <v>480</v>
      </c>
    </row>
    <row r="29" spans="1:16" x14ac:dyDescent="0.2">
      <c r="A29">
        <v>10</v>
      </c>
      <c r="B29">
        <v>3.456</v>
      </c>
      <c r="C29">
        <v>3498.3449999999998</v>
      </c>
      <c r="D29">
        <v>594.83799999999997</v>
      </c>
      <c r="E29">
        <v>2.7570000000000001</v>
      </c>
      <c r="F29">
        <v>1.5960000000000001</v>
      </c>
      <c r="G29">
        <v>7.4829999999999997</v>
      </c>
      <c r="H29">
        <v>0.77600000000000002</v>
      </c>
      <c r="I29">
        <v>3705</v>
      </c>
      <c r="J29">
        <v>1.7270000000000001</v>
      </c>
      <c r="K29">
        <v>0.57899999999999996</v>
      </c>
      <c r="L29">
        <v>0.91700000000000004</v>
      </c>
      <c r="M29">
        <f t="shared" si="1"/>
        <v>540</v>
      </c>
    </row>
    <row r="30" spans="1:16" x14ac:dyDescent="0.2">
      <c r="A30">
        <v>11</v>
      </c>
      <c r="B30">
        <v>3.5150000000000001</v>
      </c>
      <c r="C30">
        <v>3511.701</v>
      </c>
      <c r="D30">
        <v>592.57100000000003</v>
      </c>
      <c r="E30">
        <v>2.7679999999999998</v>
      </c>
      <c r="F30">
        <v>1.617</v>
      </c>
      <c r="G30">
        <v>7.4130000000000003</v>
      </c>
      <c r="H30">
        <v>0.78900000000000003</v>
      </c>
      <c r="I30">
        <v>3684</v>
      </c>
      <c r="J30">
        <v>1.712</v>
      </c>
      <c r="K30">
        <v>0.58399999999999996</v>
      </c>
      <c r="L30">
        <v>0.92400000000000004</v>
      </c>
      <c r="M30">
        <f t="shared" si="1"/>
        <v>600</v>
      </c>
    </row>
    <row r="31" spans="1:16" x14ac:dyDescent="0.2">
      <c r="A31">
        <v>12</v>
      </c>
      <c r="B31">
        <v>3.5569999999999999</v>
      </c>
      <c r="C31">
        <v>3503.4070000000002</v>
      </c>
      <c r="D31">
        <v>592.08000000000004</v>
      </c>
      <c r="E31">
        <v>2.7629999999999999</v>
      </c>
      <c r="F31">
        <v>1.639</v>
      </c>
      <c r="G31">
        <v>6.9390000000000001</v>
      </c>
      <c r="H31">
        <v>0.79800000000000004</v>
      </c>
      <c r="I31">
        <v>3657</v>
      </c>
      <c r="J31">
        <v>1.6859999999999999</v>
      </c>
      <c r="K31">
        <v>0.59299999999999997</v>
      </c>
      <c r="L31">
        <v>0.92700000000000005</v>
      </c>
      <c r="M31">
        <f t="shared" si="1"/>
        <v>660</v>
      </c>
    </row>
    <row r="32" spans="1:16" x14ac:dyDescent="0.2">
      <c r="A32">
        <v>13</v>
      </c>
      <c r="B32">
        <v>3.5910000000000002</v>
      </c>
      <c r="C32">
        <v>3522.569</v>
      </c>
      <c r="D32">
        <v>590.44799999999998</v>
      </c>
      <c r="E32">
        <v>2.7669999999999999</v>
      </c>
      <c r="F32">
        <v>1.6519999999999999</v>
      </c>
      <c r="G32">
        <v>8.2159999999999993</v>
      </c>
      <c r="H32">
        <v>0.80100000000000005</v>
      </c>
      <c r="I32">
        <v>3689</v>
      </c>
      <c r="J32">
        <v>1.6739999999999999</v>
      </c>
      <c r="K32">
        <v>0.59699999999999998</v>
      </c>
      <c r="L32">
        <v>0.91500000000000004</v>
      </c>
      <c r="M32">
        <f t="shared" si="1"/>
        <v>720</v>
      </c>
    </row>
    <row r="33" spans="1:16" x14ac:dyDescent="0.2">
      <c r="A33">
        <v>14</v>
      </c>
      <c r="B33">
        <v>3.641</v>
      </c>
      <c r="C33">
        <v>3528.1149999999998</v>
      </c>
      <c r="D33">
        <v>578.702</v>
      </c>
      <c r="E33">
        <v>2.7869999999999999</v>
      </c>
      <c r="F33">
        <v>1.6639999999999999</v>
      </c>
      <c r="G33">
        <v>7.8970000000000002</v>
      </c>
      <c r="H33">
        <v>0.80600000000000005</v>
      </c>
      <c r="I33">
        <v>3694</v>
      </c>
      <c r="J33">
        <v>1.675</v>
      </c>
      <c r="K33">
        <v>0.59699999999999998</v>
      </c>
      <c r="L33">
        <v>0.92700000000000005</v>
      </c>
      <c r="M33">
        <f t="shared" si="1"/>
        <v>780</v>
      </c>
    </row>
    <row r="34" spans="1:16" x14ac:dyDescent="0.2">
      <c r="A34">
        <v>15</v>
      </c>
      <c r="B34">
        <v>3.6920000000000002</v>
      </c>
      <c r="C34">
        <v>3570.116</v>
      </c>
      <c r="D34">
        <v>564.673</v>
      </c>
      <c r="E34">
        <v>2.8039999999999998</v>
      </c>
      <c r="F34">
        <v>1.6759999999999999</v>
      </c>
      <c r="G34">
        <v>8.4740000000000002</v>
      </c>
      <c r="H34">
        <v>0.79600000000000004</v>
      </c>
      <c r="I34">
        <v>3751</v>
      </c>
      <c r="J34">
        <v>1.673</v>
      </c>
      <c r="K34">
        <v>0.59799999999999998</v>
      </c>
      <c r="L34">
        <v>0.91400000000000003</v>
      </c>
      <c r="M34">
        <f t="shared" si="1"/>
        <v>840</v>
      </c>
    </row>
    <row r="35" spans="1:16" x14ac:dyDescent="0.2">
      <c r="A35">
        <v>16</v>
      </c>
      <c r="B35">
        <v>3.7170000000000001</v>
      </c>
      <c r="C35">
        <v>3581.143</v>
      </c>
      <c r="D35">
        <v>549.51800000000003</v>
      </c>
      <c r="E35">
        <v>2.806</v>
      </c>
      <c r="F35">
        <v>1.6870000000000001</v>
      </c>
      <c r="G35">
        <v>8.7080000000000002</v>
      </c>
      <c r="H35">
        <v>0.80600000000000005</v>
      </c>
      <c r="I35">
        <v>3730</v>
      </c>
      <c r="J35">
        <v>1.6639999999999999</v>
      </c>
      <c r="K35">
        <v>0.60099999999999998</v>
      </c>
      <c r="L35">
        <v>0.92100000000000004</v>
      </c>
      <c r="M35">
        <f t="shared" si="1"/>
        <v>900</v>
      </c>
    </row>
    <row r="37" spans="1:16" x14ac:dyDescent="0.2">
      <c r="A37" s="1" t="s">
        <v>10</v>
      </c>
    </row>
    <row r="38" spans="1:16" x14ac:dyDescent="0.2">
      <c r="A38">
        <v>1</v>
      </c>
      <c r="B38">
        <v>5.1550000000000002</v>
      </c>
      <c r="C38">
        <v>3444.2249999999999</v>
      </c>
      <c r="D38">
        <v>583.58399999999995</v>
      </c>
      <c r="E38">
        <v>3.6309999999999998</v>
      </c>
      <c r="F38">
        <v>1.8069999999999999</v>
      </c>
      <c r="G38">
        <v>25.815999999999999</v>
      </c>
      <c r="H38">
        <v>0.61799999999999999</v>
      </c>
      <c r="I38">
        <v>3619</v>
      </c>
      <c r="J38">
        <v>2.0089999999999999</v>
      </c>
      <c r="K38">
        <v>0.498</v>
      </c>
      <c r="L38">
        <v>0.84699999999999998</v>
      </c>
      <c r="M38">
        <f>60*(A38-1)</f>
        <v>0</v>
      </c>
      <c r="N38" s="5" t="s">
        <v>35</v>
      </c>
      <c r="O38" s="5"/>
    </row>
    <row r="39" spans="1:16" x14ac:dyDescent="0.2">
      <c r="A39">
        <v>2</v>
      </c>
      <c r="B39">
        <v>5.2050000000000001</v>
      </c>
      <c r="C39">
        <v>3443.0210000000002</v>
      </c>
      <c r="D39">
        <v>565.04399999999998</v>
      </c>
      <c r="E39">
        <v>3.597</v>
      </c>
      <c r="F39">
        <v>1.843</v>
      </c>
      <c r="G39">
        <v>25.190999999999999</v>
      </c>
      <c r="H39">
        <v>0.66400000000000003</v>
      </c>
      <c r="I39">
        <v>3625</v>
      </c>
      <c r="J39">
        <v>1.952</v>
      </c>
      <c r="K39">
        <v>0.51200000000000001</v>
      </c>
      <c r="L39">
        <v>0.86899999999999999</v>
      </c>
      <c r="M39">
        <f t="shared" ref="M39:M53" si="2">60*(A39-1)</f>
        <v>60</v>
      </c>
      <c r="N39" s="5" t="s">
        <v>12</v>
      </c>
      <c r="O39" s="5"/>
    </row>
    <row r="40" spans="1:16" x14ac:dyDescent="0.2">
      <c r="A40">
        <v>3</v>
      </c>
      <c r="B40">
        <v>5.2389999999999999</v>
      </c>
      <c r="C40">
        <v>3447.424</v>
      </c>
      <c r="D40">
        <v>569.50199999999995</v>
      </c>
      <c r="E40">
        <v>3.5760000000000001</v>
      </c>
      <c r="F40">
        <v>1.865</v>
      </c>
      <c r="G40">
        <v>25.831</v>
      </c>
      <c r="H40">
        <v>0.69399999999999995</v>
      </c>
      <c r="I40">
        <v>3639</v>
      </c>
      <c r="J40">
        <v>1.9179999999999999</v>
      </c>
      <c r="K40">
        <v>0.52100000000000002</v>
      </c>
      <c r="L40">
        <v>0.88</v>
      </c>
      <c r="M40">
        <f t="shared" si="2"/>
        <v>120</v>
      </c>
      <c r="N40" s="4" t="s">
        <v>15</v>
      </c>
      <c r="O40" s="4">
        <v>409.8</v>
      </c>
      <c r="P40" t="s">
        <v>19</v>
      </c>
    </row>
    <row r="41" spans="1:16" x14ac:dyDescent="0.2">
      <c r="A41">
        <v>4</v>
      </c>
      <c r="B41">
        <v>5.2720000000000002</v>
      </c>
      <c r="C41">
        <v>3451.3620000000001</v>
      </c>
      <c r="D41">
        <v>569.21100000000001</v>
      </c>
      <c r="E41">
        <v>3.5449999999999999</v>
      </c>
      <c r="F41">
        <v>1.8939999999999999</v>
      </c>
      <c r="G41">
        <v>25.131</v>
      </c>
      <c r="H41">
        <v>0.71699999999999997</v>
      </c>
      <c r="I41">
        <v>3641</v>
      </c>
      <c r="J41">
        <v>1.8720000000000001</v>
      </c>
      <c r="K41">
        <v>0.53400000000000003</v>
      </c>
      <c r="L41">
        <v>0.88900000000000001</v>
      </c>
      <c r="M41">
        <f t="shared" si="2"/>
        <v>180</v>
      </c>
      <c r="N41" t="s">
        <v>16</v>
      </c>
      <c r="O41">
        <f>SQRT(F38*(E38-F38))</f>
        <v>1.815480101791259</v>
      </c>
      <c r="P41" t="s">
        <v>18</v>
      </c>
    </row>
    <row r="42" spans="1:16" x14ac:dyDescent="0.2">
      <c r="A42">
        <v>5</v>
      </c>
      <c r="B42">
        <v>5.2469999999999999</v>
      </c>
      <c r="C42">
        <v>3468.1010000000001</v>
      </c>
      <c r="D42">
        <v>567.79</v>
      </c>
      <c r="E42">
        <v>3.5110000000000001</v>
      </c>
      <c r="F42">
        <v>1.903</v>
      </c>
      <c r="G42">
        <v>25.425000000000001</v>
      </c>
      <c r="H42">
        <v>0.745</v>
      </c>
      <c r="I42">
        <v>3647</v>
      </c>
      <c r="J42">
        <v>1.845</v>
      </c>
      <c r="K42">
        <v>0.54200000000000004</v>
      </c>
      <c r="L42">
        <v>0.89300000000000002</v>
      </c>
      <c r="M42">
        <f t="shared" si="2"/>
        <v>240</v>
      </c>
      <c r="N42" t="s">
        <v>77</v>
      </c>
      <c r="O42">
        <f>O40/O41</f>
        <v>225.72541532989942</v>
      </c>
      <c r="P42" t="s">
        <v>78</v>
      </c>
    </row>
    <row r="43" spans="1:16" x14ac:dyDescent="0.2">
      <c r="A43">
        <v>6</v>
      </c>
      <c r="B43">
        <v>5.1970000000000001</v>
      </c>
      <c r="C43">
        <v>3463.0210000000002</v>
      </c>
      <c r="D43">
        <v>534.75400000000002</v>
      </c>
      <c r="E43">
        <v>3.476</v>
      </c>
      <c r="F43">
        <v>1.903</v>
      </c>
      <c r="G43">
        <v>25.79</v>
      </c>
      <c r="H43">
        <v>0.73799999999999999</v>
      </c>
      <c r="I43">
        <v>3638</v>
      </c>
      <c r="J43">
        <v>1.8260000000000001</v>
      </c>
      <c r="K43">
        <v>0.54800000000000004</v>
      </c>
      <c r="L43">
        <v>0.89200000000000002</v>
      </c>
      <c r="M43">
        <f t="shared" si="2"/>
        <v>300</v>
      </c>
    </row>
    <row r="44" spans="1:16" x14ac:dyDescent="0.2">
      <c r="A44">
        <v>7</v>
      </c>
      <c r="B44">
        <v>5.2560000000000002</v>
      </c>
      <c r="C44">
        <v>3440.3229999999999</v>
      </c>
      <c r="D44">
        <v>539.12699999999995</v>
      </c>
      <c r="E44">
        <v>3.472</v>
      </c>
      <c r="F44">
        <v>1.927</v>
      </c>
      <c r="G44">
        <v>25.187999999999999</v>
      </c>
      <c r="H44">
        <v>0.755</v>
      </c>
      <c r="I44">
        <v>3624</v>
      </c>
      <c r="J44">
        <v>1.8009999999999999</v>
      </c>
      <c r="K44">
        <v>0.55500000000000005</v>
      </c>
      <c r="L44">
        <v>0.9</v>
      </c>
      <c r="M44">
        <f t="shared" si="2"/>
        <v>360</v>
      </c>
    </row>
    <row r="45" spans="1:16" x14ac:dyDescent="0.2">
      <c r="A45">
        <v>8</v>
      </c>
      <c r="B45">
        <v>5.2220000000000004</v>
      </c>
      <c r="C45">
        <v>3453.404</v>
      </c>
      <c r="D45">
        <v>537.66</v>
      </c>
      <c r="E45">
        <v>3.4670000000000001</v>
      </c>
      <c r="F45">
        <v>1.9179999999999999</v>
      </c>
      <c r="G45">
        <v>25.571000000000002</v>
      </c>
      <c r="H45">
        <v>0.77200000000000002</v>
      </c>
      <c r="I45">
        <v>3647</v>
      </c>
      <c r="J45">
        <v>1.8080000000000001</v>
      </c>
      <c r="K45">
        <v>0.55300000000000005</v>
      </c>
      <c r="L45">
        <v>0.90100000000000002</v>
      </c>
      <c r="M45">
        <f t="shared" si="2"/>
        <v>420</v>
      </c>
    </row>
    <row r="46" spans="1:16" x14ac:dyDescent="0.2">
      <c r="A46">
        <v>9</v>
      </c>
      <c r="B46">
        <v>5.2389999999999999</v>
      </c>
      <c r="C46">
        <v>3464.3049999999998</v>
      </c>
      <c r="D46">
        <v>541.99300000000005</v>
      </c>
      <c r="E46">
        <v>3.4590000000000001</v>
      </c>
      <c r="F46">
        <v>1.9279999999999999</v>
      </c>
      <c r="G46">
        <v>24.654</v>
      </c>
      <c r="H46">
        <v>0.76500000000000001</v>
      </c>
      <c r="I46">
        <v>3645</v>
      </c>
      <c r="J46">
        <v>1.794</v>
      </c>
      <c r="K46">
        <v>0.55700000000000005</v>
      </c>
      <c r="L46">
        <v>0.90300000000000002</v>
      </c>
      <c r="M46">
        <f t="shared" si="2"/>
        <v>480</v>
      </c>
    </row>
    <row r="47" spans="1:16" x14ac:dyDescent="0.2">
      <c r="A47">
        <v>10</v>
      </c>
      <c r="B47">
        <v>5.2469999999999999</v>
      </c>
      <c r="C47">
        <v>3480.7579999999998</v>
      </c>
      <c r="D47">
        <v>526.76099999999997</v>
      </c>
      <c r="E47">
        <v>3.431</v>
      </c>
      <c r="F47">
        <v>1.9470000000000001</v>
      </c>
      <c r="G47">
        <v>24.847000000000001</v>
      </c>
      <c r="H47">
        <v>0.77900000000000003</v>
      </c>
      <c r="I47">
        <v>3661</v>
      </c>
      <c r="J47">
        <v>1.762</v>
      </c>
      <c r="K47">
        <v>0.56699999999999995</v>
      </c>
      <c r="L47">
        <v>0.91100000000000003</v>
      </c>
      <c r="M47">
        <f t="shared" si="2"/>
        <v>540</v>
      </c>
    </row>
    <row r="48" spans="1:16" x14ac:dyDescent="0.2">
      <c r="A48">
        <v>11</v>
      </c>
      <c r="B48">
        <v>5.2720000000000002</v>
      </c>
      <c r="C48">
        <v>3486.2730000000001</v>
      </c>
      <c r="D48">
        <v>541.37699999999995</v>
      </c>
      <c r="E48">
        <v>3.4409999999999998</v>
      </c>
      <c r="F48">
        <v>1.9510000000000001</v>
      </c>
      <c r="G48">
        <v>25.042999999999999</v>
      </c>
      <c r="H48">
        <v>0.77900000000000003</v>
      </c>
      <c r="I48">
        <v>3671</v>
      </c>
      <c r="J48">
        <v>1.764</v>
      </c>
      <c r="K48">
        <v>0.56699999999999995</v>
      </c>
      <c r="L48">
        <v>0.90500000000000003</v>
      </c>
      <c r="M48">
        <f t="shared" si="2"/>
        <v>600</v>
      </c>
    </row>
    <row r="49" spans="1:16" x14ac:dyDescent="0.2">
      <c r="A49">
        <v>12</v>
      </c>
      <c r="B49">
        <v>5.3310000000000004</v>
      </c>
      <c r="C49">
        <v>3465.0250000000001</v>
      </c>
      <c r="D49">
        <v>543.30600000000004</v>
      </c>
      <c r="E49">
        <v>3.4319999999999999</v>
      </c>
      <c r="F49">
        <v>1.978</v>
      </c>
      <c r="G49">
        <v>24.588999999999999</v>
      </c>
      <c r="H49">
        <v>0.78800000000000003</v>
      </c>
      <c r="I49">
        <v>3654</v>
      </c>
      <c r="J49">
        <v>1.7350000000000001</v>
      </c>
      <c r="K49">
        <v>0.57599999999999996</v>
      </c>
      <c r="L49">
        <v>0.90900000000000003</v>
      </c>
      <c r="M49">
        <f t="shared" si="2"/>
        <v>660</v>
      </c>
    </row>
    <row r="50" spans="1:16" x14ac:dyDescent="0.2">
      <c r="A50">
        <v>13</v>
      </c>
      <c r="B50">
        <v>5.3479999999999999</v>
      </c>
      <c r="C50">
        <v>3500.1819999999998</v>
      </c>
      <c r="D50">
        <v>537.68299999999999</v>
      </c>
      <c r="E50">
        <v>3.427</v>
      </c>
      <c r="F50">
        <v>1.9870000000000001</v>
      </c>
      <c r="G50">
        <v>24.055</v>
      </c>
      <c r="H50">
        <v>0.77700000000000002</v>
      </c>
      <c r="I50">
        <v>3672</v>
      </c>
      <c r="J50">
        <v>1.724</v>
      </c>
      <c r="K50">
        <v>0.57999999999999996</v>
      </c>
      <c r="L50">
        <v>0.91400000000000003</v>
      </c>
      <c r="M50">
        <f t="shared" si="2"/>
        <v>720</v>
      </c>
    </row>
    <row r="51" spans="1:16" x14ac:dyDescent="0.2">
      <c r="A51">
        <v>14</v>
      </c>
      <c r="B51">
        <v>5.3230000000000004</v>
      </c>
      <c r="C51">
        <v>3510.547</v>
      </c>
      <c r="D51">
        <v>539.63099999999997</v>
      </c>
      <c r="E51">
        <v>3.4249999999999998</v>
      </c>
      <c r="F51">
        <v>1.9790000000000001</v>
      </c>
      <c r="G51">
        <v>25.466000000000001</v>
      </c>
      <c r="H51">
        <v>0.8</v>
      </c>
      <c r="I51">
        <v>3694</v>
      </c>
      <c r="J51">
        <v>1.7310000000000001</v>
      </c>
      <c r="K51">
        <v>0.57799999999999996</v>
      </c>
      <c r="L51">
        <v>0.92100000000000004</v>
      </c>
      <c r="M51">
        <f t="shared" si="2"/>
        <v>780</v>
      </c>
    </row>
    <row r="52" spans="1:16" x14ac:dyDescent="0.2">
      <c r="A52">
        <v>15</v>
      </c>
      <c r="B52">
        <v>5.3230000000000004</v>
      </c>
      <c r="C52">
        <v>3510.5360000000001</v>
      </c>
      <c r="D52">
        <v>544.54200000000003</v>
      </c>
      <c r="E52">
        <v>3.4</v>
      </c>
      <c r="F52">
        <v>1.9930000000000001</v>
      </c>
      <c r="G52">
        <v>24.923999999999999</v>
      </c>
      <c r="H52">
        <v>0.81299999999999994</v>
      </c>
      <c r="I52">
        <v>3713</v>
      </c>
      <c r="J52">
        <v>1.706</v>
      </c>
      <c r="K52">
        <v>0.58599999999999997</v>
      </c>
      <c r="L52">
        <v>0.93100000000000005</v>
      </c>
      <c r="M52">
        <f t="shared" si="2"/>
        <v>840</v>
      </c>
    </row>
    <row r="53" spans="1:16" x14ac:dyDescent="0.2">
      <c r="A53">
        <v>16</v>
      </c>
      <c r="B53">
        <v>5.3310000000000004</v>
      </c>
      <c r="C53">
        <v>3520.8009999999999</v>
      </c>
      <c r="D53">
        <v>543.26199999999994</v>
      </c>
      <c r="E53">
        <v>3.4020000000000001</v>
      </c>
      <c r="F53">
        <v>1.996</v>
      </c>
      <c r="G53">
        <v>24.492999999999999</v>
      </c>
      <c r="H53">
        <v>0.77500000000000002</v>
      </c>
      <c r="I53">
        <v>3713</v>
      </c>
      <c r="J53">
        <v>1.7050000000000001</v>
      </c>
      <c r="K53">
        <v>0.58699999999999997</v>
      </c>
      <c r="L53">
        <v>0.92200000000000004</v>
      </c>
      <c r="M53">
        <f t="shared" si="2"/>
        <v>900</v>
      </c>
    </row>
    <row r="55" spans="1:16" x14ac:dyDescent="0.2">
      <c r="A55" s="1" t="s">
        <v>11</v>
      </c>
    </row>
    <row r="56" spans="1:16" x14ac:dyDescent="0.2">
      <c r="A56">
        <v>1</v>
      </c>
      <c r="B56">
        <v>4.8940000000000001</v>
      </c>
      <c r="C56">
        <v>3389.9050000000002</v>
      </c>
      <c r="D56">
        <v>530.59699999999998</v>
      </c>
      <c r="E56">
        <v>3.7240000000000002</v>
      </c>
      <c r="F56">
        <v>1.673</v>
      </c>
      <c r="G56">
        <v>83.44</v>
      </c>
      <c r="H56">
        <v>0.624</v>
      </c>
      <c r="I56">
        <v>3558</v>
      </c>
      <c r="J56">
        <v>2.226</v>
      </c>
      <c r="K56">
        <v>0.44900000000000001</v>
      </c>
      <c r="L56">
        <v>0.86699999999999999</v>
      </c>
      <c r="M56">
        <f>60*(A56-1)</f>
        <v>0</v>
      </c>
      <c r="N56" s="5" t="s">
        <v>69</v>
      </c>
      <c r="O56" s="5"/>
    </row>
    <row r="57" spans="1:16" x14ac:dyDescent="0.2">
      <c r="A57">
        <v>2</v>
      </c>
      <c r="B57">
        <v>4.9359999999999999</v>
      </c>
      <c r="C57">
        <v>3397.2330000000002</v>
      </c>
      <c r="D57">
        <v>532.78599999999994</v>
      </c>
      <c r="E57">
        <v>3.673</v>
      </c>
      <c r="F57">
        <v>1.7110000000000001</v>
      </c>
      <c r="G57">
        <v>83.055999999999997</v>
      </c>
      <c r="H57">
        <v>0.64700000000000002</v>
      </c>
      <c r="I57">
        <v>3555</v>
      </c>
      <c r="J57">
        <v>2.1469999999999998</v>
      </c>
      <c r="K57">
        <v>0.46600000000000003</v>
      </c>
      <c r="L57">
        <v>0.872</v>
      </c>
      <c r="M57">
        <f t="shared" ref="M57:M71" si="3">60*(A57-1)</f>
        <v>60</v>
      </c>
      <c r="N57" s="5" t="s">
        <v>12</v>
      </c>
      <c r="O57" s="5"/>
    </row>
    <row r="58" spans="1:16" x14ac:dyDescent="0.2">
      <c r="A58">
        <v>3</v>
      </c>
      <c r="B58">
        <v>4.9779999999999998</v>
      </c>
      <c r="C58">
        <v>3387.326</v>
      </c>
      <c r="D58">
        <v>538.92999999999995</v>
      </c>
      <c r="E58">
        <v>3.6659999999999999</v>
      </c>
      <c r="F58">
        <v>1.7290000000000001</v>
      </c>
      <c r="G58">
        <v>83.316000000000003</v>
      </c>
      <c r="H58">
        <v>0.65900000000000003</v>
      </c>
      <c r="I58">
        <v>3570</v>
      </c>
      <c r="J58">
        <v>2.12</v>
      </c>
      <c r="K58">
        <v>0.47199999999999998</v>
      </c>
      <c r="L58">
        <v>0.86299999999999999</v>
      </c>
      <c r="M58">
        <f t="shared" si="3"/>
        <v>120</v>
      </c>
      <c r="N58" s="4" t="s">
        <v>15</v>
      </c>
      <c r="O58" s="4">
        <v>440.7</v>
      </c>
      <c r="P58" t="s">
        <v>19</v>
      </c>
    </row>
    <row r="59" spans="1:16" x14ac:dyDescent="0.2">
      <c r="A59">
        <v>4</v>
      </c>
      <c r="B59">
        <v>4.9950000000000001</v>
      </c>
      <c r="C59">
        <v>3385.4920000000002</v>
      </c>
      <c r="D59">
        <v>530.48699999999997</v>
      </c>
      <c r="E59">
        <v>3.6320000000000001</v>
      </c>
      <c r="F59">
        <v>1.7509999999999999</v>
      </c>
      <c r="G59">
        <v>83.510999999999996</v>
      </c>
      <c r="H59">
        <v>0.67200000000000004</v>
      </c>
      <c r="I59">
        <v>3556</v>
      </c>
      <c r="J59">
        <v>2.0739999999999998</v>
      </c>
      <c r="K59">
        <v>0.48199999999999998</v>
      </c>
      <c r="L59">
        <v>0.89300000000000002</v>
      </c>
      <c r="M59">
        <f t="shared" si="3"/>
        <v>180</v>
      </c>
      <c r="N59" t="s">
        <v>16</v>
      </c>
      <c r="O59">
        <f>SQRT(F56*(E56-F56))</f>
        <v>1.8523830597368354</v>
      </c>
      <c r="P59" t="s">
        <v>18</v>
      </c>
    </row>
    <row r="60" spans="1:16" x14ac:dyDescent="0.2">
      <c r="A60">
        <v>5</v>
      </c>
      <c r="B60">
        <v>4.97</v>
      </c>
      <c r="C60">
        <v>3453.44</v>
      </c>
      <c r="D60">
        <v>525.38499999999999</v>
      </c>
      <c r="E60">
        <v>3.5960000000000001</v>
      </c>
      <c r="F60">
        <v>1.76</v>
      </c>
      <c r="G60">
        <v>83.358000000000004</v>
      </c>
      <c r="H60">
        <v>0.68400000000000005</v>
      </c>
      <c r="I60">
        <v>3632</v>
      </c>
      <c r="J60">
        <v>2.0430000000000001</v>
      </c>
      <c r="K60">
        <v>0.48899999999999999</v>
      </c>
      <c r="L60">
        <v>0.89600000000000002</v>
      </c>
      <c r="M60">
        <f t="shared" si="3"/>
        <v>240</v>
      </c>
      <c r="N60" t="s">
        <v>77</v>
      </c>
      <c r="O60">
        <f>O58/O59</f>
        <v>237.90975504958971</v>
      </c>
      <c r="P60" t="s">
        <v>78</v>
      </c>
    </row>
    <row r="61" spans="1:16" x14ac:dyDescent="0.2">
      <c r="A61">
        <v>6</v>
      </c>
      <c r="B61">
        <v>4.9950000000000001</v>
      </c>
      <c r="C61">
        <v>3466.7339999999999</v>
      </c>
      <c r="D61">
        <v>531.75199999999995</v>
      </c>
      <c r="E61">
        <v>3.5550000000000002</v>
      </c>
      <c r="F61">
        <v>1.7889999999999999</v>
      </c>
      <c r="G61">
        <v>83.293999999999997</v>
      </c>
      <c r="H61">
        <v>0.70099999999999996</v>
      </c>
      <c r="I61">
        <v>3653</v>
      </c>
      <c r="J61">
        <v>1.988</v>
      </c>
      <c r="K61">
        <v>0.503</v>
      </c>
      <c r="L61">
        <v>0.90800000000000003</v>
      </c>
      <c r="M61">
        <f t="shared" si="3"/>
        <v>300</v>
      </c>
    </row>
    <row r="62" spans="1:16" x14ac:dyDescent="0.2">
      <c r="A62">
        <v>7</v>
      </c>
      <c r="B62">
        <v>4.9779999999999998</v>
      </c>
      <c r="C62">
        <v>3453.9580000000001</v>
      </c>
      <c r="D62">
        <v>527.62800000000004</v>
      </c>
      <c r="E62">
        <v>3.5430000000000001</v>
      </c>
      <c r="F62">
        <v>1.7889999999999999</v>
      </c>
      <c r="G62">
        <v>83.221000000000004</v>
      </c>
      <c r="H62">
        <v>0.71899999999999997</v>
      </c>
      <c r="I62">
        <v>3639</v>
      </c>
      <c r="J62">
        <v>1.98</v>
      </c>
      <c r="K62">
        <v>0.505</v>
      </c>
      <c r="L62">
        <v>0.90500000000000003</v>
      </c>
      <c r="M62">
        <f t="shared" si="3"/>
        <v>360</v>
      </c>
    </row>
    <row r="63" spans="1:16" x14ac:dyDescent="0.2">
      <c r="A63">
        <v>8</v>
      </c>
      <c r="B63">
        <v>4.9189999999999996</v>
      </c>
      <c r="C63">
        <v>3442.6</v>
      </c>
      <c r="D63">
        <v>505.41899999999998</v>
      </c>
      <c r="E63">
        <v>3.49</v>
      </c>
      <c r="F63">
        <v>1.7949999999999999</v>
      </c>
      <c r="G63">
        <v>82.991</v>
      </c>
      <c r="H63">
        <v>0.73</v>
      </c>
      <c r="I63">
        <v>3617</v>
      </c>
      <c r="J63">
        <v>1.944</v>
      </c>
      <c r="K63">
        <v>0.51400000000000001</v>
      </c>
      <c r="L63">
        <v>0.91500000000000004</v>
      </c>
      <c r="M63">
        <f t="shared" si="3"/>
        <v>420</v>
      </c>
    </row>
    <row r="64" spans="1:16" x14ac:dyDescent="0.2">
      <c r="A64">
        <v>9</v>
      </c>
      <c r="B64">
        <v>4.97</v>
      </c>
      <c r="C64">
        <v>3442.1149999999998</v>
      </c>
      <c r="D64">
        <v>516.529</v>
      </c>
      <c r="E64">
        <v>3.492</v>
      </c>
      <c r="F64">
        <v>1.8120000000000001</v>
      </c>
      <c r="G64">
        <v>82.917000000000002</v>
      </c>
      <c r="H64">
        <v>0.73399999999999999</v>
      </c>
      <c r="I64">
        <v>3640</v>
      </c>
      <c r="J64">
        <v>1.927</v>
      </c>
      <c r="K64">
        <v>0.51900000000000002</v>
      </c>
      <c r="L64">
        <v>0.9</v>
      </c>
      <c r="M64">
        <f t="shared" si="3"/>
        <v>480</v>
      </c>
    </row>
    <row r="65" spans="1:16" x14ac:dyDescent="0.2">
      <c r="A65">
        <v>10</v>
      </c>
      <c r="B65">
        <v>4.9779999999999998</v>
      </c>
      <c r="C65">
        <v>3442.0569999999998</v>
      </c>
      <c r="D65">
        <v>514.98699999999997</v>
      </c>
      <c r="E65">
        <v>3.4860000000000002</v>
      </c>
      <c r="F65">
        <v>1.8180000000000001</v>
      </c>
      <c r="G65">
        <v>83.491</v>
      </c>
      <c r="H65">
        <v>0.73899999999999999</v>
      </c>
      <c r="I65">
        <v>3629</v>
      </c>
      <c r="J65">
        <v>1.9179999999999999</v>
      </c>
      <c r="K65">
        <v>0.52100000000000002</v>
      </c>
      <c r="L65">
        <v>0.91300000000000003</v>
      </c>
      <c r="M65">
        <f t="shared" si="3"/>
        <v>540</v>
      </c>
    </row>
    <row r="66" spans="1:16" x14ac:dyDescent="0.2">
      <c r="A66">
        <v>11</v>
      </c>
      <c r="B66">
        <v>4.9610000000000003</v>
      </c>
      <c r="C66">
        <v>3429.62</v>
      </c>
      <c r="D66">
        <v>502.58100000000002</v>
      </c>
      <c r="E66">
        <v>3.4750000000000001</v>
      </c>
      <c r="F66">
        <v>1.8180000000000001</v>
      </c>
      <c r="G66">
        <v>83.682000000000002</v>
      </c>
      <c r="H66">
        <v>0.73699999999999999</v>
      </c>
      <c r="I66">
        <v>3620</v>
      </c>
      <c r="J66">
        <v>1.911</v>
      </c>
      <c r="K66">
        <v>0.52300000000000002</v>
      </c>
      <c r="L66">
        <v>0.91500000000000004</v>
      </c>
      <c r="M66">
        <f t="shared" si="3"/>
        <v>600</v>
      </c>
    </row>
    <row r="67" spans="1:16" x14ac:dyDescent="0.2">
      <c r="A67">
        <v>12</v>
      </c>
      <c r="B67">
        <v>4.9279999999999999</v>
      </c>
      <c r="C67">
        <v>3442.998</v>
      </c>
      <c r="D67">
        <v>494.14800000000002</v>
      </c>
      <c r="E67">
        <v>3.4529999999999998</v>
      </c>
      <c r="F67">
        <v>1.8169999999999999</v>
      </c>
      <c r="G67">
        <v>83.167000000000002</v>
      </c>
      <c r="H67">
        <v>0.753</v>
      </c>
      <c r="I67">
        <v>3642</v>
      </c>
      <c r="J67">
        <v>1.9</v>
      </c>
      <c r="K67">
        <v>0.52600000000000002</v>
      </c>
      <c r="L67">
        <v>0.92100000000000004</v>
      </c>
      <c r="M67">
        <f t="shared" si="3"/>
        <v>660</v>
      </c>
    </row>
    <row r="68" spans="1:16" x14ac:dyDescent="0.2">
      <c r="A68">
        <v>13</v>
      </c>
      <c r="B68">
        <v>4.9189999999999996</v>
      </c>
      <c r="C68">
        <v>3442.4290000000001</v>
      </c>
      <c r="D68">
        <v>496.22500000000002</v>
      </c>
      <c r="E68">
        <v>3.4329999999999998</v>
      </c>
      <c r="F68">
        <v>1.8240000000000001</v>
      </c>
      <c r="G68">
        <v>82.78</v>
      </c>
      <c r="H68">
        <v>0.73899999999999999</v>
      </c>
      <c r="I68">
        <v>3647</v>
      </c>
      <c r="J68">
        <v>1.8819999999999999</v>
      </c>
      <c r="K68">
        <v>0.53100000000000003</v>
      </c>
      <c r="L68">
        <v>0.90400000000000003</v>
      </c>
      <c r="M68">
        <f t="shared" si="3"/>
        <v>720</v>
      </c>
    </row>
    <row r="69" spans="1:16" x14ac:dyDescent="0.2">
      <c r="A69">
        <v>14</v>
      </c>
      <c r="B69">
        <v>4.9279999999999999</v>
      </c>
      <c r="C69">
        <v>3453.7869999999998</v>
      </c>
      <c r="D69">
        <v>481.96499999999997</v>
      </c>
      <c r="E69">
        <v>3.4220000000000002</v>
      </c>
      <c r="F69">
        <v>1.833</v>
      </c>
      <c r="G69">
        <v>83.519000000000005</v>
      </c>
      <c r="H69">
        <v>0.76200000000000001</v>
      </c>
      <c r="I69">
        <v>3647</v>
      </c>
      <c r="J69">
        <v>1.867</v>
      </c>
      <c r="K69">
        <v>0.53600000000000003</v>
      </c>
      <c r="L69">
        <v>0.91900000000000004</v>
      </c>
      <c r="M69">
        <f t="shared" si="3"/>
        <v>780</v>
      </c>
    </row>
    <row r="70" spans="1:16" x14ac:dyDescent="0.2">
      <c r="A70">
        <v>15</v>
      </c>
      <c r="B70">
        <v>4.9870000000000001</v>
      </c>
      <c r="C70">
        <v>3448.5329999999999</v>
      </c>
      <c r="D70">
        <v>509.762</v>
      </c>
      <c r="E70">
        <v>3.4350000000000001</v>
      </c>
      <c r="F70">
        <v>1.8480000000000001</v>
      </c>
      <c r="G70">
        <v>83.394000000000005</v>
      </c>
      <c r="H70">
        <v>0.76200000000000001</v>
      </c>
      <c r="I70">
        <v>3647</v>
      </c>
      <c r="J70">
        <v>1.8580000000000001</v>
      </c>
      <c r="K70">
        <v>0.53800000000000003</v>
      </c>
      <c r="L70">
        <v>0.92900000000000005</v>
      </c>
      <c r="M70">
        <f t="shared" si="3"/>
        <v>840</v>
      </c>
    </row>
    <row r="71" spans="1:16" x14ac:dyDescent="0.2">
      <c r="A71">
        <v>16</v>
      </c>
      <c r="B71">
        <v>4.9870000000000001</v>
      </c>
      <c r="C71">
        <v>3431.1529999999998</v>
      </c>
      <c r="D71">
        <v>501.33300000000003</v>
      </c>
      <c r="E71">
        <v>3.3940000000000001</v>
      </c>
      <c r="F71">
        <v>1.87</v>
      </c>
      <c r="G71">
        <v>83.138999999999996</v>
      </c>
      <c r="H71">
        <v>0.76200000000000001</v>
      </c>
      <c r="I71">
        <v>3641</v>
      </c>
      <c r="J71">
        <v>1.8149999999999999</v>
      </c>
      <c r="K71">
        <v>0.55100000000000005</v>
      </c>
      <c r="L71">
        <v>0.91900000000000004</v>
      </c>
      <c r="M71">
        <f t="shared" si="3"/>
        <v>900</v>
      </c>
    </row>
    <row r="73" spans="1:16" x14ac:dyDescent="0.2">
      <c r="A73" s="1" t="s">
        <v>14</v>
      </c>
    </row>
    <row r="74" spans="1:16" x14ac:dyDescent="0.2">
      <c r="A74">
        <v>1</v>
      </c>
      <c r="B74">
        <v>3.4140000000000001</v>
      </c>
      <c r="C74">
        <v>2104.0639999999999</v>
      </c>
      <c r="D74">
        <v>377.17099999999999</v>
      </c>
      <c r="E74">
        <v>2.8660000000000001</v>
      </c>
      <c r="F74">
        <v>1.5169999999999999</v>
      </c>
      <c r="G74">
        <v>171.34200000000001</v>
      </c>
      <c r="H74">
        <v>0.72599999999999998</v>
      </c>
      <c r="I74">
        <v>2204</v>
      </c>
      <c r="J74">
        <v>1.889</v>
      </c>
      <c r="K74">
        <v>0.52900000000000003</v>
      </c>
      <c r="L74">
        <v>0.89900000000000002</v>
      </c>
      <c r="M74">
        <f>60*(A74-1)</f>
        <v>0</v>
      </c>
      <c r="N74" s="5" t="s">
        <v>70</v>
      </c>
      <c r="O74" s="5"/>
    </row>
    <row r="75" spans="1:16" x14ac:dyDescent="0.2">
      <c r="A75">
        <v>2</v>
      </c>
      <c r="B75">
        <v>3.4140000000000001</v>
      </c>
      <c r="C75">
        <v>2140.1260000000002</v>
      </c>
      <c r="D75">
        <v>353.58699999999999</v>
      </c>
      <c r="E75">
        <v>2.7839999999999998</v>
      </c>
      <c r="F75">
        <v>1.5620000000000001</v>
      </c>
      <c r="G75">
        <v>170.74199999999999</v>
      </c>
      <c r="H75">
        <v>0.77700000000000002</v>
      </c>
      <c r="I75">
        <v>2249</v>
      </c>
      <c r="J75">
        <v>1.782</v>
      </c>
      <c r="K75">
        <v>0.56100000000000005</v>
      </c>
      <c r="L75">
        <v>0.91300000000000003</v>
      </c>
      <c r="M75">
        <f t="shared" ref="M75:M89" si="4">60*(A75-1)</f>
        <v>60</v>
      </c>
      <c r="N75" s="5" t="s">
        <v>12</v>
      </c>
      <c r="O75" s="5"/>
    </row>
    <row r="76" spans="1:16" x14ac:dyDescent="0.2">
      <c r="A76">
        <v>3</v>
      </c>
      <c r="B76">
        <v>3.4809999999999999</v>
      </c>
      <c r="C76">
        <v>2146.239</v>
      </c>
      <c r="D76">
        <v>361.75900000000001</v>
      </c>
      <c r="E76">
        <v>2.7650000000000001</v>
      </c>
      <c r="F76">
        <v>1.603</v>
      </c>
      <c r="G76">
        <v>168.75899999999999</v>
      </c>
      <c r="H76">
        <v>0.80400000000000005</v>
      </c>
      <c r="I76">
        <v>2245</v>
      </c>
      <c r="J76">
        <v>1.724</v>
      </c>
      <c r="K76">
        <v>0.57999999999999996</v>
      </c>
      <c r="L76">
        <v>0.92200000000000004</v>
      </c>
      <c r="M76">
        <f t="shared" si="4"/>
        <v>120</v>
      </c>
      <c r="N76" s="4" t="s">
        <v>15</v>
      </c>
      <c r="O76" s="4">
        <v>527.20000000000005</v>
      </c>
      <c r="P76" t="s">
        <v>19</v>
      </c>
    </row>
    <row r="77" spans="1:16" x14ac:dyDescent="0.2">
      <c r="A77">
        <v>4</v>
      </c>
      <c r="B77">
        <v>3.4649999999999999</v>
      </c>
      <c r="C77">
        <v>2154.7350000000001</v>
      </c>
      <c r="D77">
        <v>354.26799999999997</v>
      </c>
      <c r="E77">
        <v>2.734</v>
      </c>
      <c r="F77">
        <v>1.613</v>
      </c>
      <c r="G77">
        <v>167.828</v>
      </c>
      <c r="H77">
        <v>0.8</v>
      </c>
      <c r="I77">
        <v>2247</v>
      </c>
      <c r="J77">
        <v>1.6950000000000001</v>
      </c>
      <c r="K77">
        <v>0.59</v>
      </c>
      <c r="L77">
        <v>0.92300000000000004</v>
      </c>
      <c r="M77">
        <f t="shared" si="4"/>
        <v>180</v>
      </c>
      <c r="N77" t="s">
        <v>16</v>
      </c>
      <c r="O77">
        <f>SQRT(F74*(E74-F74))</f>
        <v>1.4305359135652627</v>
      </c>
      <c r="P77" t="s">
        <v>18</v>
      </c>
    </row>
    <row r="78" spans="1:16" x14ac:dyDescent="0.2">
      <c r="A78">
        <v>5</v>
      </c>
      <c r="B78">
        <v>3.5150000000000001</v>
      </c>
      <c r="C78">
        <v>2164.94</v>
      </c>
      <c r="D78">
        <v>362.762</v>
      </c>
      <c r="E78">
        <v>2.7269999999999999</v>
      </c>
      <c r="F78">
        <v>1.641</v>
      </c>
      <c r="G78">
        <v>167.49700000000001</v>
      </c>
      <c r="H78">
        <v>0.81200000000000006</v>
      </c>
      <c r="I78">
        <v>2252</v>
      </c>
      <c r="J78">
        <v>1.6619999999999999</v>
      </c>
      <c r="K78">
        <v>0.60199999999999998</v>
      </c>
      <c r="L78">
        <v>0.92300000000000004</v>
      </c>
      <c r="M78">
        <f t="shared" si="4"/>
        <v>240</v>
      </c>
      <c r="N78" t="s">
        <v>77</v>
      </c>
      <c r="O78">
        <f>O76/O77</f>
        <v>368.53321542000464</v>
      </c>
      <c r="P78" t="s">
        <v>78</v>
      </c>
    </row>
    <row r="79" spans="1:16" x14ac:dyDescent="0.2">
      <c r="A79">
        <v>6</v>
      </c>
      <c r="B79">
        <v>3.532</v>
      </c>
      <c r="C79">
        <v>2161.0309999999999</v>
      </c>
      <c r="D79">
        <v>361.46899999999999</v>
      </c>
      <c r="E79">
        <v>2.7360000000000002</v>
      </c>
      <c r="F79">
        <v>1.6439999999999999</v>
      </c>
      <c r="G79">
        <v>167.48</v>
      </c>
      <c r="H79">
        <v>0.81599999999999995</v>
      </c>
      <c r="I79">
        <v>2246</v>
      </c>
      <c r="J79">
        <v>1.6639999999999999</v>
      </c>
      <c r="K79">
        <v>0.60099999999999998</v>
      </c>
      <c r="L79">
        <v>0.92600000000000005</v>
      </c>
      <c r="M79">
        <f t="shared" si="4"/>
        <v>300</v>
      </c>
    </row>
    <row r="80" spans="1:16" x14ac:dyDescent="0.2">
      <c r="A80">
        <v>7</v>
      </c>
      <c r="B80">
        <v>3.5230000000000001</v>
      </c>
      <c r="C80">
        <v>2169.1120000000001</v>
      </c>
      <c r="D80">
        <v>358.048</v>
      </c>
      <c r="E80">
        <v>2.6859999999999999</v>
      </c>
      <c r="F80">
        <v>1.67</v>
      </c>
      <c r="G80">
        <v>166.55600000000001</v>
      </c>
      <c r="H80">
        <v>0.81399999999999995</v>
      </c>
      <c r="I80">
        <v>2240</v>
      </c>
      <c r="J80">
        <v>1.6080000000000001</v>
      </c>
      <c r="K80">
        <v>0.622</v>
      </c>
      <c r="L80">
        <v>0.92300000000000004</v>
      </c>
      <c r="M80">
        <f t="shared" si="4"/>
        <v>360</v>
      </c>
    </row>
    <row r="81" spans="1:16" x14ac:dyDescent="0.2">
      <c r="A81">
        <v>8</v>
      </c>
      <c r="B81">
        <v>3.5649999999999999</v>
      </c>
      <c r="C81">
        <v>2160.9290000000001</v>
      </c>
      <c r="D81">
        <v>368.10599999999999</v>
      </c>
      <c r="E81">
        <v>2.6869999999999998</v>
      </c>
      <c r="F81">
        <v>1.69</v>
      </c>
      <c r="G81">
        <v>165.39099999999999</v>
      </c>
      <c r="H81">
        <v>0.81899999999999995</v>
      </c>
      <c r="I81">
        <v>2219</v>
      </c>
      <c r="J81">
        <v>1.59</v>
      </c>
      <c r="K81">
        <v>0.629</v>
      </c>
      <c r="L81">
        <v>0.92800000000000005</v>
      </c>
      <c r="M81">
        <f t="shared" si="4"/>
        <v>420</v>
      </c>
    </row>
    <row r="82" spans="1:16" x14ac:dyDescent="0.2">
      <c r="A82">
        <v>9</v>
      </c>
      <c r="B82">
        <v>3.6070000000000002</v>
      </c>
      <c r="C82">
        <v>2147.4920000000002</v>
      </c>
      <c r="D82">
        <v>362.541</v>
      </c>
      <c r="E82">
        <v>2.6619999999999999</v>
      </c>
      <c r="F82">
        <v>1.7250000000000001</v>
      </c>
      <c r="G82">
        <v>164.38300000000001</v>
      </c>
      <c r="H82">
        <v>0.82799999999999996</v>
      </c>
      <c r="I82">
        <v>2217</v>
      </c>
      <c r="J82">
        <v>1.5429999999999999</v>
      </c>
      <c r="K82">
        <v>0.64800000000000002</v>
      </c>
      <c r="L82">
        <v>0.93600000000000005</v>
      </c>
      <c r="M82">
        <f t="shared" si="4"/>
        <v>480</v>
      </c>
    </row>
    <row r="83" spans="1:16" x14ac:dyDescent="0.2">
      <c r="A83">
        <v>10</v>
      </c>
      <c r="B83">
        <v>3.6070000000000002</v>
      </c>
      <c r="C83">
        <v>2150.9789999999998</v>
      </c>
      <c r="D83">
        <v>351.28399999999999</v>
      </c>
      <c r="E83">
        <v>2.6619999999999999</v>
      </c>
      <c r="F83">
        <v>1.726</v>
      </c>
      <c r="G83">
        <v>164.03700000000001</v>
      </c>
      <c r="H83">
        <v>0.84599999999999997</v>
      </c>
      <c r="I83">
        <v>2227</v>
      </c>
      <c r="J83">
        <v>1.542</v>
      </c>
      <c r="K83">
        <v>0.64800000000000002</v>
      </c>
      <c r="L83">
        <v>0.93600000000000005</v>
      </c>
      <c r="M83">
        <f t="shared" si="4"/>
        <v>540</v>
      </c>
    </row>
    <row r="84" spans="1:16" x14ac:dyDescent="0.2">
      <c r="A84">
        <v>11</v>
      </c>
      <c r="B84">
        <v>3.6160000000000001</v>
      </c>
      <c r="C84">
        <v>2148.9929999999999</v>
      </c>
      <c r="D84">
        <v>345.59199999999998</v>
      </c>
      <c r="E84">
        <v>2.6469999999999998</v>
      </c>
      <c r="F84">
        <v>1.7390000000000001</v>
      </c>
      <c r="G84">
        <v>162.84399999999999</v>
      </c>
      <c r="H84">
        <v>0.879</v>
      </c>
      <c r="I84">
        <v>2208</v>
      </c>
      <c r="J84">
        <v>1.522</v>
      </c>
      <c r="K84">
        <v>0.65700000000000003</v>
      </c>
      <c r="L84">
        <v>0.95099999999999996</v>
      </c>
      <c r="M84">
        <f t="shared" si="4"/>
        <v>600</v>
      </c>
    </row>
    <row r="85" spans="1:16" x14ac:dyDescent="0.2">
      <c r="A85">
        <v>12</v>
      </c>
      <c r="B85">
        <v>3.6579999999999999</v>
      </c>
      <c r="C85">
        <v>2134.297</v>
      </c>
      <c r="D85">
        <v>353.36700000000002</v>
      </c>
      <c r="E85">
        <v>2.6459999999999999</v>
      </c>
      <c r="F85">
        <v>1.76</v>
      </c>
      <c r="G85">
        <v>163.97</v>
      </c>
      <c r="H85">
        <v>0.876</v>
      </c>
      <c r="I85">
        <v>2188</v>
      </c>
      <c r="J85">
        <v>1.504</v>
      </c>
      <c r="K85">
        <v>0.66500000000000004</v>
      </c>
      <c r="L85">
        <v>0.94799999999999995</v>
      </c>
      <c r="M85">
        <f t="shared" si="4"/>
        <v>660</v>
      </c>
    </row>
    <row r="86" spans="1:16" x14ac:dyDescent="0.2">
      <c r="A86">
        <v>13</v>
      </c>
      <c r="B86">
        <v>3.641</v>
      </c>
      <c r="C86">
        <v>2109.8380000000002</v>
      </c>
      <c r="D86">
        <v>332.44200000000001</v>
      </c>
      <c r="E86">
        <v>2.625</v>
      </c>
      <c r="F86">
        <v>1.766</v>
      </c>
      <c r="G86">
        <v>163.56</v>
      </c>
      <c r="H86">
        <v>0.872</v>
      </c>
      <c r="I86">
        <v>2163</v>
      </c>
      <c r="J86">
        <v>1.486</v>
      </c>
      <c r="K86">
        <v>0.67300000000000004</v>
      </c>
      <c r="L86">
        <v>0.94899999999999995</v>
      </c>
      <c r="M86">
        <f t="shared" si="4"/>
        <v>720</v>
      </c>
    </row>
    <row r="87" spans="1:16" x14ac:dyDescent="0.2">
      <c r="A87">
        <v>14</v>
      </c>
      <c r="B87">
        <v>3.6070000000000002</v>
      </c>
      <c r="C87">
        <v>2138.7089999999998</v>
      </c>
      <c r="D87">
        <v>335.471</v>
      </c>
      <c r="E87">
        <v>2.597</v>
      </c>
      <c r="F87">
        <v>1.768</v>
      </c>
      <c r="G87">
        <v>162.38800000000001</v>
      </c>
      <c r="H87">
        <v>0.876</v>
      </c>
      <c r="I87">
        <v>2205</v>
      </c>
      <c r="J87">
        <v>1.4690000000000001</v>
      </c>
      <c r="K87">
        <v>0.68100000000000005</v>
      </c>
      <c r="L87">
        <v>0.94899999999999995</v>
      </c>
      <c r="M87">
        <f t="shared" si="4"/>
        <v>780</v>
      </c>
    </row>
    <row r="88" spans="1:16" x14ac:dyDescent="0.2">
      <c r="A88">
        <v>15</v>
      </c>
      <c r="B88">
        <v>3.641</v>
      </c>
      <c r="C88">
        <v>2122.085</v>
      </c>
      <c r="D88">
        <v>332.43200000000002</v>
      </c>
      <c r="E88">
        <v>2.5859999999999999</v>
      </c>
      <c r="F88">
        <v>1.7929999999999999</v>
      </c>
      <c r="G88">
        <v>163.26400000000001</v>
      </c>
      <c r="H88">
        <v>0.90400000000000003</v>
      </c>
      <c r="I88">
        <v>2169</v>
      </c>
      <c r="J88">
        <v>1.4430000000000001</v>
      </c>
      <c r="K88">
        <v>0.69299999999999995</v>
      </c>
      <c r="L88">
        <v>0.96</v>
      </c>
      <c r="M88">
        <f t="shared" si="4"/>
        <v>840</v>
      </c>
    </row>
    <row r="89" spans="1:16" x14ac:dyDescent="0.2">
      <c r="A89">
        <v>16</v>
      </c>
      <c r="B89">
        <v>3.6579999999999999</v>
      </c>
      <c r="C89">
        <v>2128.846</v>
      </c>
      <c r="D89">
        <v>334.73200000000003</v>
      </c>
      <c r="E89">
        <v>2.5819999999999999</v>
      </c>
      <c r="F89">
        <v>1.804</v>
      </c>
      <c r="G89">
        <v>162.18100000000001</v>
      </c>
      <c r="H89">
        <v>0.876</v>
      </c>
      <c r="I89">
        <v>2174</v>
      </c>
      <c r="J89">
        <v>1.4319999999999999</v>
      </c>
      <c r="K89">
        <v>0.69799999999999995</v>
      </c>
      <c r="L89">
        <v>0.94899999999999995</v>
      </c>
      <c r="M89">
        <f t="shared" si="4"/>
        <v>900</v>
      </c>
    </row>
    <row r="91" spans="1:16" x14ac:dyDescent="0.2">
      <c r="A91" s="1" t="s">
        <v>25</v>
      </c>
    </row>
    <row r="92" spans="1:16" x14ac:dyDescent="0.2">
      <c r="A92">
        <v>1</v>
      </c>
      <c r="B92">
        <v>4.5490000000000004</v>
      </c>
      <c r="C92">
        <v>2164.9189999999999</v>
      </c>
      <c r="D92">
        <v>365.447</v>
      </c>
      <c r="E92">
        <v>3.1520000000000001</v>
      </c>
      <c r="F92">
        <v>1.8380000000000001</v>
      </c>
      <c r="G92">
        <v>133.71600000000001</v>
      </c>
      <c r="H92">
        <v>0.67200000000000004</v>
      </c>
      <c r="I92">
        <v>2237</v>
      </c>
      <c r="J92">
        <v>1.7150000000000001</v>
      </c>
      <c r="K92">
        <v>0.58299999999999996</v>
      </c>
      <c r="L92">
        <v>0.85699999999999998</v>
      </c>
      <c r="M92">
        <f>60*(A92-1)</f>
        <v>0</v>
      </c>
      <c r="N92" s="5" t="s">
        <v>71</v>
      </c>
      <c r="O92" s="5"/>
    </row>
    <row r="93" spans="1:16" x14ac:dyDescent="0.2">
      <c r="A93">
        <v>2</v>
      </c>
      <c r="B93">
        <v>4.524</v>
      </c>
      <c r="C93">
        <v>2166.7489999999998</v>
      </c>
      <c r="D93">
        <v>342.60300000000001</v>
      </c>
      <c r="E93">
        <v>3.1030000000000002</v>
      </c>
      <c r="F93">
        <v>1.857</v>
      </c>
      <c r="G93">
        <v>134.81899999999999</v>
      </c>
      <c r="H93">
        <v>0.70399999999999996</v>
      </c>
      <c r="I93">
        <v>2249</v>
      </c>
      <c r="J93">
        <v>1.671</v>
      </c>
      <c r="K93">
        <v>0.59799999999999998</v>
      </c>
      <c r="L93">
        <v>0.86399999999999999</v>
      </c>
      <c r="M93">
        <f t="shared" ref="M93:M107" si="5">60*(A93-1)</f>
        <v>60</v>
      </c>
      <c r="N93" s="5" t="s">
        <v>12</v>
      </c>
      <c r="O93" s="5"/>
    </row>
    <row r="94" spans="1:16" x14ac:dyDescent="0.2">
      <c r="A94">
        <v>3</v>
      </c>
      <c r="B94">
        <v>4.6079999999999997</v>
      </c>
      <c r="C94">
        <v>2184.3049999999998</v>
      </c>
      <c r="D94">
        <v>350.971</v>
      </c>
      <c r="E94">
        <v>3.0859999999999999</v>
      </c>
      <c r="F94">
        <v>1.9019999999999999</v>
      </c>
      <c r="G94">
        <v>134.77699999999999</v>
      </c>
      <c r="H94">
        <v>0.73799999999999999</v>
      </c>
      <c r="I94">
        <v>2273</v>
      </c>
      <c r="J94">
        <v>1.623</v>
      </c>
      <c r="K94">
        <v>0.61599999999999999</v>
      </c>
      <c r="L94">
        <v>0.875</v>
      </c>
      <c r="M94">
        <f t="shared" si="5"/>
        <v>120</v>
      </c>
      <c r="N94" s="4" t="s">
        <v>15</v>
      </c>
      <c r="O94" s="4">
        <v>549.6</v>
      </c>
      <c r="P94" t="s">
        <v>19</v>
      </c>
    </row>
    <row r="95" spans="1:16" x14ac:dyDescent="0.2">
      <c r="A95">
        <v>4</v>
      </c>
      <c r="B95">
        <v>4.6920000000000002</v>
      </c>
      <c r="C95">
        <v>2187.6860000000001</v>
      </c>
      <c r="D95">
        <v>353.37599999999998</v>
      </c>
      <c r="E95">
        <v>3.0819999999999999</v>
      </c>
      <c r="F95">
        <v>1.9390000000000001</v>
      </c>
      <c r="G95">
        <v>135.09200000000001</v>
      </c>
      <c r="H95">
        <v>0.73899999999999999</v>
      </c>
      <c r="I95">
        <v>2294</v>
      </c>
      <c r="J95">
        <v>1.59</v>
      </c>
      <c r="K95">
        <v>0.629</v>
      </c>
      <c r="L95">
        <v>0.88300000000000001</v>
      </c>
      <c r="M95">
        <f t="shared" si="5"/>
        <v>180</v>
      </c>
      <c r="N95" t="s">
        <v>16</v>
      </c>
      <c r="O95">
        <f>SQRT(F92*(E92-F92))</f>
        <v>1.5540694965155195</v>
      </c>
      <c r="P95" t="s">
        <v>18</v>
      </c>
    </row>
    <row r="96" spans="1:16" x14ac:dyDescent="0.2">
      <c r="A96">
        <v>5</v>
      </c>
      <c r="B96">
        <v>4.6500000000000004</v>
      </c>
      <c r="C96">
        <v>2184.5790000000002</v>
      </c>
      <c r="D96">
        <v>343.13499999999999</v>
      </c>
      <c r="E96">
        <v>3.0510000000000002</v>
      </c>
      <c r="F96">
        <v>1.9410000000000001</v>
      </c>
      <c r="G96">
        <v>135.08799999999999</v>
      </c>
      <c r="H96">
        <v>0.75800000000000001</v>
      </c>
      <c r="I96">
        <v>2300</v>
      </c>
      <c r="J96">
        <v>1.5720000000000001</v>
      </c>
      <c r="K96">
        <v>0.63600000000000001</v>
      </c>
      <c r="L96">
        <v>0.88800000000000001</v>
      </c>
      <c r="M96">
        <f t="shared" si="5"/>
        <v>240</v>
      </c>
      <c r="N96" t="s">
        <v>77</v>
      </c>
      <c r="O96">
        <f>O94/O95</f>
        <v>353.6521379721396</v>
      </c>
      <c r="P96" t="s">
        <v>78</v>
      </c>
    </row>
    <row r="97" spans="1:16" x14ac:dyDescent="0.2">
      <c r="A97">
        <v>6</v>
      </c>
      <c r="B97">
        <v>4.6669999999999998</v>
      </c>
      <c r="C97">
        <v>2210.0520000000001</v>
      </c>
      <c r="D97">
        <v>337.00900000000001</v>
      </c>
      <c r="E97">
        <v>3.048</v>
      </c>
      <c r="F97">
        <v>1.9490000000000001</v>
      </c>
      <c r="G97">
        <v>135.09299999999999</v>
      </c>
      <c r="H97">
        <v>0.75700000000000001</v>
      </c>
      <c r="I97">
        <v>2314</v>
      </c>
      <c r="J97">
        <v>1.5640000000000001</v>
      </c>
      <c r="K97">
        <v>0.64</v>
      </c>
      <c r="L97">
        <v>0.89400000000000002</v>
      </c>
      <c r="M97">
        <f t="shared" si="5"/>
        <v>300</v>
      </c>
    </row>
    <row r="98" spans="1:16" x14ac:dyDescent="0.2">
      <c r="A98">
        <v>7</v>
      </c>
      <c r="B98">
        <v>4.7089999999999996</v>
      </c>
      <c r="C98">
        <v>2200.2109999999998</v>
      </c>
      <c r="D98">
        <v>340.61900000000003</v>
      </c>
      <c r="E98">
        <v>3.0569999999999999</v>
      </c>
      <c r="F98">
        <v>1.9610000000000001</v>
      </c>
      <c r="G98">
        <v>135.33799999999999</v>
      </c>
      <c r="H98">
        <v>0.755</v>
      </c>
      <c r="I98">
        <v>2310</v>
      </c>
      <c r="J98">
        <v>1.5589999999999999</v>
      </c>
      <c r="K98">
        <v>0.64200000000000002</v>
      </c>
      <c r="L98">
        <v>0.9</v>
      </c>
      <c r="M98">
        <f t="shared" si="5"/>
        <v>360</v>
      </c>
    </row>
    <row r="99" spans="1:16" x14ac:dyDescent="0.2">
      <c r="A99">
        <v>8</v>
      </c>
      <c r="B99">
        <v>4.6420000000000003</v>
      </c>
      <c r="C99">
        <v>2221.8969999999999</v>
      </c>
      <c r="D99">
        <v>328.41399999999999</v>
      </c>
      <c r="E99">
        <v>3.0110000000000001</v>
      </c>
      <c r="F99">
        <v>1.9630000000000001</v>
      </c>
      <c r="G99">
        <v>135.511</v>
      </c>
      <c r="H99">
        <v>0.79900000000000004</v>
      </c>
      <c r="I99">
        <v>2333</v>
      </c>
      <c r="J99">
        <v>1.534</v>
      </c>
      <c r="K99">
        <v>0.65200000000000002</v>
      </c>
      <c r="L99">
        <v>0.89900000000000002</v>
      </c>
      <c r="M99">
        <f t="shared" si="5"/>
        <v>420</v>
      </c>
    </row>
    <row r="100" spans="1:16" x14ac:dyDescent="0.2">
      <c r="A100">
        <v>9</v>
      </c>
      <c r="B100">
        <v>4.734</v>
      </c>
      <c r="C100">
        <v>2188.623</v>
      </c>
      <c r="D100">
        <v>331.99900000000002</v>
      </c>
      <c r="E100">
        <v>3.0179999999999998</v>
      </c>
      <c r="F100">
        <v>1.9970000000000001</v>
      </c>
      <c r="G100">
        <v>135.221</v>
      </c>
      <c r="H100">
        <v>0.78100000000000003</v>
      </c>
      <c r="I100">
        <v>2294</v>
      </c>
      <c r="J100">
        <v>1.5109999999999999</v>
      </c>
      <c r="K100">
        <v>0.66200000000000003</v>
      </c>
      <c r="L100">
        <v>0.90700000000000003</v>
      </c>
      <c r="M100">
        <f t="shared" si="5"/>
        <v>480</v>
      </c>
    </row>
    <row r="101" spans="1:16" x14ac:dyDescent="0.2">
      <c r="A101">
        <v>10</v>
      </c>
      <c r="B101">
        <v>4.7089999999999996</v>
      </c>
      <c r="C101">
        <v>2225.7040000000002</v>
      </c>
      <c r="D101">
        <v>323.37799999999999</v>
      </c>
      <c r="E101">
        <v>3.02</v>
      </c>
      <c r="F101">
        <v>1.9850000000000001</v>
      </c>
      <c r="G101">
        <v>135.40199999999999</v>
      </c>
      <c r="H101">
        <v>0.79700000000000004</v>
      </c>
      <c r="I101">
        <v>2334</v>
      </c>
      <c r="J101">
        <v>1.5209999999999999</v>
      </c>
      <c r="K101">
        <v>0.65700000000000003</v>
      </c>
      <c r="L101">
        <v>0.91</v>
      </c>
      <c r="M101">
        <f t="shared" si="5"/>
        <v>540</v>
      </c>
    </row>
    <row r="102" spans="1:16" x14ac:dyDescent="0.2">
      <c r="A102">
        <v>11</v>
      </c>
      <c r="B102">
        <v>4.6749999999999998</v>
      </c>
      <c r="C102">
        <v>2243.279</v>
      </c>
      <c r="D102">
        <v>325.154</v>
      </c>
      <c r="E102">
        <v>2.9729999999999999</v>
      </c>
      <c r="F102">
        <v>2.0019999999999998</v>
      </c>
      <c r="G102">
        <v>135.99600000000001</v>
      </c>
      <c r="H102">
        <v>0.81499999999999995</v>
      </c>
      <c r="I102">
        <v>2346</v>
      </c>
      <c r="J102">
        <v>1.4850000000000001</v>
      </c>
      <c r="K102">
        <v>0.67400000000000004</v>
      </c>
      <c r="L102">
        <v>0.92300000000000004</v>
      </c>
      <c r="M102">
        <f t="shared" si="5"/>
        <v>600</v>
      </c>
    </row>
    <row r="103" spans="1:16" x14ac:dyDescent="0.2">
      <c r="A103">
        <v>12</v>
      </c>
      <c r="B103">
        <v>4.726</v>
      </c>
      <c r="C103">
        <v>2223.1120000000001</v>
      </c>
      <c r="D103">
        <v>333.404</v>
      </c>
      <c r="E103">
        <v>2.98</v>
      </c>
      <c r="F103">
        <v>2.0190000000000001</v>
      </c>
      <c r="G103">
        <v>135.09700000000001</v>
      </c>
      <c r="H103">
        <v>0.80400000000000005</v>
      </c>
      <c r="I103">
        <v>2341</v>
      </c>
      <c r="J103">
        <v>1.476</v>
      </c>
      <c r="K103">
        <v>0.67700000000000005</v>
      </c>
      <c r="L103">
        <v>0.92200000000000004</v>
      </c>
      <c r="M103">
        <f t="shared" si="5"/>
        <v>660</v>
      </c>
    </row>
    <row r="104" spans="1:16" x14ac:dyDescent="0.2">
      <c r="A104">
        <v>13</v>
      </c>
      <c r="B104">
        <v>4.7850000000000001</v>
      </c>
      <c r="C104">
        <v>2306.056</v>
      </c>
      <c r="D104">
        <v>345.29199999999997</v>
      </c>
      <c r="E104">
        <v>2.98</v>
      </c>
      <c r="F104">
        <v>2.0449999999999999</v>
      </c>
      <c r="G104">
        <v>134.708</v>
      </c>
      <c r="H104">
        <v>0.81399999999999995</v>
      </c>
      <c r="I104">
        <v>2423</v>
      </c>
      <c r="J104">
        <v>1.4570000000000001</v>
      </c>
      <c r="K104">
        <v>0.68600000000000005</v>
      </c>
      <c r="L104">
        <v>0.91900000000000004</v>
      </c>
      <c r="M104">
        <f t="shared" si="5"/>
        <v>720</v>
      </c>
    </row>
    <row r="105" spans="1:16" x14ac:dyDescent="0.2">
      <c r="A105">
        <v>14</v>
      </c>
      <c r="B105">
        <v>4.8440000000000003</v>
      </c>
      <c r="C105">
        <v>2312.0309999999999</v>
      </c>
      <c r="D105">
        <v>342.37400000000002</v>
      </c>
      <c r="E105">
        <v>2.9940000000000002</v>
      </c>
      <c r="F105">
        <v>2.06</v>
      </c>
      <c r="G105">
        <v>133.721</v>
      </c>
      <c r="H105">
        <v>0.82399999999999995</v>
      </c>
      <c r="I105">
        <v>2427</v>
      </c>
      <c r="J105">
        <v>1.4530000000000001</v>
      </c>
      <c r="K105">
        <v>0.68799999999999994</v>
      </c>
      <c r="L105">
        <v>0.92500000000000004</v>
      </c>
      <c r="M105">
        <f t="shared" si="5"/>
        <v>780</v>
      </c>
    </row>
    <row r="106" spans="1:16" x14ac:dyDescent="0.2">
      <c r="A106">
        <v>15</v>
      </c>
      <c r="B106">
        <v>4.8689999999999998</v>
      </c>
      <c r="C106">
        <v>2313.5819999999999</v>
      </c>
      <c r="D106">
        <v>346.77199999999999</v>
      </c>
      <c r="E106">
        <v>2.9870000000000001</v>
      </c>
      <c r="F106">
        <v>2.0750000000000002</v>
      </c>
      <c r="G106">
        <v>134.75200000000001</v>
      </c>
      <c r="H106">
        <v>0.82799999999999996</v>
      </c>
      <c r="I106">
        <v>2423</v>
      </c>
      <c r="J106">
        <v>1.44</v>
      </c>
      <c r="K106">
        <v>0.69499999999999995</v>
      </c>
      <c r="L106">
        <v>0.92300000000000004</v>
      </c>
      <c r="M106">
        <f t="shared" si="5"/>
        <v>840</v>
      </c>
    </row>
    <row r="107" spans="1:16" x14ac:dyDescent="0.2">
      <c r="A107">
        <v>16</v>
      </c>
      <c r="B107">
        <v>4.835</v>
      </c>
      <c r="C107">
        <v>2284.857</v>
      </c>
      <c r="D107">
        <v>336.858</v>
      </c>
      <c r="E107">
        <v>2.9729999999999999</v>
      </c>
      <c r="F107">
        <v>2.0710000000000002</v>
      </c>
      <c r="G107">
        <v>135.643</v>
      </c>
      <c r="H107">
        <v>0.83699999999999997</v>
      </c>
      <c r="I107">
        <v>2391</v>
      </c>
      <c r="J107">
        <v>1.4350000000000001</v>
      </c>
      <c r="K107">
        <v>0.69699999999999995</v>
      </c>
      <c r="L107">
        <v>0.92700000000000005</v>
      </c>
      <c r="M107">
        <f t="shared" si="5"/>
        <v>900</v>
      </c>
    </row>
    <row r="109" spans="1:16" x14ac:dyDescent="0.2">
      <c r="A109" s="1" t="s">
        <v>34</v>
      </c>
    </row>
    <row r="110" spans="1:16" x14ac:dyDescent="0.2">
      <c r="A110">
        <v>1</v>
      </c>
      <c r="B110">
        <v>3.431</v>
      </c>
      <c r="C110">
        <v>2876.9679999999998</v>
      </c>
      <c r="D110">
        <v>631.19399999999996</v>
      </c>
      <c r="E110">
        <v>3.2450000000000001</v>
      </c>
      <c r="F110">
        <v>1.3460000000000001</v>
      </c>
      <c r="G110">
        <v>79.626999999999995</v>
      </c>
      <c r="H110">
        <v>0.62</v>
      </c>
      <c r="I110">
        <v>2883</v>
      </c>
      <c r="J110">
        <v>2.41</v>
      </c>
      <c r="K110">
        <v>0.41499999999999998</v>
      </c>
      <c r="L110">
        <v>0.84299999999999997</v>
      </c>
      <c r="M110">
        <f>60*(A110-1)</f>
        <v>0</v>
      </c>
      <c r="N110" s="5" t="s">
        <v>76</v>
      </c>
      <c r="O110" s="5"/>
    </row>
    <row r="111" spans="1:16" x14ac:dyDescent="0.2">
      <c r="A111">
        <v>2</v>
      </c>
      <c r="B111">
        <v>3.448</v>
      </c>
      <c r="C111">
        <v>2894.52</v>
      </c>
      <c r="D111">
        <v>637.38199999999995</v>
      </c>
      <c r="E111">
        <v>3.2290000000000001</v>
      </c>
      <c r="F111">
        <v>1.359</v>
      </c>
      <c r="G111">
        <v>79.295000000000002</v>
      </c>
      <c r="H111">
        <v>0.65500000000000003</v>
      </c>
      <c r="I111">
        <v>2920</v>
      </c>
      <c r="J111">
        <v>2.3759999999999999</v>
      </c>
      <c r="K111">
        <v>0.42099999999999999</v>
      </c>
      <c r="L111">
        <v>0.86099999999999999</v>
      </c>
      <c r="M111">
        <f t="shared" ref="M111:M125" si="6">60*(A111-1)</f>
        <v>60</v>
      </c>
      <c r="N111" s="5" t="s">
        <v>12</v>
      </c>
      <c r="O111" s="5"/>
    </row>
    <row r="112" spans="1:16" x14ac:dyDescent="0.2">
      <c r="A112">
        <v>3</v>
      </c>
      <c r="B112">
        <v>3.3889999999999998</v>
      </c>
      <c r="C112">
        <v>2915.9079999999999</v>
      </c>
      <c r="D112">
        <v>635.88499999999999</v>
      </c>
      <c r="E112">
        <v>3.1779999999999999</v>
      </c>
      <c r="F112">
        <v>1.3580000000000001</v>
      </c>
      <c r="G112">
        <v>80.582999999999998</v>
      </c>
      <c r="H112">
        <v>0.64400000000000002</v>
      </c>
      <c r="I112">
        <v>2926</v>
      </c>
      <c r="J112">
        <v>2.34</v>
      </c>
      <c r="K112">
        <v>0.42699999999999999</v>
      </c>
      <c r="L112">
        <v>0.85699999999999998</v>
      </c>
      <c r="M112">
        <f t="shared" si="6"/>
        <v>120</v>
      </c>
      <c r="N112" s="4" t="s">
        <v>15</v>
      </c>
      <c r="O112" s="4">
        <v>761.9</v>
      </c>
      <c r="P112" t="s">
        <v>19</v>
      </c>
    </row>
    <row r="113" spans="1:16" x14ac:dyDescent="0.2">
      <c r="A113">
        <v>4</v>
      </c>
      <c r="B113">
        <v>3.3719999999999999</v>
      </c>
      <c r="C113">
        <v>2930.6880000000001</v>
      </c>
      <c r="D113">
        <v>626.85500000000002</v>
      </c>
      <c r="E113">
        <v>3.157</v>
      </c>
      <c r="F113">
        <v>1.36</v>
      </c>
      <c r="G113">
        <v>81.093000000000004</v>
      </c>
      <c r="H113">
        <v>0.64900000000000002</v>
      </c>
      <c r="I113">
        <v>2972</v>
      </c>
      <c r="J113">
        <v>2.3220000000000001</v>
      </c>
      <c r="K113">
        <v>0.43099999999999999</v>
      </c>
      <c r="L113">
        <v>0.85599999999999998</v>
      </c>
      <c r="M113">
        <f t="shared" si="6"/>
        <v>180</v>
      </c>
      <c r="N113" t="s">
        <v>16</v>
      </c>
      <c r="O113">
        <f>SQRT(F110*(E110-F110))</f>
        <v>1.5987663994467736</v>
      </c>
      <c r="P113" t="s">
        <v>18</v>
      </c>
    </row>
    <row r="114" spans="1:16" x14ac:dyDescent="0.2">
      <c r="A114">
        <v>5</v>
      </c>
      <c r="B114">
        <v>3.4649999999999999</v>
      </c>
      <c r="C114">
        <v>2996.18</v>
      </c>
      <c r="D114">
        <v>642.96199999999999</v>
      </c>
      <c r="E114">
        <v>3.1259999999999999</v>
      </c>
      <c r="F114">
        <v>1.411</v>
      </c>
      <c r="G114">
        <v>80.841999999999999</v>
      </c>
      <c r="H114">
        <v>0.70299999999999996</v>
      </c>
      <c r="I114">
        <v>3005</v>
      </c>
      <c r="J114">
        <v>2.2160000000000002</v>
      </c>
      <c r="K114">
        <v>0.45100000000000001</v>
      </c>
      <c r="L114">
        <v>0.88100000000000001</v>
      </c>
      <c r="M114">
        <f t="shared" si="6"/>
        <v>240</v>
      </c>
      <c r="N114" t="s">
        <v>77</v>
      </c>
      <c r="O114">
        <f>O112/O113</f>
        <v>476.55492401118937</v>
      </c>
      <c r="P114" t="s">
        <v>78</v>
      </c>
    </row>
    <row r="115" spans="1:16" x14ac:dyDescent="0.2">
      <c r="A115">
        <v>6</v>
      </c>
      <c r="B115">
        <v>3.5990000000000002</v>
      </c>
      <c r="C115">
        <v>3029.9810000000002</v>
      </c>
      <c r="D115">
        <v>634.48299999999995</v>
      </c>
      <c r="E115">
        <v>3.1520000000000001</v>
      </c>
      <c r="F115">
        <v>1.454</v>
      </c>
      <c r="G115">
        <v>81.516000000000005</v>
      </c>
      <c r="H115">
        <v>0.69699999999999995</v>
      </c>
      <c r="I115">
        <v>3148</v>
      </c>
      <c r="J115">
        <v>2.1680000000000001</v>
      </c>
      <c r="K115">
        <v>0.46100000000000002</v>
      </c>
      <c r="L115">
        <v>0.88700000000000001</v>
      </c>
      <c r="M115">
        <f t="shared" si="6"/>
        <v>300</v>
      </c>
    </row>
    <row r="116" spans="1:16" x14ac:dyDescent="0.2">
      <c r="A116">
        <v>7</v>
      </c>
      <c r="B116">
        <v>3.843</v>
      </c>
      <c r="C116">
        <v>3070.4459999999999</v>
      </c>
      <c r="D116">
        <v>637.70000000000005</v>
      </c>
      <c r="E116">
        <v>3.2149999999999999</v>
      </c>
      <c r="F116">
        <v>1.522</v>
      </c>
      <c r="G116">
        <v>82.798000000000002</v>
      </c>
      <c r="H116">
        <v>0.71199999999999997</v>
      </c>
      <c r="I116">
        <v>3207</v>
      </c>
      <c r="J116">
        <v>2.113</v>
      </c>
      <c r="K116">
        <v>0.47299999999999998</v>
      </c>
      <c r="L116">
        <v>0.88800000000000001</v>
      </c>
      <c r="M116">
        <f t="shared" si="6"/>
        <v>360</v>
      </c>
    </row>
    <row r="117" spans="1:16" x14ac:dyDescent="0.2">
      <c r="A117">
        <v>8</v>
      </c>
      <c r="B117">
        <v>3.6659999999999999</v>
      </c>
      <c r="C117">
        <v>3059.5050000000001</v>
      </c>
      <c r="D117">
        <v>616.38499999999999</v>
      </c>
      <c r="E117">
        <v>3.157</v>
      </c>
      <c r="F117">
        <v>1.4790000000000001</v>
      </c>
      <c r="G117">
        <v>80.784999999999997</v>
      </c>
      <c r="H117">
        <v>0.73799999999999999</v>
      </c>
      <c r="I117">
        <v>3173</v>
      </c>
      <c r="J117">
        <v>2.1349999999999998</v>
      </c>
      <c r="K117">
        <v>0.46800000000000003</v>
      </c>
      <c r="L117">
        <v>0.9</v>
      </c>
      <c r="M117">
        <f t="shared" si="6"/>
        <v>420</v>
      </c>
    </row>
    <row r="118" spans="1:16" x14ac:dyDescent="0.2">
      <c r="A118">
        <v>9</v>
      </c>
      <c r="B118">
        <v>3.6829999999999998</v>
      </c>
      <c r="C118">
        <v>3082.9250000000002</v>
      </c>
      <c r="D118">
        <v>620.98</v>
      </c>
      <c r="E118">
        <v>3.1459999999999999</v>
      </c>
      <c r="F118">
        <v>1.4910000000000001</v>
      </c>
      <c r="G118">
        <v>80.054000000000002</v>
      </c>
      <c r="H118">
        <v>0.72699999999999998</v>
      </c>
      <c r="I118">
        <v>3206</v>
      </c>
      <c r="J118">
        <v>2.1110000000000002</v>
      </c>
      <c r="K118">
        <v>0.47399999999999998</v>
      </c>
      <c r="L118">
        <v>0.90100000000000002</v>
      </c>
      <c r="M118">
        <f t="shared" si="6"/>
        <v>480</v>
      </c>
    </row>
    <row r="119" spans="1:16" x14ac:dyDescent="0.2">
      <c r="A119">
        <v>10</v>
      </c>
      <c r="B119">
        <v>3.8180000000000001</v>
      </c>
      <c r="C119">
        <v>3094.9580000000001</v>
      </c>
      <c r="D119">
        <v>623.53599999999994</v>
      </c>
      <c r="E119">
        <v>3.153</v>
      </c>
      <c r="F119">
        <v>1.542</v>
      </c>
      <c r="G119">
        <v>80.525000000000006</v>
      </c>
      <c r="H119">
        <v>0.71599999999999997</v>
      </c>
      <c r="I119">
        <v>3251</v>
      </c>
      <c r="J119">
        <v>2.0449999999999999</v>
      </c>
      <c r="K119">
        <v>0.48899999999999999</v>
      </c>
      <c r="L119">
        <v>0.89300000000000002</v>
      </c>
      <c r="M119">
        <f t="shared" si="6"/>
        <v>540</v>
      </c>
    </row>
    <row r="120" spans="1:16" x14ac:dyDescent="0.2">
      <c r="A120">
        <v>11</v>
      </c>
      <c r="B120">
        <v>3.8769999999999998</v>
      </c>
      <c r="C120">
        <v>3132.2930000000001</v>
      </c>
      <c r="D120">
        <v>612.36199999999997</v>
      </c>
      <c r="E120">
        <v>3.1629999999999998</v>
      </c>
      <c r="F120">
        <v>1.56</v>
      </c>
      <c r="G120">
        <v>81.567999999999998</v>
      </c>
      <c r="H120">
        <v>0.74099999999999999</v>
      </c>
      <c r="I120">
        <v>3306</v>
      </c>
      <c r="J120">
        <v>2.0270000000000001</v>
      </c>
      <c r="K120">
        <v>0.49299999999999999</v>
      </c>
      <c r="L120">
        <v>0.90200000000000002</v>
      </c>
      <c r="M120">
        <f t="shared" si="6"/>
        <v>600</v>
      </c>
    </row>
    <row r="121" spans="1:16" x14ac:dyDescent="0.2">
      <c r="A121">
        <v>12</v>
      </c>
      <c r="B121">
        <v>3.8929999999999998</v>
      </c>
      <c r="C121">
        <v>3136.9549999999999</v>
      </c>
      <c r="D121">
        <v>619.28899999999999</v>
      </c>
      <c r="E121">
        <v>3.1360000000000001</v>
      </c>
      <c r="F121">
        <v>1.581</v>
      </c>
      <c r="G121">
        <v>81.944999999999993</v>
      </c>
      <c r="H121">
        <v>0.76800000000000002</v>
      </c>
      <c r="I121">
        <v>3301</v>
      </c>
      <c r="J121">
        <v>1.984</v>
      </c>
      <c r="K121">
        <v>0.504</v>
      </c>
      <c r="L121">
        <v>0.91200000000000003</v>
      </c>
      <c r="M121">
        <f t="shared" si="6"/>
        <v>660</v>
      </c>
    </row>
    <row r="122" spans="1:16" x14ac:dyDescent="0.2">
      <c r="A122">
        <v>13</v>
      </c>
      <c r="B122">
        <v>3.9860000000000002</v>
      </c>
      <c r="C122">
        <v>3133.7190000000001</v>
      </c>
      <c r="D122">
        <v>638.70000000000005</v>
      </c>
      <c r="E122">
        <v>3.1429999999999998</v>
      </c>
      <c r="F122">
        <v>1.615</v>
      </c>
      <c r="G122">
        <v>81.412000000000006</v>
      </c>
      <c r="H122">
        <v>0.73399999999999999</v>
      </c>
      <c r="I122">
        <v>3327</v>
      </c>
      <c r="J122">
        <v>1.946</v>
      </c>
      <c r="K122">
        <v>0.51400000000000001</v>
      </c>
      <c r="L122">
        <v>0.90500000000000003</v>
      </c>
      <c r="M122">
        <f t="shared" si="6"/>
        <v>720</v>
      </c>
    </row>
    <row r="123" spans="1:16" x14ac:dyDescent="0.2">
      <c r="A123">
        <v>14</v>
      </c>
      <c r="B123">
        <v>4.0449999999999999</v>
      </c>
      <c r="C123">
        <v>3172.2660000000001</v>
      </c>
      <c r="D123">
        <v>627.79899999999998</v>
      </c>
      <c r="E123">
        <v>3.1259999999999999</v>
      </c>
      <c r="F123">
        <v>1.647</v>
      </c>
      <c r="G123">
        <v>81.484999999999999</v>
      </c>
      <c r="H123">
        <v>0.77700000000000002</v>
      </c>
      <c r="I123">
        <v>3369</v>
      </c>
      <c r="J123">
        <v>1.897</v>
      </c>
      <c r="K123">
        <v>0.52700000000000002</v>
      </c>
      <c r="L123">
        <v>0.92900000000000005</v>
      </c>
      <c r="M123">
        <f t="shared" si="6"/>
        <v>780</v>
      </c>
    </row>
    <row r="124" spans="1:16" x14ac:dyDescent="0.2">
      <c r="A124">
        <v>15</v>
      </c>
      <c r="B124">
        <v>4.0110000000000001</v>
      </c>
      <c r="C124">
        <v>3165.3629999999998</v>
      </c>
      <c r="D124">
        <v>633.69100000000003</v>
      </c>
      <c r="E124">
        <v>3.1230000000000002</v>
      </c>
      <c r="F124">
        <v>1.635</v>
      </c>
      <c r="G124">
        <v>81.787000000000006</v>
      </c>
      <c r="H124">
        <v>0.78100000000000003</v>
      </c>
      <c r="I124">
        <v>3346</v>
      </c>
      <c r="J124">
        <v>1.91</v>
      </c>
      <c r="K124">
        <v>0.52400000000000002</v>
      </c>
      <c r="L124">
        <v>0.93100000000000005</v>
      </c>
      <c r="M124">
        <f t="shared" si="6"/>
        <v>840</v>
      </c>
    </row>
    <row r="125" spans="1:16" x14ac:dyDescent="0.2">
      <c r="A125">
        <v>16</v>
      </c>
      <c r="B125">
        <v>4.0869999999999997</v>
      </c>
      <c r="C125">
        <v>3182.5309999999999</v>
      </c>
      <c r="D125">
        <v>629.69500000000005</v>
      </c>
      <c r="E125">
        <v>3.1429999999999998</v>
      </c>
      <c r="F125">
        <v>1.6559999999999999</v>
      </c>
      <c r="G125">
        <v>82.516999999999996</v>
      </c>
      <c r="H125">
        <v>0.77100000000000002</v>
      </c>
      <c r="I125">
        <v>3376</v>
      </c>
      <c r="J125">
        <v>1.8979999999999999</v>
      </c>
      <c r="K125">
        <v>0.52700000000000002</v>
      </c>
      <c r="L125">
        <v>0.92</v>
      </c>
      <c r="M125">
        <f t="shared" si="6"/>
        <v>900</v>
      </c>
    </row>
    <row r="127" spans="1:16" x14ac:dyDescent="0.2">
      <c r="A127" s="1" t="s">
        <v>33</v>
      </c>
    </row>
    <row r="128" spans="1:16" x14ac:dyDescent="0.2">
      <c r="A128">
        <v>1</v>
      </c>
      <c r="B128">
        <v>4.4649999999999999</v>
      </c>
      <c r="C128">
        <v>3758.5309999999999</v>
      </c>
      <c r="D128">
        <v>673.22699999999998</v>
      </c>
      <c r="E128">
        <v>3.202</v>
      </c>
      <c r="F128">
        <v>1.776</v>
      </c>
      <c r="G128">
        <v>59.12</v>
      </c>
      <c r="H128">
        <v>0.64200000000000002</v>
      </c>
      <c r="I128">
        <v>3957</v>
      </c>
      <c r="J128">
        <v>1.8029999999999999</v>
      </c>
      <c r="K128">
        <v>0.55500000000000005</v>
      </c>
      <c r="L128">
        <v>0.84399999999999997</v>
      </c>
      <c r="M128">
        <f>60*(A128-1)</f>
        <v>0</v>
      </c>
      <c r="N128" s="5" t="s">
        <v>72</v>
      </c>
      <c r="O128" s="5"/>
    </row>
    <row r="129" spans="1:16" x14ac:dyDescent="0.2">
      <c r="A129">
        <v>2</v>
      </c>
      <c r="B129">
        <v>4.49</v>
      </c>
      <c r="C129">
        <v>3783.94</v>
      </c>
      <c r="D129">
        <v>649.75699999999995</v>
      </c>
      <c r="E129">
        <v>3.1819999999999999</v>
      </c>
      <c r="F129">
        <v>1.7969999999999999</v>
      </c>
      <c r="G129">
        <v>58.62</v>
      </c>
      <c r="H129">
        <v>0.65900000000000003</v>
      </c>
      <c r="I129">
        <v>3987</v>
      </c>
      <c r="J129">
        <v>1.7709999999999999</v>
      </c>
      <c r="K129">
        <v>0.56499999999999995</v>
      </c>
      <c r="L129">
        <v>0.85599999999999998</v>
      </c>
      <c r="M129">
        <f t="shared" ref="M129:M143" si="7">60*(A129-1)</f>
        <v>60</v>
      </c>
      <c r="N129" s="5" t="s">
        <v>12</v>
      </c>
      <c r="O129" s="5"/>
    </row>
    <row r="130" spans="1:16" x14ac:dyDescent="0.2">
      <c r="A130">
        <v>3</v>
      </c>
      <c r="B130">
        <v>4.5069999999999997</v>
      </c>
      <c r="C130">
        <v>3779.7179999999998</v>
      </c>
      <c r="D130">
        <v>633.90599999999995</v>
      </c>
      <c r="E130">
        <v>3.1869999999999998</v>
      </c>
      <c r="F130">
        <v>1.8009999999999999</v>
      </c>
      <c r="G130">
        <v>58.576000000000001</v>
      </c>
      <c r="H130">
        <v>0.68</v>
      </c>
      <c r="I130">
        <v>3983</v>
      </c>
      <c r="J130">
        <v>1.77</v>
      </c>
      <c r="K130">
        <v>0.56499999999999995</v>
      </c>
      <c r="L130">
        <v>0.86099999999999999</v>
      </c>
      <c r="M130">
        <f t="shared" si="7"/>
        <v>120</v>
      </c>
      <c r="N130" s="4" t="s">
        <v>15</v>
      </c>
      <c r="O130" s="4">
        <v>803.2</v>
      </c>
      <c r="P130" t="s">
        <v>19</v>
      </c>
    </row>
    <row r="131" spans="1:16" x14ac:dyDescent="0.2">
      <c r="A131">
        <v>4</v>
      </c>
      <c r="B131">
        <v>4.516</v>
      </c>
      <c r="C131">
        <v>3817.7339999999999</v>
      </c>
      <c r="D131">
        <v>632.82299999999998</v>
      </c>
      <c r="E131">
        <v>3.1840000000000002</v>
      </c>
      <c r="F131">
        <v>1.806</v>
      </c>
      <c r="G131">
        <v>58.412999999999997</v>
      </c>
      <c r="H131">
        <v>0.67800000000000005</v>
      </c>
      <c r="I131">
        <v>4015</v>
      </c>
      <c r="J131">
        <v>1.7629999999999999</v>
      </c>
      <c r="K131">
        <v>0.56699999999999995</v>
      </c>
      <c r="L131">
        <v>0.86499999999999999</v>
      </c>
      <c r="M131">
        <f t="shared" si="7"/>
        <v>180</v>
      </c>
      <c r="N131" t="s">
        <v>16</v>
      </c>
      <c r="O131">
        <f>SQRT(F128*(E128-F128))</f>
        <v>1.591406924705306</v>
      </c>
      <c r="P131" t="s">
        <v>18</v>
      </c>
    </row>
    <row r="132" spans="1:16" x14ac:dyDescent="0.2">
      <c r="A132">
        <v>5</v>
      </c>
      <c r="B132">
        <v>4.5410000000000004</v>
      </c>
      <c r="C132">
        <v>3833.194</v>
      </c>
      <c r="D132">
        <v>615.15099999999995</v>
      </c>
      <c r="E132">
        <v>3.1589999999999998</v>
      </c>
      <c r="F132">
        <v>1.83</v>
      </c>
      <c r="G132">
        <v>57.548000000000002</v>
      </c>
      <c r="H132">
        <v>0.72299999999999998</v>
      </c>
      <c r="I132">
        <v>4017</v>
      </c>
      <c r="J132">
        <v>1.726</v>
      </c>
      <c r="K132">
        <v>0.57899999999999996</v>
      </c>
      <c r="L132">
        <v>0.878</v>
      </c>
      <c r="M132">
        <f t="shared" si="7"/>
        <v>240</v>
      </c>
      <c r="N132" t="s">
        <v>77</v>
      </c>
      <c r="O132">
        <f>O130/O131</f>
        <v>504.71063530701633</v>
      </c>
      <c r="P132" t="s">
        <v>78</v>
      </c>
    </row>
    <row r="133" spans="1:16" x14ac:dyDescent="0.2">
      <c r="A133">
        <v>6</v>
      </c>
      <c r="B133">
        <v>4.5579999999999998</v>
      </c>
      <c r="C133">
        <v>3838.1460000000002</v>
      </c>
      <c r="D133">
        <v>599.88099999999997</v>
      </c>
      <c r="E133">
        <v>3.1309999999999998</v>
      </c>
      <c r="F133">
        <v>1.853</v>
      </c>
      <c r="G133">
        <v>57.215000000000003</v>
      </c>
      <c r="H133">
        <v>0.72499999999999998</v>
      </c>
      <c r="I133">
        <v>4034</v>
      </c>
      <c r="J133">
        <v>1.69</v>
      </c>
      <c r="K133">
        <v>0.59199999999999997</v>
      </c>
      <c r="L133">
        <v>0.88900000000000001</v>
      </c>
      <c r="M133">
        <f t="shared" si="7"/>
        <v>300</v>
      </c>
    </row>
    <row r="134" spans="1:16" x14ac:dyDescent="0.2">
      <c r="A134">
        <v>7</v>
      </c>
      <c r="B134">
        <v>4.516</v>
      </c>
      <c r="C134">
        <v>3857.076</v>
      </c>
      <c r="D134">
        <v>580.51400000000001</v>
      </c>
      <c r="E134">
        <v>3.1120000000000001</v>
      </c>
      <c r="F134">
        <v>1.847</v>
      </c>
      <c r="G134">
        <v>57.499000000000002</v>
      </c>
      <c r="H134">
        <v>0.73099999999999998</v>
      </c>
      <c r="I134">
        <v>4023</v>
      </c>
      <c r="J134">
        <v>1.6850000000000001</v>
      </c>
      <c r="K134">
        <v>0.59299999999999997</v>
      </c>
      <c r="L134">
        <v>0.88800000000000001</v>
      </c>
      <c r="M134">
        <f t="shared" si="7"/>
        <v>360</v>
      </c>
    </row>
    <row r="135" spans="1:16" x14ac:dyDescent="0.2">
      <c r="A135">
        <v>8</v>
      </c>
      <c r="B135">
        <v>4.6079999999999997</v>
      </c>
      <c r="C135">
        <v>3851.4450000000002</v>
      </c>
      <c r="D135">
        <v>604.66600000000005</v>
      </c>
      <c r="E135">
        <v>3.1440000000000001</v>
      </c>
      <c r="F135">
        <v>1.8660000000000001</v>
      </c>
      <c r="G135">
        <v>57.225999999999999</v>
      </c>
      <c r="H135">
        <v>0.73299999999999998</v>
      </c>
      <c r="I135">
        <v>4049</v>
      </c>
      <c r="J135">
        <v>1.6839999999999999</v>
      </c>
      <c r="K135">
        <v>0.59399999999999997</v>
      </c>
      <c r="L135">
        <v>0.88600000000000001</v>
      </c>
      <c r="M135">
        <f t="shared" si="7"/>
        <v>420</v>
      </c>
    </row>
    <row r="136" spans="1:16" x14ac:dyDescent="0.2">
      <c r="A136">
        <v>9</v>
      </c>
      <c r="B136">
        <v>4.6749999999999998</v>
      </c>
      <c r="C136">
        <v>3837.6350000000002</v>
      </c>
      <c r="D136">
        <v>607.19200000000001</v>
      </c>
      <c r="E136">
        <v>3.145</v>
      </c>
      <c r="F136">
        <v>1.893</v>
      </c>
      <c r="G136">
        <v>57.713999999999999</v>
      </c>
      <c r="H136">
        <v>0.753</v>
      </c>
      <c r="I136">
        <v>4057</v>
      </c>
      <c r="J136">
        <v>1.6619999999999999</v>
      </c>
      <c r="K136">
        <v>0.60199999999999998</v>
      </c>
      <c r="L136">
        <v>0.90600000000000003</v>
      </c>
      <c r="M136">
        <f t="shared" si="7"/>
        <v>480</v>
      </c>
    </row>
    <row r="137" spans="1:16" x14ac:dyDescent="0.2">
      <c r="A137">
        <v>10</v>
      </c>
      <c r="B137">
        <v>4.7089999999999996</v>
      </c>
      <c r="C137">
        <v>3879.7950000000001</v>
      </c>
      <c r="D137">
        <v>602.19799999999998</v>
      </c>
      <c r="E137">
        <v>3.1469999999999998</v>
      </c>
      <c r="F137">
        <v>1.905</v>
      </c>
      <c r="G137">
        <v>57.122</v>
      </c>
      <c r="H137">
        <v>0.77200000000000002</v>
      </c>
      <c r="I137">
        <v>4082</v>
      </c>
      <c r="J137">
        <v>1.6519999999999999</v>
      </c>
      <c r="K137">
        <v>0.60499999999999998</v>
      </c>
      <c r="L137">
        <v>0.90800000000000003</v>
      </c>
      <c r="M137">
        <f t="shared" si="7"/>
        <v>540</v>
      </c>
    </row>
    <row r="138" spans="1:16" x14ac:dyDescent="0.2">
      <c r="A138">
        <v>11</v>
      </c>
      <c r="B138">
        <v>4.726</v>
      </c>
      <c r="C138">
        <v>3865.1</v>
      </c>
      <c r="D138">
        <v>595.44000000000005</v>
      </c>
      <c r="E138">
        <v>3.1379999999999999</v>
      </c>
      <c r="F138">
        <v>1.917</v>
      </c>
      <c r="G138">
        <v>57.082000000000001</v>
      </c>
      <c r="H138">
        <v>0.752</v>
      </c>
      <c r="I138">
        <v>4051</v>
      </c>
      <c r="J138">
        <v>1.637</v>
      </c>
      <c r="K138">
        <v>0.61099999999999999</v>
      </c>
      <c r="L138">
        <v>0.90800000000000003</v>
      </c>
      <c r="M138">
        <f t="shared" si="7"/>
        <v>600</v>
      </c>
    </row>
    <row r="139" spans="1:16" x14ac:dyDescent="0.2">
      <c r="A139">
        <v>12</v>
      </c>
      <c r="B139">
        <v>4.6669999999999998</v>
      </c>
      <c r="C139">
        <v>3915.2759999999998</v>
      </c>
      <c r="D139">
        <v>561.49300000000005</v>
      </c>
      <c r="E139">
        <v>3.1040000000000001</v>
      </c>
      <c r="F139">
        <v>1.9139999999999999</v>
      </c>
      <c r="G139">
        <v>56.887</v>
      </c>
      <c r="H139">
        <v>0.77800000000000002</v>
      </c>
      <c r="I139">
        <v>4094</v>
      </c>
      <c r="J139">
        <v>1.6220000000000001</v>
      </c>
      <c r="K139">
        <v>0.61699999999999999</v>
      </c>
      <c r="L139">
        <v>0.91800000000000004</v>
      </c>
      <c r="M139">
        <f t="shared" si="7"/>
        <v>660</v>
      </c>
    </row>
    <row r="140" spans="1:16" x14ac:dyDescent="0.2">
      <c r="A140">
        <v>13</v>
      </c>
      <c r="B140">
        <v>4.6840000000000002</v>
      </c>
      <c r="C140">
        <v>3900.7849999999999</v>
      </c>
      <c r="D140">
        <v>580.76599999999996</v>
      </c>
      <c r="E140">
        <v>3.117</v>
      </c>
      <c r="F140">
        <v>1.913</v>
      </c>
      <c r="G140">
        <v>57.018000000000001</v>
      </c>
      <c r="H140">
        <v>0.754</v>
      </c>
      <c r="I140">
        <v>4087</v>
      </c>
      <c r="J140">
        <v>1.629</v>
      </c>
      <c r="K140">
        <v>0.61399999999999999</v>
      </c>
      <c r="L140">
        <v>0.90100000000000002</v>
      </c>
      <c r="M140">
        <f t="shared" si="7"/>
        <v>720</v>
      </c>
    </row>
    <row r="141" spans="1:16" x14ac:dyDescent="0.2">
      <c r="A141">
        <v>14</v>
      </c>
      <c r="B141">
        <v>4.7169999999999996</v>
      </c>
      <c r="C141">
        <v>3887.453</v>
      </c>
      <c r="D141">
        <v>586.60599999999999</v>
      </c>
      <c r="E141">
        <v>3.11</v>
      </c>
      <c r="F141">
        <v>1.931</v>
      </c>
      <c r="G141">
        <v>56.884</v>
      </c>
      <c r="H141">
        <v>0.78300000000000003</v>
      </c>
      <c r="I141">
        <v>4079</v>
      </c>
      <c r="J141">
        <v>1.61</v>
      </c>
      <c r="K141">
        <v>0.621</v>
      </c>
      <c r="L141">
        <v>0.91100000000000003</v>
      </c>
      <c r="M141">
        <f t="shared" si="7"/>
        <v>780</v>
      </c>
    </row>
    <row r="142" spans="1:16" x14ac:dyDescent="0.2">
      <c r="A142">
        <v>15</v>
      </c>
      <c r="B142">
        <v>4.7009999999999996</v>
      </c>
      <c r="C142">
        <v>3904.1970000000001</v>
      </c>
      <c r="D142">
        <v>578.85299999999995</v>
      </c>
      <c r="E142">
        <v>3.11</v>
      </c>
      <c r="F142">
        <v>1.925</v>
      </c>
      <c r="G142">
        <v>57.075000000000003</v>
      </c>
      <c r="H142">
        <v>0.76200000000000001</v>
      </c>
      <c r="I142">
        <v>4094</v>
      </c>
      <c r="J142">
        <v>1.6160000000000001</v>
      </c>
      <c r="K142">
        <v>0.61899999999999999</v>
      </c>
      <c r="L142">
        <v>0.89700000000000002</v>
      </c>
      <c r="M142">
        <f t="shared" si="7"/>
        <v>840</v>
      </c>
    </row>
    <row r="143" spans="1:16" x14ac:dyDescent="0.2">
      <c r="A143">
        <v>16</v>
      </c>
      <c r="B143">
        <v>4.7679999999999998</v>
      </c>
      <c r="C143">
        <v>3873.393</v>
      </c>
      <c r="D143">
        <v>600.37699999999995</v>
      </c>
      <c r="E143">
        <v>3.1</v>
      </c>
      <c r="F143">
        <v>1.958</v>
      </c>
      <c r="G143">
        <v>56.274999999999999</v>
      </c>
      <c r="H143">
        <v>0.77700000000000002</v>
      </c>
      <c r="I143">
        <v>4080</v>
      </c>
      <c r="J143">
        <v>1.583</v>
      </c>
      <c r="K143">
        <v>0.63200000000000001</v>
      </c>
      <c r="L143">
        <v>0.91500000000000004</v>
      </c>
      <c r="M143">
        <f t="shared" si="7"/>
        <v>900</v>
      </c>
    </row>
    <row r="145" spans="1:16" x14ac:dyDescent="0.2">
      <c r="A145" s="1" t="s">
        <v>32</v>
      </c>
    </row>
    <row r="146" spans="1:16" x14ac:dyDescent="0.2">
      <c r="A146">
        <v>1</v>
      </c>
      <c r="B146">
        <v>5.2389999999999999</v>
      </c>
      <c r="C146">
        <v>3107.665</v>
      </c>
      <c r="D146">
        <v>546.29100000000005</v>
      </c>
      <c r="E146">
        <v>3.8330000000000002</v>
      </c>
      <c r="F146">
        <v>1.74</v>
      </c>
      <c r="G146">
        <v>125.91800000000001</v>
      </c>
      <c r="H146">
        <v>0.63100000000000001</v>
      </c>
      <c r="I146">
        <v>3214</v>
      </c>
      <c r="J146">
        <v>2.202</v>
      </c>
      <c r="K146">
        <v>0.45400000000000001</v>
      </c>
      <c r="L146">
        <v>0.85499999999999998</v>
      </c>
      <c r="M146">
        <f>60*(A146-1)</f>
        <v>0</v>
      </c>
      <c r="N146" s="5" t="s">
        <v>73</v>
      </c>
      <c r="O146" s="5"/>
    </row>
    <row r="147" spans="1:16" x14ac:dyDescent="0.2">
      <c r="A147">
        <v>2</v>
      </c>
      <c r="B147">
        <v>5.23</v>
      </c>
      <c r="C147">
        <v>3129.2040000000002</v>
      </c>
      <c r="D147">
        <v>549.68200000000002</v>
      </c>
      <c r="E147">
        <v>3.79</v>
      </c>
      <c r="F147">
        <v>1.7569999999999999</v>
      </c>
      <c r="G147">
        <v>126.377</v>
      </c>
      <c r="H147">
        <v>0.627</v>
      </c>
      <c r="I147">
        <v>3228</v>
      </c>
      <c r="J147">
        <v>2.157</v>
      </c>
      <c r="K147">
        <v>0.46400000000000002</v>
      </c>
      <c r="L147">
        <v>0.85899999999999999</v>
      </c>
      <c r="M147">
        <f t="shared" ref="M147:M161" si="8">60*(A147-1)</f>
        <v>60</v>
      </c>
      <c r="N147" s="5" t="s">
        <v>12</v>
      </c>
      <c r="O147" s="5"/>
    </row>
    <row r="148" spans="1:16" x14ac:dyDescent="0.2">
      <c r="A148">
        <v>3</v>
      </c>
      <c r="B148">
        <v>5.23</v>
      </c>
      <c r="C148">
        <v>3148.5630000000001</v>
      </c>
      <c r="D148">
        <v>553.50900000000001</v>
      </c>
      <c r="E148">
        <v>3.7549999999999999</v>
      </c>
      <c r="F148">
        <v>1.774</v>
      </c>
      <c r="G148">
        <v>126.42100000000001</v>
      </c>
      <c r="H148">
        <v>0.67300000000000004</v>
      </c>
      <c r="I148">
        <v>3250</v>
      </c>
      <c r="J148">
        <v>2.117</v>
      </c>
      <c r="K148">
        <v>0.47199999999999998</v>
      </c>
      <c r="L148">
        <v>0.86799999999999999</v>
      </c>
      <c r="M148">
        <f t="shared" si="8"/>
        <v>120</v>
      </c>
      <c r="N148" s="4" t="s">
        <v>15</v>
      </c>
      <c r="O148" s="4">
        <v>454.8</v>
      </c>
      <c r="P148" t="s">
        <v>19</v>
      </c>
    </row>
    <row r="149" spans="1:16" x14ac:dyDescent="0.2">
      <c r="A149">
        <v>4</v>
      </c>
      <c r="B149">
        <v>5.2220000000000004</v>
      </c>
      <c r="C149">
        <v>3136.259</v>
      </c>
      <c r="D149">
        <v>553.66099999999994</v>
      </c>
      <c r="E149">
        <v>3.7210000000000001</v>
      </c>
      <c r="F149">
        <v>1.7869999999999999</v>
      </c>
      <c r="G149">
        <v>126.089</v>
      </c>
      <c r="H149">
        <v>0.68</v>
      </c>
      <c r="I149">
        <v>3205</v>
      </c>
      <c r="J149">
        <v>2.0830000000000002</v>
      </c>
      <c r="K149">
        <v>0.48</v>
      </c>
      <c r="L149">
        <v>0.873</v>
      </c>
      <c r="M149">
        <f t="shared" si="8"/>
        <v>180</v>
      </c>
      <c r="N149" t="s">
        <v>16</v>
      </c>
      <c r="O149">
        <f>SQRT(F146*(E146-F146))</f>
        <v>1.9083553128283004</v>
      </c>
      <c r="P149" t="s">
        <v>18</v>
      </c>
    </row>
    <row r="150" spans="1:16" x14ac:dyDescent="0.2">
      <c r="A150">
        <v>5</v>
      </c>
      <c r="B150">
        <v>5.2389999999999999</v>
      </c>
      <c r="C150">
        <v>3130.069</v>
      </c>
      <c r="D150">
        <v>549.25599999999997</v>
      </c>
      <c r="E150">
        <v>3.7250000000000001</v>
      </c>
      <c r="F150">
        <v>1.7909999999999999</v>
      </c>
      <c r="G150">
        <v>126.185</v>
      </c>
      <c r="H150">
        <v>0.70499999999999996</v>
      </c>
      <c r="I150">
        <v>3210</v>
      </c>
      <c r="J150">
        <v>2.08</v>
      </c>
      <c r="K150">
        <v>0.48099999999999998</v>
      </c>
      <c r="L150">
        <v>0.88</v>
      </c>
      <c r="M150">
        <f t="shared" si="8"/>
        <v>240</v>
      </c>
      <c r="N150" t="s">
        <v>77</v>
      </c>
      <c r="O150">
        <f>O148/O149</f>
        <v>238.32039921641129</v>
      </c>
      <c r="P150" t="s">
        <v>78</v>
      </c>
    </row>
    <row r="151" spans="1:16" x14ac:dyDescent="0.2">
      <c r="A151">
        <v>6</v>
      </c>
      <c r="B151">
        <v>5.2560000000000002</v>
      </c>
      <c r="C151">
        <v>3124.3330000000001</v>
      </c>
      <c r="D151">
        <v>555.75099999999998</v>
      </c>
      <c r="E151">
        <v>3.6829999999999998</v>
      </c>
      <c r="F151">
        <v>1.8169999999999999</v>
      </c>
      <c r="G151">
        <v>126.672</v>
      </c>
      <c r="H151">
        <v>0.70699999999999996</v>
      </c>
      <c r="I151">
        <v>3181</v>
      </c>
      <c r="J151">
        <v>2.028</v>
      </c>
      <c r="K151">
        <v>0.49299999999999999</v>
      </c>
      <c r="L151">
        <v>0.88300000000000001</v>
      </c>
      <c r="M151">
        <f t="shared" si="8"/>
        <v>300</v>
      </c>
    </row>
    <row r="152" spans="1:16" x14ac:dyDescent="0.2">
      <c r="A152">
        <v>7</v>
      </c>
      <c r="B152">
        <v>5.2720000000000002</v>
      </c>
      <c r="C152">
        <v>3127.45</v>
      </c>
      <c r="D152">
        <v>541.96299999999997</v>
      </c>
      <c r="E152">
        <v>3.7010000000000001</v>
      </c>
      <c r="F152">
        <v>1.8140000000000001</v>
      </c>
      <c r="G152">
        <v>126.114</v>
      </c>
      <c r="H152">
        <v>0.72099999999999997</v>
      </c>
      <c r="I152">
        <v>3188</v>
      </c>
      <c r="J152">
        <v>2.0409999999999999</v>
      </c>
      <c r="K152">
        <v>0.49</v>
      </c>
      <c r="L152">
        <v>0.88900000000000001</v>
      </c>
      <c r="M152">
        <f t="shared" si="8"/>
        <v>360</v>
      </c>
    </row>
    <row r="153" spans="1:16" x14ac:dyDescent="0.2">
      <c r="A153">
        <v>8</v>
      </c>
      <c r="B153">
        <v>5.399</v>
      </c>
      <c r="C153">
        <v>3092.893</v>
      </c>
      <c r="D153">
        <v>540.81899999999996</v>
      </c>
      <c r="E153">
        <v>3.7090000000000001</v>
      </c>
      <c r="F153">
        <v>1.8540000000000001</v>
      </c>
      <c r="G153">
        <v>126.05200000000001</v>
      </c>
      <c r="H153">
        <v>0.70699999999999996</v>
      </c>
      <c r="I153">
        <v>3196</v>
      </c>
      <c r="J153">
        <v>2.0009999999999999</v>
      </c>
      <c r="K153">
        <v>0.5</v>
      </c>
      <c r="L153">
        <v>0.88100000000000001</v>
      </c>
      <c r="M153">
        <f t="shared" si="8"/>
        <v>420</v>
      </c>
    </row>
    <row r="154" spans="1:16" x14ac:dyDescent="0.2">
      <c r="A154">
        <v>9</v>
      </c>
      <c r="B154">
        <v>5.4240000000000004</v>
      </c>
      <c r="C154">
        <v>3102.893</v>
      </c>
      <c r="D154">
        <v>530.31700000000001</v>
      </c>
      <c r="E154">
        <v>3.714</v>
      </c>
      <c r="F154">
        <v>1.859</v>
      </c>
      <c r="G154">
        <v>125.968</v>
      </c>
      <c r="H154">
        <v>0.71399999999999997</v>
      </c>
      <c r="I154">
        <v>3221</v>
      </c>
      <c r="J154">
        <v>1.9970000000000001</v>
      </c>
      <c r="K154">
        <v>0.501</v>
      </c>
      <c r="L154">
        <v>0.88800000000000001</v>
      </c>
      <c r="M154">
        <f t="shared" si="8"/>
        <v>480</v>
      </c>
    </row>
    <row r="155" spans="1:16" x14ac:dyDescent="0.2">
      <c r="A155">
        <v>10</v>
      </c>
      <c r="B155">
        <v>5.3730000000000002</v>
      </c>
      <c r="C155">
        <v>3103.77</v>
      </c>
      <c r="D155">
        <v>512.13300000000004</v>
      </c>
      <c r="E155">
        <v>3.6840000000000002</v>
      </c>
      <c r="F155">
        <v>1.857</v>
      </c>
      <c r="G155">
        <v>126.28</v>
      </c>
      <c r="H155">
        <v>0.72299999999999998</v>
      </c>
      <c r="I155">
        <v>3231</v>
      </c>
      <c r="J155">
        <v>1.984</v>
      </c>
      <c r="K155">
        <v>0.504</v>
      </c>
      <c r="L155">
        <v>0.89500000000000002</v>
      </c>
      <c r="M155">
        <f t="shared" si="8"/>
        <v>540</v>
      </c>
    </row>
    <row r="156" spans="1:16" x14ac:dyDescent="0.2">
      <c r="A156">
        <v>11</v>
      </c>
      <c r="B156">
        <v>5.3479999999999999</v>
      </c>
      <c r="C156">
        <v>3098.5309999999999</v>
      </c>
      <c r="D156">
        <v>523.40200000000004</v>
      </c>
      <c r="E156">
        <v>3.6930000000000001</v>
      </c>
      <c r="F156">
        <v>1.8440000000000001</v>
      </c>
      <c r="G156">
        <v>126.307</v>
      </c>
      <c r="H156">
        <v>0.72399999999999998</v>
      </c>
      <c r="I156">
        <v>3215</v>
      </c>
      <c r="J156">
        <v>2.0030000000000001</v>
      </c>
      <c r="K156">
        <v>0.499</v>
      </c>
      <c r="L156">
        <v>0.89700000000000002</v>
      </c>
      <c r="M156">
        <f t="shared" si="8"/>
        <v>600</v>
      </c>
    </row>
    <row r="157" spans="1:16" x14ac:dyDescent="0.2">
      <c r="A157">
        <v>12</v>
      </c>
      <c r="B157">
        <v>5.407</v>
      </c>
      <c r="C157">
        <v>3090.61</v>
      </c>
      <c r="D157">
        <v>539.56500000000005</v>
      </c>
      <c r="E157">
        <v>3.6949999999999998</v>
      </c>
      <c r="F157">
        <v>1.863</v>
      </c>
      <c r="G157">
        <v>126.4</v>
      </c>
      <c r="H157">
        <v>0.73199999999999998</v>
      </c>
      <c r="I157">
        <v>3199</v>
      </c>
      <c r="J157">
        <v>1.984</v>
      </c>
      <c r="K157">
        <v>0.504</v>
      </c>
      <c r="L157">
        <v>0.89400000000000002</v>
      </c>
      <c r="M157">
        <f t="shared" si="8"/>
        <v>660</v>
      </c>
    </row>
    <row r="158" spans="1:16" x14ac:dyDescent="0.2">
      <c r="A158">
        <v>13</v>
      </c>
      <c r="B158">
        <v>5.4740000000000002</v>
      </c>
      <c r="C158">
        <v>3080.2950000000001</v>
      </c>
      <c r="D158">
        <v>535.52800000000002</v>
      </c>
      <c r="E158">
        <v>3.6920000000000002</v>
      </c>
      <c r="F158">
        <v>1.8879999999999999</v>
      </c>
      <c r="G158">
        <v>126.764</v>
      </c>
      <c r="H158">
        <v>0.74099999999999999</v>
      </c>
      <c r="I158">
        <v>3203</v>
      </c>
      <c r="J158">
        <v>1.956</v>
      </c>
      <c r="K158">
        <v>0.51100000000000001</v>
      </c>
      <c r="L158">
        <v>0.89900000000000002</v>
      </c>
      <c r="M158">
        <f t="shared" si="8"/>
        <v>720</v>
      </c>
    </row>
    <row r="159" spans="1:16" x14ac:dyDescent="0.2">
      <c r="A159">
        <v>14</v>
      </c>
      <c r="B159">
        <v>5.4489999999999998</v>
      </c>
      <c r="C159">
        <v>3087.96</v>
      </c>
      <c r="D159">
        <v>520.79899999999998</v>
      </c>
      <c r="E159">
        <v>3.6669999999999998</v>
      </c>
      <c r="F159">
        <v>1.8919999999999999</v>
      </c>
      <c r="G159">
        <v>126.078</v>
      </c>
      <c r="H159">
        <v>0.74099999999999999</v>
      </c>
      <c r="I159">
        <v>3191</v>
      </c>
      <c r="J159">
        <v>1.9379999999999999</v>
      </c>
      <c r="K159">
        <v>0.51600000000000001</v>
      </c>
      <c r="L159">
        <v>0.89900000000000002</v>
      </c>
      <c r="M159">
        <f t="shared" si="8"/>
        <v>780</v>
      </c>
    </row>
    <row r="160" spans="1:16" x14ac:dyDescent="0.2">
      <c r="A160">
        <v>15</v>
      </c>
      <c r="B160">
        <v>5.5579999999999998</v>
      </c>
      <c r="C160">
        <v>3083.6460000000002</v>
      </c>
      <c r="D160">
        <v>520.87099999999998</v>
      </c>
      <c r="E160">
        <v>3.7010000000000001</v>
      </c>
      <c r="F160">
        <v>1.9119999999999999</v>
      </c>
      <c r="G160">
        <v>126.02500000000001</v>
      </c>
      <c r="H160">
        <v>0.753</v>
      </c>
      <c r="I160">
        <v>3217</v>
      </c>
      <c r="J160">
        <v>1.9350000000000001</v>
      </c>
      <c r="K160">
        <v>0.51700000000000002</v>
      </c>
      <c r="L160">
        <v>0.90700000000000003</v>
      </c>
      <c r="M160">
        <f t="shared" si="8"/>
        <v>840</v>
      </c>
    </row>
    <row r="161" spans="1:16" x14ac:dyDescent="0.2">
      <c r="A161">
        <v>16</v>
      </c>
      <c r="B161">
        <v>5.5250000000000004</v>
      </c>
      <c r="C161">
        <v>3084.1280000000002</v>
      </c>
      <c r="D161">
        <v>513.85500000000002</v>
      </c>
      <c r="E161">
        <v>3.6760000000000002</v>
      </c>
      <c r="F161">
        <v>1.913</v>
      </c>
      <c r="G161">
        <v>126.117</v>
      </c>
      <c r="H161">
        <v>0.76</v>
      </c>
      <c r="I161">
        <v>3187</v>
      </c>
      <c r="J161">
        <v>1.921</v>
      </c>
      <c r="K161">
        <v>0.52</v>
      </c>
      <c r="L161">
        <v>0.90800000000000003</v>
      </c>
      <c r="M161">
        <f t="shared" si="8"/>
        <v>900</v>
      </c>
    </row>
    <row r="163" spans="1:16" x14ac:dyDescent="0.2">
      <c r="A163" s="1" t="s">
        <v>31</v>
      </c>
    </row>
    <row r="164" spans="1:16" x14ac:dyDescent="0.2">
      <c r="A164">
        <v>1</v>
      </c>
      <c r="B164">
        <v>2.6739999999999999</v>
      </c>
      <c r="C164">
        <v>2934.5569999999998</v>
      </c>
      <c r="D164">
        <v>558.07600000000002</v>
      </c>
      <c r="E164">
        <v>2.5859999999999999</v>
      </c>
      <c r="F164">
        <v>1.3169999999999999</v>
      </c>
      <c r="G164">
        <v>54.345999999999997</v>
      </c>
      <c r="H164">
        <v>0.68</v>
      </c>
      <c r="I164">
        <v>3084</v>
      </c>
      <c r="J164">
        <v>1.964</v>
      </c>
      <c r="K164">
        <v>0.50900000000000001</v>
      </c>
      <c r="L164">
        <v>0.84599999999999997</v>
      </c>
      <c r="M164">
        <f>60*(A164-1)</f>
        <v>0</v>
      </c>
      <c r="N164" s="5" t="s">
        <v>74</v>
      </c>
      <c r="O164" s="5"/>
    </row>
    <row r="165" spans="1:16" x14ac:dyDescent="0.2">
      <c r="A165">
        <v>2</v>
      </c>
      <c r="B165">
        <v>2.75</v>
      </c>
      <c r="C165">
        <v>3029.067</v>
      </c>
      <c r="D165">
        <v>586.37</v>
      </c>
      <c r="E165">
        <v>2.6080000000000001</v>
      </c>
      <c r="F165">
        <v>1.3420000000000001</v>
      </c>
      <c r="G165">
        <v>54.863</v>
      </c>
      <c r="H165">
        <v>0.73199999999999998</v>
      </c>
      <c r="I165">
        <v>3173</v>
      </c>
      <c r="J165">
        <v>1.9430000000000001</v>
      </c>
      <c r="K165">
        <v>0.51500000000000001</v>
      </c>
      <c r="L165">
        <v>0.85399999999999998</v>
      </c>
      <c r="M165">
        <f t="shared" ref="M165:M179" si="9">60*(A165-1)</f>
        <v>60</v>
      </c>
      <c r="N165" s="5" t="s">
        <v>12</v>
      </c>
      <c r="O165" s="5"/>
    </row>
    <row r="166" spans="1:16" x14ac:dyDescent="0.2">
      <c r="A166">
        <v>3</v>
      </c>
      <c r="B166">
        <v>2.7160000000000002</v>
      </c>
      <c r="C166">
        <v>3116.328</v>
      </c>
      <c r="D166">
        <v>588.65800000000002</v>
      </c>
      <c r="E166">
        <v>2.5939999999999999</v>
      </c>
      <c r="F166">
        <v>1.333</v>
      </c>
      <c r="G166">
        <v>54.975999999999999</v>
      </c>
      <c r="H166">
        <v>0.71199999999999997</v>
      </c>
      <c r="I166">
        <v>3291</v>
      </c>
      <c r="J166">
        <v>1.9450000000000001</v>
      </c>
      <c r="K166">
        <v>0.51400000000000001</v>
      </c>
      <c r="L166">
        <v>0.84399999999999997</v>
      </c>
      <c r="M166">
        <f t="shared" si="9"/>
        <v>120</v>
      </c>
      <c r="N166" s="4" t="s">
        <v>15</v>
      </c>
      <c r="O166" s="4">
        <v>544.29999999999995</v>
      </c>
      <c r="P166" t="s">
        <v>19</v>
      </c>
    </row>
    <row r="167" spans="1:16" x14ac:dyDescent="0.2">
      <c r="A167">
        <v>4</v>
      </c>
      <c r="B167">
        <v>2.7410000000000001</v>
      </c>
      <c r="C167">
        <v>3181.3710000000001</v>
      </c>
      <c r="D167">
        <v>581.202</v>
      </c>
      <c r="E167">
        <v>2.5720000000000001</v>
      </c>
      <c r="F167">
        <v>1.357</v>
      </c>
      <c r="G167">
        <v>54.908000000000001</v>
      </c>
      <c r="H167">
        <v>0.71899999999999997</v>
      </c>
      <c r="I167">
        <v>3320</v>
      </c>
      <c r="J167">
        <v>1.895</v>
      </c>
      <c r="K167">
        <v>0.52800000000000002</v>
      </c>
      <c r="L167">
        <v>0.85899999999999999</v>
      </c>
      <c r="M167">
        <f t="shared" si="9"/>
        <v>180</v>
      </c>
      <c r="N167" t="s">
        <v>16</v>
      </c>
      <c r="O167">
        <f>SQRT(F164*(E164-F164))</f>
        <v>1.2927772429927749</v>
      </c>
      <c r="P167" t="s">
        <v>18</v>
      </c>
    </row>
    <row r="168" spans="1:16" x14ac:dyDescent="0.2">
      <c r="A168">
        <v>5</v>
      </c>
      <c r="B168">
        <v>2.7669999999999999</v>
      </c>
      <c r="C168">
        <v>3218.009</v>
      </c>
      <c r="D168">
        <v>610.88800000000003</v>
      </c>
      <c r="E168">
        <v>2.5720000000000001</v>
      </c>
      <c r="F168">
        <v>1.37</v>
      </c>
      <c r="G168">
        <v>54.814</v>
      </c>
      <c r="H168">
        <v>0.72499999999999998</v>
      </c>
      <c r="I168">
        <v>3368</v>
      </c>
      <c r="J168">
        <v>1.877</v>
      </c>
      <c r="K168">
        <v>0.53300000000000003</v>
      </c>
      <c r="L168">
        <v>0.874</v>
      </c>
      <c r="M168">
        <f t="shared" si="9"/>
        <v>240</v>
      </c>
      <c r="N168" t="s">
        <v>77</v>
      </c>
      <c r="O168">
        <f>O166/O167</f>
        <v>421.03154503241979</v>
      </c>
      <c r="P168" t="s">
        <v>78</v>
      </c>
    </row>
    <row r="169" spans="1:16" x14ac:dyDescent="0.2">
      <c r="A169">
        <v>6</v>
      </c>
      <c r="B169">
        <v>2.7919999999999998</v>
      </c>
      <c r="C169">
        <v>3272.087</v>
      </c>
      <c r="D169">
        <v>607.72699999999998</v>
      </c>
      <c r="E169">
        <v>2.544</v>
      </c>
      <c r="F169">
        <v>1.397</v>
      </c>
      <c r="G169">
        <v>54.125999999999998</v>
      </c>
      <c r="H169">
        <v>0.76</v>
      </c>
      <c r="I169">
        <v>3421</v>
      </c>
      <c r="J169">
        <v>1.821</v>
      </c>
      <c r="K169">
        <v>0.54900000000000004</v>
      </c>
      <c r="L169">
        <v>0.877</v>
      </c>
      <c r="M169">
        <f t="shared" si="9"/>
        <v>300</v>
      </c>
    </row>
    <row r="170" spans="1:16" x14ac:dyDescent="0.2">
      <c r="A170">
        <v>7</v>
      </c>
      <c r="B170">
        <v>2.8250000000000002</v>
      </c>
      <c r="C170">
        <v>3325.116</v>
      </c>
      <c r="D170">
        <v>608.76199999999994</v>
      </c>
      <c r="E170">
        <v>2.552</v>
      </c>
      <c r="F170">
        <v>1.41</v>
      </c>
      <c r="G170">
        <v>54.417999999999999</v>
      </c>
      <c r="H170">
        <v>0.76900000000000002</v>
      </c>
      <c r="I170">
        <v>3503</v>
      </c>
      <c r="J170">
        <v>1.81</v>
      </c>
      <c r="K170">
        <v>0.55200000000000005</v>
      </c>
      <c r="L170">
        <v>0.88400000000000001</v>
      </c>
      <c r="M170">
        <f t="shared" si="9"/>
        <v>360</v>
      </c>
    </row>
    <row r="171" spans="1:16" x14ac:dyDescent="0.2">
      <c r="A171">
        <v>8</v>
      </c>
      <c r="B171">
        <v>2.8</v>
      </c>
      <c r="C171">
        <v>3387.85</v>
      </c>
      <c r="D171">
        <v>579.38099999999997</v>
      </c>
      <c r="E171">
        <v>2.5249999999999999</v>
      </c>
      <c r="F171">
        <v>1.4119999999999999</v>
      </c>
      <c r="G171">
        <v>54.466999999999999</v>
      </c>
      <c r="H171">
        <v>0.76700000000000002</v>
      </c>
      <c r="I171">
        <v>3548</v>
      </c>
      <c r="J171">
        <v>1.7889999999999999</v>
      </c>
      <c r="K171">
        <v>0.55900000000000005</v>
      </c>
      <c r="L171">
        <v>0.879</v>
      </c>
      <c r="M171">
        <f t="shared" si="9"/>
        <v>420</v>
      </c>
    </row>
    <row r="172" spans="1:16" x14ac:dyDescent="0.2">
      <c r="A172">
        <v>9</v>
      </c>
      <c r="B172">
        <v>2.8090000000000002</v>
      </c>
      <c r="C172">
        <v>3401.9369999999999</v>
      </c>
      <c r="D172">
        <v>590.43899999999996</v>
      </c>
      <c r="E172">
        <v>2.5209999999999999</v>
      </c>
      <c r="F172">
        <v>1.419</v>
      </c>
      <c r="G172">
        <v>55.460999999999999</v>
      </c>
      <c r="H172">
        <v>0.76500000000000001</v>
      </c>
      <c r="I172">
        <v>3572</v>
      </c>
      <c r="J172">
        <v>1.7769999999999999</v>
      </c>
      <c r="K172">
        <v>0.56299999999999994</v>
      </c>
      <c r="L172">
        <v>0.88200000000000001</v>
      </c>
      <c r="M172">
        <f t="shared" si="9"/>
        <v>480</v>
      </c>
    </row>
    <row r="173" spans="1:16" x14ac:dyDescent="0.2">
      <c r="A173">
        <v>10</v>
      </c>
      <c r="B173">
        <v>2.8340000000000001</v>
      </c>
      <c r="C173">
        <v>3421.9349999999999</v>
      </c>
      <c r="D173">
        <v>608.84100000000001</v>
      </c>
      <c r="E173">
        <v>2.5139999999999998</v>
      </c>
      <c r="F173">
        <v>1.4350000000000001</v>
      </c>
      <c r="G173">
        <v>56.137999999999998</v>
      </c>
      <c r="H173">
        <v>0.78900000000000003</v>
      </c>
      <c r="I173">
        <v>3566</v>
      </c>
      <c r="J173">
        <v>1.752</v>
      </c>
      <c r="K173">
        <v>0.57099999999999995</v>
      </c>
      <c r="L173">
        <v>0.89300000000000002</v>
      </c>
      <c r="M173">
        <f t="shared" si="9"/>
        <v>540</v>
      </c>
    </row>
    <row r="174" spans="1:16" x14ac:dyDescent="0.2">
      <c r="A174">
        <v>11</v>
      </c>
      <c r="B174">
        <v>2.859</v>
      </c>
      <c r="C174">
        <v>3461.3290000000002</v>
      </c>
      <c r="D174">
        <v>635.42899999999997</v>
      </c>
      <c r="E174">
        <v>2.528</v>
      </c>
      <c r="F174">
        <v>1.44</v>
      </c>
      <c r="G174">
        <v>55.234999999999999</v>
      </c>
      <c r="H174">
        <v>0.77800000000000002</v>
      </c>
      <c r="I174">
        <v>3649</v>
      </c>
      <c r="J174">
        <v>1.7549999999999999</v>
      </c>
      <c r="K174">
        <v>0.56999999999999995</v>
      </c>
      <c r="L174">
        <v>0.89700000000000002</v>
      </c>
      <c r="M174">
        <f t="shared" si="9"/>
        <v>600</v>
      </c>
    </row>
    <row r="175" spans="1:16" x14ac:dyDescent="0.2">
      <c r="A175">
        <v>12</v>
      </c>
      <c r="B175">
        <v>2.8340000000000001</v>
      </c>
      <c r="C175">
        <v>3498.3</v>
      </c>
      <c r="D175">
        <v>609.91600000000005</v>
      </c>
      <c r="E175">
        <v>2.5179999999999998</v>
      </c>
      <c r="F175">
        <v>1.4330000000000001</v>
      </c>
      <c r="G175">
        <v>56.561</v>
      </c>
      <c r="H175">
        <v>0.78900000000000003</v>
      </c>
      <c r="I175">
        <v>3688</v>
      </c>
      <c r="J175">
        <v>1.7569999999999999</v>
      </c>
      <c r="K175">
        <v>0.56899999999999995</v>
      </c>
      <c r="L175">
        <v>0.90200000000000002</v>
      </c>
      <c r="M175">
        <f t="shared" si="9"/>
        <v>660</v>
      </c>
    </row>
    <row r="176" spans="1:16" x14ac:dyDescent="0.2">
      <c r="A176">
        <v>13</v>
      </c>
      <c r="B176">
        <v>2.859</v>
      </c>
      <c r="C176">
        <v>3501.9589999999998</v>
      </c>
      <c r="D176">
        <v>603.72799999999995</v>
      </c>
      <c r="E176">
        <v>2.5209999999999999</v>
      </c>
      <c r="F176">
        <v>1.444</v>
      </c>
      <c r="G176">
        <v>56.058999999999997</v>
      </c>
      <c r="H176">
        <v>0.79600000000000004</v>
      </c>
      <c r="I176">
        <v>3705</v>
      </c>
      <c r="J176">
        <v>1.746</v>
      </c>
      <c r="K176">
        <v>0.57299999999999995</v>
      </c>
      <c r="L176">
        <v>0.90800000000000003</v>
      </c>
      <c r="M176">
        <f t="shared" si="9"/>
        <v>720</v>
      </c>
    </row>
    <row r="177" spans="1:15" x14ac:dyDescent="0.2">
      <c r="A177">
        <v>14</v>
      </c>
      <c r="B177">
        <v>2.91</v>
      </c>
      <c r="C177">
        <v>3472.2170000000001</v>
      </c>
      <c r="D177">
        <v>607.49300000000005</v>
      </c>
      <c r="E177">
        <v>2.5339999999999998</v>
      </c>
      <c r="F177">
        <v>1.462</v>
      </c>
      <c r="G177">
        <v>55.4</v>
      </c>
      <c r="H177">
        <v>0.79200000000000004</v>
      </c>
      <c r="I177">
        <v>3689</v>
      </c>
      <c r="J177">
        <v>1.7330000000000001</v>
      </c>
      <c r="K177">
        <v>0.57699999999999996</v>
      </c>
      <c r="L177">
        <v>0.90200000000000002</v>
      </c>
      <c r="M177">
        <f t="shared" si="9"/>
        <v>780</v>
      </c>
    </row>
    <row r="178" spans="1:15" x14ac:dyDescent="0.2">
      <c r="A178">
        <v>15</v>
      </c>
      <c r="B178">
        <v>2.8929999999999998</v>
      </c>
      <c r="C178">
        <v>3518.3629999999998</v>
      </c>
      <c r="D178">
        <v>579.65899999999999</v>
      </c>
      <c r="E178">
        <v>2.516</v>
      </c>
      <c r="F178">
        <v>1.464</v>
      </c>
      <c r="G178">
        <v>55.786999999999999</v>
      </c>
      <c r="H178">
        <v>0.80600000000000005</v>
      </c>
      <c r="I178">
        <v>3720</v>
      </c>
      <c r="J178">
        <v>1.7190000000000001</v>
      </c>
      <c r="K178">
        <v>0.58199999999999996</v>
      </c>
      <c r="L178">
        <v>0.90600000000000003</v>
      </c>
      <c r="M178">
        <f t="shared" si="9"/>
        <v>840</v>
      </c>
    </row>
    <row r="179" spans="1:15" x14ac:dyDescent="0.2">
      <c r="A179">
        <v>16</v>
      </c>
      <c r="B179">
        <v>2.8929999999999998</v>
      </c>
      <c r="C179">
        <v>3543.1660000000002</v>
      </c>
      <c r="D179">
        <v>580.03200000000004</v>
      </c>
      <c r="E179">
        <v>2.5019999999999998</v>
      </c>
      <c r="F179">
        <v>1.472</v>
      </c>
      <c r="G179">
        <v>55.216999999999999</v>
      </c>
      <c r="H179">
        <v>0.80600000000000005</v>
      </c>
      <c r="I179">
        <v>3768</v>
      </c>
      <c r="J179">
        <v>1.6990000000000001</v>
      </c>
      <c r="K179">
        <v>0.58799999999999997</v>
      </c>
      <c r="L179">
        <v>0.91400000000000003</v>
      </c>
      <c r="M179">
        <f t="shared" si="9"/>
        <v>900</v>
      </c>
    </row>
    <row r="181" spans="1:15" x14ac:dyDescent="0.2">
      <c r="A181" s="1"/>
    </row>
    <row r="182" spans="1:15" x14ac:dyDescent="0.2">
      <c r="N182" s="5"/>
      <c r="O182" s="5"/>
    </row>
    <row r="183" spans="1:15" x14ac:dyDescent="0.2">
      <c r="N183" s="5"/>
      <c r="O183" s="5"/>
    </row>
    <row r="184" spans="1:15" x14ac:dyDescent="0.2">
      <c r="N184" s="4"/>
      <c r="O184" s="4"/>
    </row>
    <row r="199" spans="1:15" x14ac:dyDescent="0.2">
      <c r="A199" s="1"/>
    </row>
    <row r="200" spans="1:15" x14ac:dyDescent="0.2">
      <c r="N200" s="5"/>
      <c r="O200" s="5"/>
    </row>
    <row r="201" spans="1:15" x14ac:dyDescent="0.2">
      <c r="N201" s="5"/>
      <c r="O201" s="5"/>
    </row>
    <row r="202" spans="1:15" x14ac:dyDescent="0.2">
      <c r="N202" s="4"/>
      <c r="O202" s="4"/>
    </row>
    <row r="217" spans="1:15" x14ac:dyDescent="0.2">
      <c r="A217" s="1"/>
    </row>
    <row r="218" spans="1:15" x14ac:dyDescent="0.2">
      <c r="N218" s="5"/>
      <c r="O218" s="5"/>
    </row>
    <row r="219" spans="1:15" x14ac:dyDescent="0.2">
      <c r="N219" s="5"/>
      <c r="O219" s="5"/>
    </row>
    <row r="220" spans="1:15" x14ac:dyDescent="0.2">
      <c r="N220" s="4"/>
      <c r="O220" s="4"/>
    </row>
    <row r="235" spans="1:15" x14ac:dyDescent="0.2">
      <c r="A235" s="1"/>
    </row>
    <row r="236" spans="1:15" x14ac:dyDescent="0.2">
      <c r="N236" s="5"/>
      <c r="O236" s="5"/>
    </row>
    <row r="237" spans="1:15" x14ac:dyDescent="0.2">
      <c r="N237" s="5"/>
      <c r="O237" s="5"/>
    </row>
    <row r="238" spans="1:15" x14ac:dyDescent="0.2">
      <c r="N238" s="4"/>
      <c r="O238" s="4"/>
    </row>
  </sheetData>
  <mergeCells count="28">
    <mergeCell ref="N237:O237"/>
    <mergeCell ref="N146:O146"/>
    <mergeCell ref="N147:O147"/>
    <mergeCell ref="N164:O164"/>
    <mergeCell ref="N165:O165"/>
    <mergeCell ref="N182:O182"/>
    <mergeCell ref="N183:O183"/>
    <mergeCell ref="N200:O200"/>
    <mergeCell ref="N201:O201"/>
    <mergeCell ref="N218:O218"/>
    <mergeCell ref="N219:O219"/>
    <mergeCell ref="N236:O236"/>
    <mergeCell ref="N129:O129"/>
    <mergeCell ref="N56:O56"/>
    <mergeCell ref="N57:O57"/>
    <mergeCell ref="N74:O74"/>
    <mergeCell ref="N75:O75"/>
    <mergeCell ref="N92:O92"/>
    <mergeCell ref="N93:O93"/>
    <mergeCell ref="N110:O110"/>
    <mergeCell ref="N111:O111"/>
    <mergeCell ref="N128:O128"/>
    <mergeCell ref="N39:O39"/>
    <mergeCell ref="N1:O1"/>
    <mergeCell ref="N2:O2"/>
    <mergeCell ref="N20:O20"/>
    <mergeCell ref="N21:O21"/>
    <mergeCell ref="N38:O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WTprotOnly</vt:lpstr>
      <vt:lpstr>WT1to10000RNA</vt:lpstr>
      <vt:lpstr>WT1to3000RNA</vt:lpstr>
      <vt:lpstr>WT1to1000RNA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Srinjoy Sil</dc:creator>
  <cp:lastModifiedBy>Srinjoy Sil</cp:lastModifiedBy>
  <dcterms:created xsi:type="dcterms:W3CDTF">2021-06-11T17:00:21Z</dcterms:created>
  <dcterms:modified xsi:type="dcterms:W3CDTF">2023-02-27T01:40:41Z</dcterms:modified>
</cp:coreProperties>
</file>