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-20" yWindow="0" windowWidth="25600" windowHeight="1476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68" i="1" l="1"/>
  <c r="K192" i="1"/>
  <c r="K242" i="1"/>
  <c r="K218" i="1"/>
  <c r="E110" i="1"/>
  <c r="E85" i="1"/>
  <c r="E59" i="1"/>
  <c r="E30" i="1"/>
  <c r="E109" i="1"/>
  <c r="E84" i="1"/>
  <c r="E58" i="1"/>
  <c r="E29" i="1"/>
</calcChain>
</file>

<file path=xl/sharedStrings.xml><?xml version="1.0" encoding="utf-8"?>
<sst xmlns="http://schemas.openxmlformats.org/spreadsheetml/2006/main" count="517" uniqueCount="203">
  <si>
    <t>EK/SM 12-18-15 flag-Npn2 CS_COS7_live staining_Ria's analysis</t>
  </si>
  <si>
    <t>Image</t>
  </si>
  <si>
    <t>Image.adjust.threshold</t>
  </si>
  <si>
    <t>Paintbrush to erase background</t>
  </si>
  <si>
    <t>Analyze.analyze particles</t>
  </si>
  <si>
    <t>Summary</t>
  </si>
  <si>
    <t>A1</t>
  </si>
  <si>
    <t>Slice</t>
  </si>
  <si>
    <t>Count</t>
  </si>
  <si>
    <t>Total area</t>
  </si>
  <si>
    <t>Average Size</t>
  </si>
  <si>
    <t>% Area</t>
  </si>
  <si>
    <t>Mean</t>
  </si>
  <si>
    <t>IntDen</t>
  </si>
  <si>
    <t>A1.tiff</t>
  </si>
  <si>
    <t>A2.tiff</t>
  </si>
  <si>
    <t>A2</t>
  </si>
  <si>
    <t>A3.tiff</t>
  </si>
  <si>
    <t>A3</t>
  </si>
  <si>
    <t>A4.tiff</t>
  </si>
  <si>
    <t>A4 left</t>
  </si>
  <si>
    <t>A5.tiff</t>
  </si>
  <si>
    <t>A5</t>
  </si>
  <si>
    <t>A6.tiff</t>
  </si>
  <si>
    <t>A6</t>
  </si>
  <si>
    <t>A7.tiff</t>
  </si>
  <si>
    <t>A7</t>
  </si>
  <si>
    <t>A8.tiff</t>
  </si>
  <si>
    <t>A8</t>
  </si>
  <si>
    <t>A9.tiff</t>
  </si>
  <si>
    <t>A9</t>
  </si>
  <si>
    <t>A10.tiff</t>
  </si>
  <si>
    <t>A10</t>
  </si>
  <si>
    <t>A11.tiff</t>
  </si>
  <si>
    <t>A11</t>
  </si>
  <si>
    <t>A12.tiff</t>
  </si>
  <si>
    <t>A12</t>
  </si>
  <si>
    <t>A13.tiff</t>
  </si>
  <si>
    <t>A13</t>
  </si>
  <si>
    <t>A14.tiff</t>
  </si>
  <si>
    <t>A14</t>
  </si>
  <si>
    <t>A15.tiff</t>
  </si>
  <si>
    <t>A15</t>
  </si>
  <si>
    <t>A16.tiff</t>
  </si>
  <si>
    <t>A16</t>
  </si>
  <si>
    <t>A17.tiff</t>
  </si>
  <si>
    <t>A17</t>
  </si>
  <si>
    <t>A18.tiff</t>
  </si>
  <si>
    <t>A18</t>
  </si>
  <si>
    <t>A19.tiff</t>
  </si>
  <si>
    <t>A19</t>
  </si>
  <si>
    <t>A20.tiff</t>
  </si>
  <si>
    <t>A20</t>
  </si>
  <si>
    <t>AVERAGE</t>
  </si>
  <si>
    <t>B1</t>
  </si>
  <si>
    <t>B1.tiff</t>
  </si>
  <si>
    <t>B2.tiff</t>
  </si>
  <si>
    <t>Β2</t>
  </si>
  <si>
    <t>B3.tiff</t>
  </si>
  <si>
    <t>Β3</t>
  </si>
  <si>
    <t>B4.tiff</t>
  </si>
  <si>
    <t>B4</t>
  </si>
  <si>
    <t>B5.tiff</t>
  </si>
  <si>
    <t>B5</t>
  </si>
  <si>
    <t>B6.tiff</t>
  </si>
  <si>
    <t>B6</t>
  </si>
  <si>
    <t>B7.tiff</t>
  </si>
  <si>
    <t>B7</t>
  </si>
  <si>
    <t>B8</t>
  </si>
  <si>
    <t>B9</t>
  </si>
  <si>
    <t>B10</t>
  </si>
  <si>
    <t>B12</t>
  </si>
  <si>
    <t>B13</t>
  </si>
  <si>
    <t>B14</t>
  </si>
  <si>
    <t>B8.tiff</t>
  </si>
  <si>
    <t>B9.tiff</t>
  </si>
  <si>
    <t>B10.tiff</t>
  </si>
  <si>
    <t>B11</t>
  </si>
  <si>
    <t>B11.tiff</t>
  </si>
  <si>
    <t>B12.tiff</t>
  </si>
  <si>
    <t>B13.tiff</t>
  </si>
  <si>
    <t>B15</t>
  </si>
  <si>
    <t>B16</t>
  </si>
  <si>
    <t>B17</t>
  </si>
  <si>
    <t>B18</t>
  </si>
  <si>
    <t>B19</t>
  </si>
  <si>
    <t>B20</t>
  </si>
  <si>
    <t>B14.tiff</t>
  </si>
  <si>
    <t>B15.tiff</t>
  </si>
  <si>
    <t>B16.tiff</t>
  </si>
  <si>
    <t>B17.tiff</t>
  </si>
  <si>
    <t>B18.tiff</t>
  </si>
  <si>
    <t>B19.tiff</t>
  </si>
  <si>
    <t>same as B11</t>
  </si>
  <si>
    <t>B21</t>
  </si>
  <si>
    <t>B21.tiff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</si>
  <si>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</si>
  <si>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</si>
  <si>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</si>
  <si>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</si>
  <si>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</si>
  <si>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</si>
  <si>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</si>
  <si>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</si>
  <si>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</si>
  <si>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</si>
  <si>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</si>
  <si>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</si>
  <si>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</si>
  <si>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</si>
  <si>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</si>
  <si>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</si>
  <si>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</si>
  <si>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</si>
  <si>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</si>
  <si>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C1.tiff</t>
  </si>
  <si>
    <t>C2.tiff</t>
  </si>
  <si>
    <t>C3.tiff</t>
  </si>
  <si>
    <t>C4.tiff</t>
  </si>
  <si>
    <t>C5.tiff</t>
  </si>
  <si>
    <t>C6.tiff</t>
  </si>
  <si>
    <t>C7.tiff</t>
  </si>
  <si>
    <t>C8.tiff</t>
  </si>
  <si>
    <t>C9.tiff</t>
  </si>
  <si>
    <t>C10.tiff</t>
  </si>
  <si>
    <t>C11.tiff</t>
  </si>
  <si>
    <t>C12.tiff</t>
  </si>
  <si>
    <t>C13.tiff</t>
  </si>
  <si>
    <t>C14.tiff</t>
  </si>
  <si>
    <t>C15.tiff</t>
  </si>
  <si>
    <t>C16.tiff</t>
  </si>
  <si>
    <t>C17.tiff</t>
  </si>
  <si>
    <t>C18.tiff</t>
  </si>
  <si>
    <t>C19.tiff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</si>
  <si>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</si>
  <si>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</si>
  <si>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</si>
  <si>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</si>
  <si>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</si>
  <si>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</si>
  <si>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</si>
  <si>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</si>
  <si>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</si>
  <si>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</si>
  <si>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</si>
  <si>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</si>
  <si>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</si>
  <si>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</si>
  <si>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</si>
  <si>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</si>
  <si>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</si>
  <si>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</si>
  <si>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D1.tiff</t>
  </si>
  <si>
    <t>D2.tiff</t>
  </si>
  <si>
    <t>D3.tiff</t>
  </si>
  <si>
    <t>Size:0-infinity, Circularity:0-1</t>
  </si>
  <si>
    <t>D4.tiff</t>
  </si>
  <si>
    <t>D5.tiff</t>
  </si>
  <si>
    <t>D6.tiff</t>
  </si>
  <si>
    <t>D7.tiff</t>
  </si>
  <si>
    <t>D8.tiff</t>
  </si>
  <si>
    <t>D9.tiff</t>
  </si>
  <si>
    <t>D10.tiff</t>
  </si>
  <si>
    <t>D11.tiff</t>
  </si>
  <si>
    <t>D12.tiff</t>
  </si>
  <si>
    <t>D13.tiff</t>
  </si>
  <si>
    <t>D14.tiff</t>
  </si>
  <si>
    <t>D15.tiff</t>
  </si>
  <si>
    <t>D16.tiff</t>
  </si>
  <si>
    <t>D17.tiff</t>
  </si>
  <si>
    <t>D18.tiff</t>
  </si>
  <si>
    <t>A=C922S/C923S</t>
    <phoneticPr fontId="3" type="noConversion"/>
  </si>
  <si>
    <t>B=full CS</t>
    <phoneticPr fontId="3" type="noConversion"/>
  </si>
  <si>
    <t>C=TCS</t>
    <phoneticPr fontId="3" type="noConversion"/>
  </si>
  <si>
    <t>D=WT</t>
    <phoneticPr fontId="3" type="noConversion"/>
  </si>
  <si>
    <t>SD</t>
  </si>
  <si>
    <t>SEM</t>
  </si>
  <si>
    <t>Wild-type</t>
  </si>
  <si>
    <t>TCS</t>
  </si>
  <si>
    <t>C922S/C923S</t>
  </si>
  <si>
    <t>full CS</t>
  </si>
  <si>
    <t>Count/Total Area</t>
  </si>
  <si>
    <t>Skew</t>
  </si>
  <si>
    <t>Min Area</t>
  </si>
  <si>
    <t>Max Area</t>
  </si>
  <si>
    <t>WT</t>
  </si>
  <si>
    <t>Full CS</t>
  </si>
  <si>
    <r>
      <t>Particle analysis:</t>
    </r>
    <r>
      <rPr>
        <sz val="14"/>
        <color rgb="FF000000"/>
        <rFont val="Calibri"/>
        <scheme val="minor"/>
      </rPr>
      <t xml:space="preserve"> Image&gt;Type: 8-bit, Image&gt;Adjust&gt;Threshold, Process&gt;Binary&gt;Make Binary, Edit&gt;Selection&gt;Create Mask, Analyze&gt;Analyze Particles (size in sq. um: 0-infinity, circularity: 0.00-1.00, display results, summarize, in situ show)</t>
    </r>
  </si>
  <si>
    <t>January 17th 2022</t>
  </si>
  <si>
    <t>EK/SM 12-18-15 flag-Npn2 CS_COS7_live staining, File name: "SM12.18.15Npn2CScos7"</t>
  </si>
  <si>
    <r>
      <t xml:space="preserve">Scale: </t>
    </r>
    <r>
      <rPr>
        <sz val="14"/>
        <rFont val="Calibri"/>
        <scheme val="minor"/>
      </rPr>
      <t xml:space="preserve">same scale applied as in 2-BP experiments of 6.22.15 and 6.26.15, </t>
    </r>
    <r>
      <rPr>
        <b/>
        <sz val="14"/>
        <rFont val="Calibri"/>
        <scheme val="minor"/>
      </rPr>
      <t xml:space="preserve">Scale for 40X: 270 pixels/50 μm or 5.400 pixels/μm.   </t>
    </r>
  </si>
  <si>
    <t>Frames analyzed: 1024 x 1024 (cropped), 189.63 x 189.63 μm</t>
  </si>
  <si>
    <t>NaN</t>
  </si>
  <si>
    <t xml:space="preserve">A4 </t>
  </si>
  <si>
    <t>A4</t>
  </si>
  <si>
    <t>B2</t>
  </si>
  <si>
    <t>C8 left</t>
  </si>
  <si>
    <t>C8 right</t>
  </si>
  <si>
    <t>D15 left</t>
  </si>
  <si>
    <t>D15 right</t>
  </si>
  <si>
    <t>D18 upper</t>
  </si>
  <si>
    <t>D18 lower</t>
  </si>
  <si>
    <t>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</si>
</sst>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Verdan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scheme val="minor"/>
    </font>
    <font>
      <b/>
      <sz val="14"/>
      <color theme="1"/>
      <name val="Calibri"/>
      <scheme val="minor"/>
    </font>
    <font>
      <b/>
      <sz val="10"/>
      <name val="Calibri"/>
      <scheme val="minor"/>
    </font>
    <font>
      <b/>
      <sz val="14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name val="Calibri"/>
      <scheme val="minor"/>
    </font>
    <font>
      <sz val="14"/>
      <name val="Calibri"/>
      <scheme val="minor"/>
    </font>
    <font>
      <b/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1" fillId="0" borderId="0" xfId="0" applyFont="1" applyAlignment="1"/>
    <xf numFmtId="0" fontId="13" fillId="0" borderId="0" xfId="0" applyFont="1"/>
    <xf numFmtId="0" fontId="11" fillId="0" borderId="0" xfId="0" applyFont="1"/>
    <xf numFmtId="0" fontId="1" fillId="0" borderId="0" xfId="0" applyFont="1" applyFill="1"/>
    <xf numFmtId="0" fontId="0" fillId="0" borderId="0" xfId="0" applyFont="1" applyFill="1"/>
    <xf numFmtId="0" fontId="0" fillId="0" borderId="0" xfId="0" applyFill="1"/>
  </cellXfs>
  <cellStyles count="7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00" b="0">
                <a:latin typeface="Helvetica"/>
                <a:cs typeface="Helvetica"/>
              </a:defRPr>
            </a:pPr>
            <a:r>
              <a:rPr lang="en-US" sz="1400" b="0">
                <a:latin typeface="Helvetica"/>
                <a:cs typeface="Helvetica"/>
              </a:rPr>
              <a:t>Cell</a:t>
            </a:r>
            <a:r>
              <a:rPr lang="en-US" sz="1400" b="0" baseline="0">
                <a:latin typeface="Helvetica"/>
                <a:cs typeface="Helvetica"/>
              </a:rPr>
              <a:t> surface Npn-2 in  COS7</a:t>
            </a:r>
            <a:endParaRPr lang="en-US" sz="1400" b="0">
              <a:latin typeface="Helvetica"/>
              <a:cs typeface="Helvetica"/>
            </a:endParaRP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Particle Analysis</c:v>
          </c:tx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Sheet1!$B$117:$E$117</c:f>
                <c:numCache>
                  <c:formatCode>General</c:formatCode>
                  <c:ptCount val="4"/>
                  <c:pt idx="0">
                    <c:v>1.7</c:v>
                  </c:pt>
                  <c:pt idx="1">
                    <c:v>3.3</c:v>
                  </c:pt>
                  <c:pt idx="2">
                    <c:v>2.1</c:v>
                  </c:pt>
                  <c:pt idx="3">
                    <c:v>2.8</c:v>
                  </c:pt>
                </c:numCache>
              </c:numRef>
            </c:plus>
            <c:minus>
              <c:numRef>
                <c:f>Sheet1!$B$117:$E$117</c:f>
                <c:numCache>
                  <c:formatCode>General</c:formatCode>
                  <c:ptCount val="4"/>
                  <c:pt idx="0">
                    <c:v>1.7</c:v>
                  </c:pt>
                  <c:pt idx="1">
                    <c:v>3.3</c:v>
                  </c:pt>
                  <c:pt idx="2">
                    <c:v>2.1</c:v>
                  </c:pt>
                  <c:pt idx="3">
                    <c:v>2.8</c:v>
                  </c:pt>
                </c:numCache>
              </c:numRef>
            </c:minus>
          </c:errBars>
          <c:cat>
            <c:strRef>
              <c:f>Sheet1!$B$115:$E$115</c:f>
              <c:strCache>
                <c:ptCount val="4"/>
                <c:pt idx="0">
                  <c:v>Wild-type</c:v>
                </c:pt>
                <c:pt idx="1">
                  <c:v>TCS</c:v>
                </c:pt>
                <c:pt idx="2">
                  <c:v>C922S/C923S</c:v>
                </c:pt>
                <c:pt idx="3">
                  <c:v>full CS</c:v>
                </c:pt>
              </c:strCache>
            </c:strRef>
          </c:cat>
          <c:val>
            <c:numRef>
              <c:f>Sheet1!$B$116:$E$116</c:f>
              <c:numCache>
                <c:formatCode>General</c:formatCode>
                <c:ptCount val="4"/>
                <c:pt idx="0">
                  <c:v>17.28505555555556</c:v>
                </c:pt>
                <c:pt idx="1">
                  <c:v>25.04463158</c:v>
                </c:pt>
                <c:pt idx="2">
                  <c:v>20.72</c:v>
                </c:pt>
                <c:pt idx="3">
                  <c:v>27.39965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3434536"/>
        <c:axId val="2084372328"/>
      </c:barChart>
      <c:catAx>
        <c:axId val="20834345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1200" b="0">
                <a:latin typeface="Helvetica"/>
              </a:defRPr>
            </a:pPr>
            <a:endParaRPr lang="en-US"/>
          </a:p>
        </c:txPr>
        <c:crossAx val="2084372328"/>
        <c:crosses val="autoZero"/>
        <c:auto val="1"/>
        <c:lblAlgn val="ctr"/>
        <c:lblOffset val="100"/>
        <c:noMultiLvlLbl val="0"/>
      </c:catAx>
      <c:valAx>
        <c:axId val="208437232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txPr>
          <a:bodyPr/>
          <a:lstStyle/>
          <a:p>
            <a:pPr>
              <a:defRPr sz="1100">
                <a:latin typeface="Helvetica"/>
              </a:defRPr>
            </a:pPr>
            <a:endParaRPr lang="en-US"/>
          </a:p>
        </c:txPr>
        <c:crossAx val="208343453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119</xdr:row>
      <xdr:rowOff>76200</xdr:rowOff>
    </xdr:from>
    <xdr:to>
      <xdr:col>11</xdr:col>
      <xdr:colOff>190500</xdr:colOff>
      <xdr:row>133</xdr:row>
      <xdr:rowOff>152400</xdr:rowOff>
    </xdr:to>
    <xdr:graphicFrame macro="">
      <xdr:nvGraphicFramePr>
        <xdr:cNvPr id="2" name="Chart 1" title="flag-Npn2 in COS7_Cell surface protein Particle Analysi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660400</xdr:colOff>
      <xdr:row>122</xdr:row>
      <xdr:rowOff>88900</xdr:rowOff>
    </xdr:from>
    <xdr:to>
      <xdr:col>8</xdr:col>
      <xdr:colOff>139700</xdr:colOff>
      <xdr:row>124</xdr:row>
      <xdr:rowOff>38100</xdr:rowOff>
    </xdr:to>
    <xdr:sp macro="" textlink="">
      <xdr:nvSpPr>
        <xdr:cNvPr id="3" name="TextBox 2"/>
        <xdr:cNvSpPr txBox="1"/>
      </xdr:nvSpPr>
      <xdr:spPr>
        <a:xfrm>
          <a:off x="6438900" y="23329900"/>
          <a:ext cx="3048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0">
              <a:ln>
                <a:noFill/>
              </a:ln>
              <a:latin typeface="Helvetica"/>
              <a:cs typeface="Helvetica"/>
            </a:rPr>
            <a:t>*</a:t>
          </a:r>
        </a:p>
      </xdr:txBody>
    </xdr:sp>
    <xdr:clientData/>
  </xdr:twoCellAnchor>
  <xdr:twoCellAnchor>
    <xdr:from>
      <xdr:col>10</xdr:col>
      <xdr:colOff>177800</xdr:colOff>
      <xdr:row>121</xdr:row>
      <xdr:rowOff>177800</xdr:rowOff>
    </xdr:from>
    <xdr:to>
      <xdr:col>10</xdr:col>
      <xdr:colOff>558800</xdr:colOff>
      <xdr:row>123</xdr:row>
      <xdr:rowOff>127000</xdr:rowOff>
    </xdr:to>
    <xdr:sp macro="" textlink="">
      <xdr:nvSpPr>
        <xdr:cNvPr id="4" name="TextBox 3"/>
        <xdr:cNvSpPr txBox="1"/>
      </xdr:nvSpPr>
      <xdr:spPr>
        <a:xfrm>
          <a:off x="8432800" y="23228300"/>
          <a:ext cx="3810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0">
              <a:ln>
                <a:noFill/>
              </a:ln>
              <a:latin typeface="Helvetica"/>
              <a:cs typeface="Helvetica"/>
            </a:rPr>
            <a:t>**</a:t>
          </a:r>
        </a:p>
      </xdr:txBody>
    </xdr:sp>
    <xdr:clientData/>
  </xdr:twoCellAnchor>
  <xdr:twoCellAnchor>
    <xdr:from>
      <xdr:col>8</xdr:col>
      <xdr:colOff>774700</xdr:colOff>
      <xdr:row>123</xdr:row>
      <xdr:rowOff>139700</xdr:rowOff>
    </xdr:from>
    <xdr:to>
      <xdr:col>9</xdr:col>
      <xdr:colOff>406400</xdr:colOff>
      <xdr:row>125</xdr:row>
      <xdr:rowOff>88900</xdr:rowOff>
    </xdr:to>
    <xdr:sp macro="" textlink="">
      <xdr:nvSpPr>
        <xdr:cNvPr id="5" name="TextBox 4"/>
        <xdr:cNvSpPr txBox="1"/>
      </xdr:nvSpPr>
      <xdr:spPr>
        <a:xfrm>
          <a:off x="7378700" y="23571200"/>
          <a:ext cx="457200" cy="330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>
              <a:ln>
                <a:noFill/>
              </a:ln>
              <a:latin typeface="Helvetica"/>
              <a:cs typeface="Helvetica"/>
            </a:rPr>
            <a:t>ns</a:t>
          </a:r>
        </a:p>
      </xdr:txBody>
    </xdr:sp>
    <xdr:clientData/>
  </xdr:twoCellAnchor>
  <xdr:twoCellAnchor>
    <xdr:from>
      <xdr:col>5</xdr:col>
      <xdr:colOff>139700</xdr:colOff>
      <xdr:row>120</xdr:row>
      <xdr:rowOff>12700</xdr:rowOff>
    </xdr:from>
    <xdr:to>
      <xdr:col>5</xdr:col>
      <xdr:colOff>596900</xdr:colOff>
      <xdr:row>132</xdr:row>
      <xdr:rowOff>158750</xdr:rowOff>
    </xdr:to>
    <xdr:sp macro="" textlink="">
      <xdr:nvSpPr>
        <xdr:cNvPr id="6" name="TextBox 5"/>
        <xdr:cNvSpPr txBox="1"/>
      </xdr:nvSpPr>
      <xdr:spPr>
        <a:xfrm rot="16200000">
          <a:off x="3279775" y="23860125"/>
          <a:ext cx="243205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>
              <a:latin typeface="Helvetica"/>
              <a:cs typeface="Helvetica"/>
            </a:rPr>
            <a:t>Average size of protein clusters (pixel^2)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2"/>
  <sheetViews>
    <sheetView tabSelected="1" topLeftCell="A231" zoomScale="125" zoomScaleNormal="125" zoomScalePageLayoutView="125" workbookViewId="0">
      <selection activeCell="L241" sqref="L241"/>
    </sheetView>
  </sheetViews>
  <sheetFormatPr baseColWidth="10" defaultRowHeight="15" x14ac:dyDescent="0"/>
  <cols>
    <col min="1" max="1" width="12.1640625" bestFit="1" customWidth="1"/>
    <col min="5" max="5" width="11.83203125" bestFit="1" customWidth="1"/>
    <col min="6" max="6" width="7.1640625" customWidth="1"/>
    <col min="7" max="7" width="8.5" customWidth="1"/>
    <col min="8" max="8" width="5.6640625" customWidth="1"/>
    <col min="10" max="10" width="9.33203125" customWidth="1"/>
    <col min="11" max="11" width="15.6640625" customWidth="1"/>
  </cols>
  <sheetData>
    <row r="1" spans="1:10">
      <c r="A1" s="1" t="s">
        <v>0</v>
      </c>
      <c r="B1" s="1"/>
      <c r="C1" s="1"/>
      <c r="D1" s="1"/>
      <c r="E1" s="1"/>
    </row>
    <row r="2" spans="1:10">
      <c r="A2" t="s">
        <v>2</v>
      </c>
      <c r="G2" s="2" t="s">
        <v>171</v>
      </c>
    </row>
    <row r="3" spans="1:10">
      <c r="A3" s="3" t="s">
        <v>3</v>
      </c>
      <c r="G3" s="2" t="s">
        <v>172</v>
      </c>
    </row>
    <row r="4" spans="1:10">
      <c r="A4" t="s">
        <v>4</v>
      </c>
      <c r="C4" s="2" t="s">
        <v>155</v>
      </c>
      <c r="G4" s="2" t="s">
        <v>173</v>
      </c>
    </row>
    <row r="5" spans="1:10">
      <c r="A5" t="s">
        <v>5</v>
      </c>
      <c r="G5" s="2" t="s">
        <v>174</v>
      </c>
    </row>
    <row r="7" spans="1:10">
      <c r="A7" s="2" t="s">
        <v>1</v>
      </c>
      <c r="B7" t="s">
        <v>7</v>
      </c>
      <c r="C7" t="s">
        <v>8</v>
      </c>
      <c r="D7" t="s">
        <v>9</v>
      </c>
      <c r="E7" t="s">
        <v>10</v>
      </c>
      <c r="F7" t="s">
        <v>11</v>
      </c>
      <c r="G7" t="s">
        <v>12</v>
      </c>
      <c r="H7" t="s">
        <v>13</v>
      </c>
      <c r="J7" s="2" t="s">
        <v>181</v>
      </c>
    </row>
    <row r="8" spans="1:10">
      <c r="A8" s="2" t="s">
        <v>6</v>
      </c>
      <c r="B8" t="s">
        <v>14</v>
      </c>
      <c r="C8">
        <v>39</v>
      </c>
      <c r="D8">
        <v>1176</v>
      </c>
      <c r="E8">
        <v>30.154</v>
      </c>
      <c r="F8">
        <v>6.0999999999999999E-2</v>
      </c>
      <c r="G8">
        <v>255</v>
      </c>
      <c r="H8">
        <v>7689.2309999999998</v>
      </c>
      <c r="J8" s="2">
        <v>3.3000000000000002E-2</v>
      </c>
    </row>
    <row r="9" spans="1:10">
      <c r="A9" s="2" t="s">
        <v>16</v>
      </c>
      <c r="B9" t="s">
        <v>15</v>
      </c>
      <c r="C9">
        <v>53</v>
      </c>
      <c r="D9">
        <v>585</v>
      </c>
      <c r="E9">
        <v>11.038</v>
      </c>
      <c r="F9">
        <v>0.03</v>
      </c>
      <c r="G9">
        <v>255</v>
      </c>
      <c r="H9">
        <v>2814.623</v>
      </c>
      <c r="J9" s="2">
        <v>9.0999999999999998E-2</v>
      </c>
    </row>
    <row r="10" spans="1:10">
      <c r="A10" s="2" t="s">
        <v>18</v>
      </c>
      <c r="B10" t="s">
        <v>17</v>
      </c>
      <c r="C10">
        <v>41</v>
      </c>
      <c r="D10">
        <v>1129</v>
      </c>
      <c r="E10">
        <v>27.536999999999999</v>
      </c>
      <c r="F10">
        <v>5.8999999999999997E-2</v>
      </c>
      <c r="G10">
        <v>255</v>
      </c>
      <c r="H10">
        <v>7021.8289999999997</v>
      </c>
      <c r="J10" s="2">
        <v>3.5999999999999997E-2</v>
      </c>
    </row>
    <row r="11" spans="1:10">
      <c r="A11" s="2" t="s">
        <v>20</v>
      </c>
      <c r="B11" t="s">
        <v>19</v>
      </c>
      <c r="C11">
        <v>98</v>
      </c>
      <c r="D11">
        <v>2086</v>
      </c>
      <c r="E11">
        <v>21.286000000000001</v>
      </c>
      <c r="F11">
        <v>0.109</v>
      </c>
      <c r="G11">
        <v>255</v>
      </c>
      <c r="H11">
        <v>5427.857</v>
      </c>
      <c r="J11" s="2">
        <v>4.7E-2</v>
      </c>
    </row>
    <row r="12" spans="1:10">
      <c r="A12" s="2" t="s">
        <v>22</v>
      </c>
      <c r="B12" t="s">
        <v>21</v>
      </c>
      <c r="C12">
        <v>56</v>
      </c>
      <c r="D12">
        <v>842</v>
      </c>
      <c r="E12">
        <v>15.036</v>
      </c>
      <c r="F12">
        <v>4.3999999999999997E-2</v>
      </c>
      <c r="G12">
        <v>255</v>
      </c>
      <c r="H12">
        <v>3834.107</v>
      </c>
      <c r="J12" s="2">
        <v>6.7000000000000004E-2</v>
      </c>
    </row>
    <row r="13" spans="1:10">
      <c r="A13" s="2" t="s">
        <v>24</v>
      </c>
      <c r="B13" t="s">
        <v>23</v>
      </c>
      <c r="C13">
        <v>121</v>
      </c>
      <c r="D13">
        <v>1145</v>
      </c>
      <c r="E13">
        <v>9.4629999999999992</v>
      </c>
      <c r="F13">
        <v>0.06</v>
      </c>
      <c r="G13">
        <v>255</v>
      </c>
      <c r="H13">
        <v>2413.0169999999998</v>
      </c>
      <c r="J13" s="2">
        <v>0.106</v>
      </c>
    </row>
    <row r="14" spans="1:10">
      <c r="A14" s="2" t="s">
        <v>26</v>
      </c>
      <c r="B14" t="s">
        <v>25</v>
      </c>
      <c r="C14">
        <v>51</v>
      </c>
      <c r="D14">
        <v>1386</v>
      </c>
      <c r="E14">
        <v>27.175999999999998</v>
      </c>
      <c r="F14">
        <v>7.1999999999999995E-2</v>
      </c>
      <c r="G14">
        <v>255</v>
      </c>
      <c r="H14">
        <v>6930</v>
      </c>
      <c r="J14" s="2">
        <v>3.6999999999999998E-2</v>
      </c>
    </row>
    <row r="15" spans="1:10">
      <c r="A15" s="2" t="s">
        <v>28</v>
      </c>
      <c r="B15" t="s">
        <v>27</v>
      </c>
      <c r="C15">
        <v>51</v>
      </c>
      <c r="D15">
        <v>795</v>
      </c>
      <c r="E15">
        <v>15.587999999999999</v>
      </c>
      <c r="F15">
        <v>4.1000000000000002E-2</v>
      </c>
      <c r="G15">
        <v>255</v>
      </c>
      <c r="H15">
        <v>3975</v>
      </c>
      <c r="J15" s="2">
        <v>6.4000000000000001E-2</v>
      </c>
    </row>
    <row r="16" spans="1:10">
      <c r="A16" s="2" t="s">
        <v>30</v>
      </c>
      <c r="B16" t="s">
        <v>29</v>
      </c>
      <c r="C16">
        <v>255</v>
      </c>
      <c r="D16">
        <v>7580</v>
      </c>
      <c r="E16">
        <v>29.725000000000001</v>
      </c>
      <c r="F16">
        <v>0.39500000000000002</v>
      </c>
      <c r="G16">
        <v>255</v>
      </c>
      <c r="H16">
        <v>7580</v>
      </c>
      <c r="J16" s="2">
        <v>3.4000000000000002E-2</v>
      </c>
    </row>
    <row r="17" spans="1:10">
      <c r="A17" s="2" t="s">
        <v>32</v>
      </c>
      <c r="B17" t="s">
        <v>31</v>
      </c>
      <c r="C17">
        <v>44</v>
      </c>
      <c r="D17">
        <v>560</v>
      </c>
      <c r="E17">
        <v>12.727</v>
      </c>
      <c r="F17">
        <v>2.9000000000000001E-2</v>
      </c>
      <c r="G17">
        <v>255</v>
      </c>
      <c r="H17">
        <v>3245.4549999999999</v>
      </c>
      <c r="J17" s="2">
        <v>7.9000000000000001E-2</v>
      </c>
    </row>
    <row r="18" spans="1:10">
      <c r="A18" s="2" t="s">
        <v>34</v>
      </c>
      <c r="B18" t="s">
        <v>33</v>
      </c>
      <c r="C18">
        <v>67</v>
      </c>
      <c r="D18">
        <v>1022</v>
      </c>
      <c r="E18">
        <v>15.254</v>
      </c>
      <c r="F18">
        <v>5.2999999999999999E-2</v>
      </c>
      <c r="G18">
        <v>255</v>
      </c>
      <c r="H18">
        <v>3889.701</v>
      </c>
      <c r="J18" s="2">
        <v>6.6000000000000003E-2</v>
      </c>
    </row>
    <row r="19" spans="1:10">
      <c r="A19" s="2" t="s">
        <v>36</v>
      </c>
      <c r="B19" t="s">
        <v>35</v>
      </c>
      <c r="C19">
        <v>107</v>
      </c>
      <c r="D19">
        <v>1569</v>
      </c>
      <c r="E19">
        <v>14.664</v>
      </c>
      <c r="F19">
        <v>8.2000000000000003E-2</v>
      </c>
      <c r="G19">
        <v>255</v>
      </c>
      <c r="H19">
        <v>3739.2060000000001</v>
      </c>
      <c r="J19" s="2">
        <v>6.8000000000000005E-2</v>
      </c>
    </row>
    <row r="20" spans="1:10">
      <c r="A20" s="2" t="s">
        <v>38</v>
      </c>
      <c r="B20" t="s">
        <v>37</v>
      </c>
      <c r="C20">
        <v>112</v>
      </c>
      <c r="D20">
        <v>2339</v>
      </c>
      <c r="E20">
        <v>20.884</v>
      </c>
      <c r="F20">
        <v>0.122</v>
      </c>
      <c r="G20">
        <v>255</v>
      </c>
      <c r="H20">
        <v>5325.402</v>
      </c>
      <c r="J20" s="2">
        <v>4.8000000000000001E-2</v>
      </c>
    </row>
    <row r="21" spans="1:10">
      <c r="A21" s="2" t="s">
        <v>40</v>
      </c>
      <c r="B21" t="s">
        <v>39</v>
      </c>
      <c r="C21">
        <v>77</v>
      </c>
      <c r="D21">
        <v>734</v>
      </c>
      <c r="E21">
        <v>9.532</v>
      </c>
      <c r="F21">
        <v>3.7999999999999999E-2</v>
      </c>
      <c r="G21">
        <v>255</v>
      </c>
      <c r="H21">
        <v>2430.779</v>
      </c>
      <c r="J21" s="2">
        <v>0.105</v>
      </c>
    </row>
    <row r="22" spans="1:10">
      <c r="A22" s="2" t="s">
        <v>42</v>
      </c>
      <c r="B22" t="s">
        <v>41</v>
      </c>
      <c r="C22">
        <v>134</v>
      </c>
      <c r="D22">
        <v>5309</v>
      </c>
      <c r="E22">
        <v>39.619</v>
      </c>
      <c r="F22">
        <v>0.27700000000000002</v>
      </c>
      <c r="G22">
        <v>255</v>
      </c>
      <c r="H22">
        <v>10102.948</v>
      </c>
      <c r="J22" s="2">
        <v>2.5000000000000001E-2</v>
      </c>
    </row>
    <row r="23" spans="1:10">
      <c r="A23" s="2" t="s">
        <v>44</v>
      </c>
      <c r="B23" t="s">
        <v>43</v>
      </c>
      <c r="C23">
        <v>202</v>
      </c>
      <c r="D23">
        <v>8072</v>
      </c>
      <c r="E23">
        <v>39.96</v>
      </c>
      <c r="F23">
        <v>0.42</v>
      </c>
      <c r="G23">
        <v>255</v>
      </c>
      <c r="H23">
        <v>10189.901</v>
      </c>
      <c r="J23" s="2">
        <v>2.5000000000000001E-2</v>
      </c>
    </row>
    <row r="24" spans="1:10">
      <c r="A24" s="2" t="s">
        <v>46</v>
      </c>
      <c r="B24" t="s">
        <v>45</v>
      </c>
      <c r="C24">
        <v>36</v>
      </c>
      <c r="D24">
        <v>355</v>
      </c>
      <c r="E24">
        <v>9.8610000000000007</v>
      </c>
      <c r="F24">
        <v>1.7999999999999999E-2</v>
      </c>
      <c r="G24">
        <v>255</v>
      </c>
      <c r="H24">
        <v>2514.5830000000001</v>
      </c>
      <c r="J24" s="2">
        <v>0.10100000000000001</v>
      </c>
    </row>
    <row r="25" spans="1:10">
      <c r="A25" s="2" t="s">
        <v>48</v>
      </c>
      <c r="B25" t="s">
        <v>47</v>
      </c>
      <c r="C25">
        <v>141</v>
      </c>
      <c r="D25">
        <v>3785</v>
      </c>
      <c r="E25">
        <v>26.844000000000001</v>
      </c>
      <c r="F25">
        <v>0.19700000000000001</v>
      </c>
      <c r="G25">
        <v>255</v>
      </c>
      <c r="H25">
        <v>6845.2129999999997</v>
      </c>
      <c r="J25" s="2">
        <v>3.6999999999999998E-2</v>
      </c>
    </row>
    <row r="26" spans="1:10">
      <c r="A26" s="2" t="s">
        <v>50</v>
      </c>
      <c r="B26" t="s">
        <v>49</v>
      </c>
      <c r="C26">
        <v>85</v>
      </c>
      <c r="D26">
        <v>1333</v>
      </c>
      <c r="E26">
        <v>15.682</v>
      </c>
      <c r="F26">
        <v>6.9000000000000006E-2</v>
      </c>
      <c r="G26">
        <v>255</v>
      </c>
      <c r="H26">
        <v>3999</v>
      </c>
      <c r="J26" s="2">
        <v>6.4000000000000001E-2</v>
      </c>
    </row>
    <row r="27" spans="1:10">
      <c r="A27" s="2" t="s">
        <v>52</v>
      </c>
      <c r="B27" t="s">
        <v>51</v>
      </c>
      <c r="C27">
        <v>27</v>
      </c>
      <c r="D27">
        <v>604</v>
      </c>
      <c r="E27">
        <v>22.37</v>
      </c>
      <c r="F27">
        <v>3.1E-2</v>
      </c>
      <c r="G27">
        <v>255</v>
      </c>
      <c r="H27">
        <v>5704.4440000000004</v>
      </c>
      <c r="J27" s="2">
        <v>4.4999999999999998E-2</v>
      </c>
    </row>
    <row r="29" spans="1:10">
      <c r="A29" s="2" t="s">
        <v>53</v>
      </c>
      <c r="E29">
        <f>AVERAGE(E8:E27)</f>
        <v>20.72</v>
      </c>
    </row>
    <row r="30" spans="1:10">
      <c r="A30" s="2" t="s">
        <v>175</v>
      </c>
      <c r="E30">
        <f>STDEV(E8:E27)</f>
        <v>9.4706810681564431</v>
      </c>
    </row>
    <row r="31" spans="1:10">
      <c r="A31" s="2" t="s">
        <v>176</v>
      </c>
      <c r="E31">
        <v>2.1</v>
      </c>
    </row>
    <row r="35" spans="1:10">
      <c r="A35" s="2" t="s">
        <v>1</v>
      </c>
      <c r="B35" t="s">
        <v>7</v>
      </c>
      <c r="C35" t="s">
        <v>8</v>
      </c>
      <c r="D35" t="s">
        <v>9</v>
      </c>
      <c r="E35" t="s">
        <v>10</v>
      </c>
      <c r="F35" t="s">
        <v>11</v>
      </c>
      <c r="G35" t="s">
        <v>12</v>
      </c>
      <c r="H35" t="s">
        <v>13</v>
      </c>
      <c r="J35" s="2" t="s">
        <v>181</v>
      </c>
    </row>
    <row r="36" spans="1:10">
      <c r="A36" s="2" t="s">
        <v>54</v>
      </c>
      <c r="B36" t="s">
        <v>55</v>
      </c>
      <c r="C36">
        <v>97</v>
      </c>
      <c r="D36">
        <v>1267</v>
      </c>
      <c r="E36">
        <v>13.061999999999999</v>
      </c>
      <c r="F36">
        <v>6.6000000000000003E-2</v>
      </c>
      <c r="G36">
        <v>255</v>
      </c>
      <c r="H36">
        <v>3330.7730000000001</v>
      </c>
      <c r="J36" s="2">
        <v>7.6999999999999999E-2</v>
      </c>
    </row>
    <row r="37" spans="1:10">
      <c r="A37" s="2" t="s">
        <v>57</v>
      </c>
      <c r="B37" t="s">
        <v>56</v>
      </c>
      <c r="C37">
        <v>70</v>
      </c>
      <c r="D37">
        <v>801</v>
      </c>
      <c r="E37">
        <v>11.443</v>
      </c>
      <c r="F37">
        <v>4.2000000000000003E-2</v>
      </c>
      <c r="G37">
        <v>255</v>
      </c>
      <c r="H37">
        <v>2917.9290000000001</v>
      </c>
      <c r="J37" s="2">
        <v>8.6999999999999994E-2</v>
      </c>
    </row>
    <row r="38" spans="1:10">
      <c r="A38" s="2" t="s">
        <v>59</v>
      </c>
      <c r="B38" t="s">
        <v>58</v>
      </c>
      <c r="C38">
        <v>17</v>
      </c>
      <c r="D38">
        <v>291</v>
      </c>
      <c r="E38">
        <v>17.117999999999999</v>
      </c>
      <c r="F38">
        <v>1.4999999999999999E-2</v>
      </c>
      <c r="G38">
        <v>255</v>
      </c>
      <c r="H38">
        <v>4365</v>
      </c>
      <c r="J38" s="2">
        <v>5.8000000000000003E-2</v>
      </c>
    </row>
    <row r="39" spans="1:10">
      <c r="A39" s="2" t="s">
        <v>61</v>
      </c>
      <c r="B39" t="s">
        <v>60</v>
      </c>
      <c r="C39">
        <v>294</v>
      </c>
      <c r="D39">
        <v>6599</v>
      </c>
      <c r="E39">
        <v>22.446000000000002</v>
      </c>
      <c r="F39">
        <v>0.34399999999999997</v>
      </c>
      <c r="G39">
        <v>255</v>
      </c>
      <c r="H39">
        <v>5723.6220000000003</v>
      </c>
      <c r="J39" s="2">
        <v>4.4999999999999998E-2</v>
      </c>
    </row>
    <row r="40" spans="1:10">
      <c r="A40" s="2" t="s">
        <v>63</v>
      </c>
      <c r="B40" t="s">
        <v>62</v>
      </c>
      <c r="C40">
        <v>73</v>
      </c>
      <c r="D40">
        <v>1164</v>
      </c>
      <c r="E40">
        <v>15.945</v>
      </c>
      <c r="F40">
        <v>6.0999999999999999E-2</v>
      </c>
      <c r="G40">
        <v>255</v>
      </c>
      <c r="H40">
        <v>4066.027</v>
      </c>
      <c r="J40" s="2">
        <v>6.3E-2</v>
      </c>
    </row>
    <row r="41" spans="1:10">
      <c r="A41" s="2" t="s">
        <v>65</v>
      </c>
      <c r="B41" t="s">
        <v>64</v>
      </c>
      <c r="C41">
        <v>48</v>
      </c>
      <c r="D41">
        <v>2023</v>
      </c>
      <c r="E41">
        <v>42.146000000000001</v>
      </c>
      <c r="F41">
        <v>0.105</v>
      </c>
      <c r="G41">
        <v>255</v>
      </c>
      <c r="H41">
        <v>10747.188</v>
      </c>
      <c r="J41" s="2">
        <v>2.4E-2</v>
      </c>
    </row>
    <row r="42" spans="1:10">
      <c r="A42" s="2" t="s">
        <v>67</v>
      </c>
      <c r="B42" t="s">
        <v>66</v>
      </c>
      <c r="C42">
        <v>222</v>
      </c>
      <c r="D42">
        <v>10491</v>
      </c>
      <c r="E42">
        <v>47.256999999999998</v>
      </c>
      <c r="F42">
        <v>0.54600000000000004</v>
      </c>
      <c r="G42">
        <v>255</v>
      </c>
      <c r="H42">
        <v>12050.473</v>
      </c>
      <c r="J42" s="2">
        <v>2.1000000000000001E-2</v>
      </c>
    </row>
    <row r="43" spans="1:10">
      <c r="A43" s="2" t="s">
        <v>68</v>
      </c>
      <c r="B43" t="s">
        <v>74</v>
      </c>
      <c r="C43">
        <v>75</v>
      </c>
      <c r="D43">
        <v>2050</v>
      </c>
      <c r="E43">
        <v>27.332999999999998</v>
      </c>
      <c r="F43">
        <v>0.107</v>
      </c>
      <c r="G43">
        <v>255</v>
      </c>
      <c r="H43">
        <v>6970</v>
      </c>
      <c r="J43" s="2">
        <v>3.6999999999999998E-2</v>
      </c>
    </row>
    <row r="44" spans="1:10">
      <c r="A44" s="2" t="s">
        <v>69</v>
      </c>
      <c r="B44" t="s">
        <v>75</v>
      </c>
      <c r="C44">
        <v>61</v>
      </c>
      <c r="D44">
        <v>1946</v>
      </c>
      <c r="E44">
        <v>31.902000000000001</v>
      </c>
      <c r="F44">
        <v>0.10100000000000001</v>
      </c>
      <c r="G44">
        <v>255</v>
      </c>
      <c r="H44">
        <v>8134.9179999999997</v>
      </c>
      <c r="J44" s="2">
        <v>3.1E-2</v>
      </c>
    </row>
    <row r="45" spans="1:10">
      <c r="A45" s="2" t="s">
        <v>70</v>
      </c>
      <c r="B45" t="s">
        <v>76</v>
      </c>
      <c r="C45">
        <v>62</v>
      </c>
      <c r="D45">
        <v>1361</v>
      </c>
      <c r="E45">
        <v>21.952000000000002</v>
      </c>
      <c r="F45">
        <v>7.0999999999999994E-2</v>
      </c>
      <c r="G45">
        <v>255</v>
      </c>
      <c r="H45">
        <v>5597.6610000000001</v>
      </c>
      <c r="J45" s="2">
        <v>4.5999999999999999E-2</v>
      </c>
    </row>
    <row r="46" spans="1:10">
      <c r="A46" s="2" t="s">
        <v>77</v>
      </c>
      <c r="B46" t="s">
        <v>78</v>
      </c>
      <c r="C46">
        <v>95</v>
      </c>
      <c r="D46">
        <v>3139</v>
      </c>
      <c r="E46">
        <v>33.042000000000002</v>
      </c>
      <c r="F46">
        <v>0.16300000000000001</v>
      </c>
      <c r="G46">
        <v>255</v>
      </c>
      <c r="H46">
        <v>8425.7369999999992</v>
      </c>
      <c r="J46" s="2">
        <v>0.03</v>
      </c>
    </row>
    <row r="47" spans="1:10">
      <c r="A47" s="2" t="s">
        <v>71</v>
      </c>
      <c r="B47" t="s">
        <v>79</v>
      </c>
      <c r="C47">
        <v>187</v>
      </c>
      <c r="D47">
        <v>3471</v>
      </c>
      <c r="E47">
        <v>18.561</v>
      </c>
      <c r="F47">
        <v>0.18099999999999999</v>
      </c>
      <c r="G47">
        <v>255</v>
      </c>
      <c r="H47">
        <v>4733.1819999999998</v>
      </c>
      <c r="J47" s="2">
        <v>5.3999999999999999E-2</v>
      </c>
    </row>
    <row r="48" spans="1:10">
      <c r="A48" s="2" t="s">
        <v>72</v>
      </c>
      <c r="B48" t="s">
        <v>80</v>
      </c>
      <c r="C48">
        <v>152</v>
      </c>
      <c r="D48">
        <v>3964</v>
      </c>
      <c r="E48">
        <v>26.079000000000001</v>
      </c>
      <c r="F48">
        <v>0.20599999999999999</v>
      </c>
      <c r="G48">
        <v>255</v>
      </c>
      <c r="H48">
        <v>6650.1319999999996</v>
      </c>
      <c r="J48" s="2">
        <v>3.7999999999999999E-2</v>
      </c>
    </row>
    <row r="49" spans="1:10">
      <c r="A49" s="2" t="s">
        <v>73</v>
      </c>
      <c r="B49" t="s">
        <v>87</v>
      </c>
      <c r="C49">
        <v>81</v>
      </c>
      <c r="D49">
        <v>3525</v>
      </c>
      <c r="E49">
        <v>43.518999999999998</v>
      </c>
      <c r="F49">
        <v>0.184</v>
      </c>
      <c r="G49">
        <v>255</v>
      </c>
      <c r="H49">
        <v>11097.222</v>
      </c>
      <c r="J49" s="2">
        <v>2.3E-2</v>
      </c>
    </row>
    <row r="50" spans="1:10">
      <c r="A50" s="2" t="s">
        <v>81</v>
      </c>
      <c r="B50" t="s">
        <v>88</v>
      </c>
      <c r="C50">
        <v>608</v>
      </c>
      <c r="D50">
        <v>14614</v>
      </c>
      <c r="E50">
        <v>24.036000000000001</v>
      </c>
      <c r="F50">
        <v>0.76100000000000001</v>
      </c>
      <c r="G50">
        <v>255</v>
      </c>
      <c r="H50">
        <v>6129.2269999999999</v>
      </c>
      <c r="J50" s="2">
        <v>4.2000000000000003E-2</v>
      </c>
    </row>
    <row r="51" spans="1:10">
      <c r="A51" s="2" t="s">
        <v>82</v>
      </c>
      <c r="B51" t="s">
        <v>89</v>
      </c>
      <c r="C51">
        <v>75</v>
      </c>
      <c r="D51">
        <v>1031</v>
      </c>
      <c r="E51">
        <v>13.747</v>
      </c>
      <c r="F51">
        <v>5.3999999999999999E-2</v>
      </c>
      <c r="G51">
        <v>255</v>
      </c>
      <c r="H51">
        <v>3505.4</v>
      </c>
      <c r="J51" s="2">
        <v>7.2999999999999995E-2</v>
      </c>
    </row>
    <row r="52" spans="1:10">
      <c r="A52" s="2" t="s">
        <v>83</v>
      </c>
      <c r="B52" t="s">
        <v>90</v>
      </c>
      <c r="C52">
        <v>77</v>
      </c>
      <c r="D52">
        <v>1757</v>
      </c>
      <c r="E52">
        <v>22.818000000000001</v>
      </c>
      <c r="F52">
        <v>9.1999999999999998E-2</v>
      </c>
      <c r="G52">
        <v>255</v>
      </c>
      <c r="H52">
        <v>5818.6360000000004</v>
      </c>
      <c r="J52" s="2">
        <v>4.3999999999999997E-2</v>
      </c>
    </row>
    <row r="53" spans="1:10">
      <c r="A53" s="2" t="s">
        <v>84</v>
      </c>
      <c r="B53" t="s">
        <v>91</v>
      </c>
      <c r="C53">
        <v>117</v>
      </c>
      <c r="D53">
        <v>2408</v>
      </c>
      <c r="E53">
        <v>20.581</v>
      </c>
      <c r="F53">
        <v>0.125</v>
      </c>
      <c r="G53">
        <v>255</v>
      </c>
      <c r="H53">
        <v>5248.2049999999999</v>
      </c>
      <c r="J53" s="2">
        <v>4.9000000000000002E-2</v>
      </c>
    </row>
    <row r="54" spans="1:10">
      <c r="A54" s="2" t="s">
        <v>85</v>
      </c>
      <c r="B54" t="s">
        <v>92</v>
      </c>
      <c r="C54">
        <v>437</v>
      </c>
      <c r="D54">
        <v>17097</v>
      </c>
      <c r="E54">
        <v>39.124000000000002</v>
      </c>
      <c r="F54">
        <v>0.89</v>
      </c>
      <c r="G54">
        <v>255</v>
      </c>
      <c r="H54">
        <v>9976.51</v>
      </c>
      <c r="J54" s="2">
        <v>2.5999999999999999E-2</v>
      </c>
    </row>
    <row r="55" spans="1:10">
      <c r="A55" s="2" t="s">
        <v>94</v>
      </c>
      <c r="B55" t="s">
        <v>95</v>
      </c>
      <c r="C55">
        <v>152</v>
      </c>
      <c r="D55">
        <v>8494</v>
      </c>
      <c r="E55">
        <v>55.881999999999998</v>
      </c>
      <c r="F55">
        <v>0.442</v>
      </c>
      <c r="G55">
        <v>255</v>
      </c>
      <c r="H55">
        <v>14249.803</v>
      </c>
      <c r="J55" s="2">
        <v>1.7999999999999999E-2</v>
      </c>
    </row>
    <row r="56" spans="1:10">
      <c r="A56" s="2" t="s">
        <v>86</v>
      </c>
      <c r="B56" t="s">
        <v>93</v>
      </c>
    </row>
    <row r="58" spans="1:10">
      <c r="A58" s="2" t="s">
        <v>53</v>
      </c>
      <c r="E58">
        <f>AVERAGE(E36:E55)</f>
        <v>27.399649999999998</v>
      </c>
    </row>
    <row r="59" spans="1:10">
      <c r="A59" s="2" t="s">
        <v>175</v>
      </c>
      <c r="E59">
        <f>STDEV(E36:E55)</f>
        <v>12.500103356520071</v>
      </c>
    </row>
    <row r="60" spans="1:10">
      <c r="A60" s="2" t="s">
        <v>176</v>
      </c>
      <c r="E60">
        <v>2.8</v>
      </c>
    </row>
    <row r="63" spans="1:10">
      <c r="A63" s="2" t="s">
        <v>1</v>
      </c>
      <c r="B63" s="2" t="s">
        <v>7</v>
      </c>
      <c r="C63" s="2" t="s">
        <v>8</v>
      </c>
      <c r="D63" s="2" t="s">
        <v>9</v>
      </c>
      <c r="E63" s="2" t="s">
        <v>10</v>
      </c>
      <c r="F63" s="2" t="s">
        <v>11</v>
      </c>
      <c r="G63" s="2" t="s">
        <v>12</v>
      </c>
      <c r="H63" s="2" t="s">
        <v>13</v>
      </c>
      <c r="J63" s="2" t="s">
        <v>181</v>
      </c>
    </row>
    <row r="64" spans="1:10">
      <c r="A64" s="2" t="s">
        <v>96</v>
      </c>
      <c r="B64" t="s">
        <v>115</v>
      </c>
      <c r="C64">
        <v>1044</v>
      </c>
      <c r="D64">
        <v>30728</v>
      </c>
      <c r="E64">
        <v>29.433</v>
      </c>
      <c r="F64">
        <v>1.6</v>
      </c>
      <c r="G64">
        <v>255</v>
      </c>
      <c r="H64">
        <v>7505.402</v>
      </c>
      <c r="J64" s="2">
        <v>3.4000000000000002E-2</v>
      </c>
    </row>
    <row r="65" spans="1:10">
      <c r="A65" s="2" t="s">
        <v>97</v>
      </c>
      <c r="B65" t="s">
        <v>116</v>
      </c>
      <c r="C65">
        <v>75</v>
      </c>
      <c r="D65">
        <v>4548</v>
      </c>
      <c r="E65">
        <v>60.64</v>
      </c>
      <c r="F65">
        <v>0.23699999999999999</v>
      </c>
      <c r="G65">
        <v>255</v>
      </c>
      <c r="H65">
        <v>15463.2</v>
      </c>
      <c r="J65" s="2">
        <v>1.6E-2</v>
      </c>
    </row>
    <row r="66" spans="1:10">
      <c r="A66" s="2" t="s">
        <v>98</v>
      </c>
      <c r="B66" t="s">
        <v>117</v>
      </c>
      <c r="C66">
        <v>93</v>
      </c>
      <c r="D66">
        <v>1887</v>
      </c>
      <c r="E66">
        <v>20.29</v>
      </c>
      <c r="F66">
        <v>9.8000000000000004E-2</v>
      </c>
      <c r="G66">
        <v>255</v>
      </c>
      <c r="H66">
        <v>5174.0320000000002</v>
      </c>
      <c r="J66" s="2">
        <v>4.9000000000000002E-2</v>
      </c>
    </row>
    <row r="67" spans="1:10">
      <c r="A67" s="2" t="s">
        <v>99</v>
      </c>
      <c r="B67" t="s">
        <v>118</v>
      </c>
      <c r="C67">
        <v>146</v>
      </c>
      <c r="D67">
        <v>1502</v>
      </c>
      <c r="E67">
        <v>10.288</v>
      </c>
      <c r="F67">
        <v>7.8E-2</v>
      </c>
      <c r="G67">
        <v>255</v>
      </c>
      <c r="H67">
        <v>2623.3560000000002</v>
      </c>
      <c r="J67" s="2">
        <v>9.7000000000000003E-2</v>
      </c>
    </row>
    <row r="68" spans="1:10">
      <c r="A68" s="2" t="s">
        <v>100</v>
      </c>
      <c r="B68" t="s">
        <v>119</v>
      </c>
      <c r="C68">
        <v>30</v>
      </c>
      <c r="D68">
        <v>653</v>
      </c>
      <c r="E68">
        <v>21.766999999999999</v>
      </c>
      <c r="F68">
        <v>3.4000000000000002E-2</v>
      </c>
      <c r="G68">
        <v>255</v>
      </c>
      <c r="H68">
        <v>5550.5</v>
      </c>
      <c r="J68" s="2">
        <v>4.5999999999999999E-2</v>
      </c>
    </row>
    <row r="69" spans="1:10">
      <c r="A69" s="2" t="s">
        <v>101</v>
      </c>
      <c r="B69" t="s">
        <v>120</v>
      </c>
      <c r="C69">
        <v>42</v>
      </c>
      <c r="D69">
        <v>1768</v>
      </c>
      <c r="E69">
        <v>42.094999999999999</v>
      </c>
      <c r="F69">
        <v>9.1999999999999998E-2</v>
      </c>
      <c r="G69">
        <v>255</v>
      </c>
      <c r="H69">
        <v>10734.286</v>
      </c>
      <c r="J69" s="2">
        <v>2.4E-2</v>
      </c>
    </row>
    <row r="70" spans="1:10">
      <c r="A70" s="2" t="s">
        <v>102</v>
      </c>
      <c r="B70" t="s">
        <v>121</v>
      </c>
      <c r="C70">
        <v>87</v>
      </c>
      <c r="D70">
        <v>2033</v>
      </c>
      <c r="E70">
        <v>23.367999999999999</v>
      </c>
      <c r="F70">
        <v>0.106</v>
      </c>
      <c r="G70">
        <v>255</v>
      </c>
      <c r="H70">
        <v>5958.7929999999997</v>
      </c>
      <c r="J70" s="2">
        <v>4.2999999999999997E-2</v>
      </c>
    </row>
    <row r="71" spans="1:10">
      <c r="A71" s="2" t="s">
        <v>103</v>
      </c>
      <c r="B71" t="s">
        <v>122</v>
      </c>
      <c r="C71">
        <v>111</v>
      </c>
      <c r="D71">
        <v>1757</v>
      </c>
      <c r="E71">
        <v>15.829000000000001</v>
      </c>
      <c r="F71">
        <v>9.1999999999999998E-2</v>
      </c>
      <c r="G71">
        <v>255</v>
      </c>
      <c r="H71">
        <v>4036.3510000000001</v>
      </c>
      <c r="J71" s="2">
        <v>6.3E-2</v>
      </c>
    </row>
    <row r="72" spans="1:10">
      <c r="A72" s="2" t="s">
        <v>104</v>
      </c>
      <c r="B72" t="s">
        <v>123</v>
      </c>
      <c r="C72">
        <v>138</v>
      </c>
      <c r="D72">
        <v>2810</v>
      </c>
      <c r="E72">
        <v>20.361999999999998</v>
      </c>
      <c r="F72">
        <v>0.14599999999999999</v>
      </c>
      <c r="G72">
        <v>255</v>
      </c>
      <c r="H72">
        <v>5192.3909999999996</v>
      </c>
      <c r="J72" s="2">
        <v>4.9000000000000002E-2</v>
      </c>
    </row>
    <row r="73" spans="1:10">
      <c r="A73" s="2" t="s">
        <v>105</v>
      </c>
      <c r="B73" t="s">
        <v>124</v>
      </c>
      <c r="C73">
        <v>306</v>
      </c>
      <c r="D73">
        <v>3770</v>
      </c>
      <c r="E73">
        <v>12.32</v>
      </c>
      <c r="F73">
        <v>0.19600000000000001</v>
      </c>
      <c r="G73">
        <v>255</v>
      </c>
      <c r="H73">
        <v>3141.6669999999999</v>
      </c>
      <c r="J73" s="2">
        <v>8.1000000000000003E-2</v>
      </c>
    </row>
    <row r="74" spans="1:10">
      <c r="A74" s="2" t="s">
        <v>106</v>
      </c>
      <c r="B74" t="s">
        <v>125</v>
      </c>
      <c r="C74">
        <v>58</v>
      </c>
      <c r="D74">
        <v>916</v>
      </c>
      <c r="E74">
        <v>15.792999999999999</v>
      </c>
      <c r="F74">
        <v>4.8000000000000001E-2</v>
      </c>
      <c r="G74">
        <v>255</v>
      </c>
      <c r="H74">
        <v>4027.241</v>
      </c>
      <c r="J74" s="2">
        <v>6.3E-2</v>
      </c>
    </row>
    <row r="75" spans="1:10">
      <c r="A75" s="2" t="s">
        <v>107</v>
      </c>
      <c r="B75" t="s">
        <v>126</v>
      </c>
      <c r="C75">
        <v>103</v>
      </c>
      <c r="D75">
        <v>1662</v>
      </c>
      <c r="E75">
        <v>16.135999999999999</v>
      </c>
      <c r="F75">
        <v>8.6999999999999994E-2</v>
      </c>
      <c r="G75">
        <v>255</v>
      </c>
      <c r="H75">
        <v>4114.66</v>
      </c>
      <c r="J75" s="2">
        <v>6.2E-2</v>
      </c>
    </row>
    <row r="76" spans="1:10">
      <c r="A76" s="2" t="s">
        <v>108</v>
      </c>
      <c r="B76" t="s">
        <v>127</v>
      </c>
      <c r="C76">
        <v>81</v>
      </c>
      <c r="D76">
        <v>4597</v>
      </c>
      <c r="E76">
        <v>56.753</v>
      </c>
      <c r="F76">
        <v>0.23899999999999999</v>
      </c>
      <c r="G76">
        <v>255</v>
      </c>
      <c r="H76">
        <v>14472.037</v>
      </c>
      <c r="J76" s="2">
        <v>1.7999999999999999E-2</v>
      </c>
    </row>
    <row r="77" spans="1:10">
      <c r="A77" s="2" t="s">
        <v>109</v>
      </c>
      <c r="B77" t="s">
        <v>128</v>
      </c>
      <c r="C77">
        <v>154</v>
      </c>
      <c r="D77">
        <v>2984</v>
      </c>
      <c r="E77">
        <v>19.376999999999999</v>
      </c>
      <c r="F77">
        <v>0.155</v>
      </c>
      <c r="G77">
        <v>255</v>
      </c>
      <c r="H77">
        <v>4941.0389999999998</v>
      </c>
      <c r="J77" s="2">
        <v>5.1999999999999998E-2</v>
      </c>
    </row>
    <row r="78" spans="1:10">
      <c r="A78" s="2" t="s">
        <v>110</v>
      </c>
      <c r="B78" t="s">
        <v>129</v>
      </c>
      <c r="C78">
        <v>206</v>
      </c>
      <c r="D78">
        <v>2708</v>
      </c>
      <c r="E78">
        <v>13.146000000000001</v>
      </c>
      <c r="F78">
        <v>0.14099999999999999</v>
      </c>
      <c r="G78">
        <v>255</v>
      </c>
      <c r="H78">
        <v>3352.136</v>
      </c>
      <c r="J78" s="2">
        <v>7.5999999999999998E-2</v>
      </c>
    </row>
    <row r="79" spans="1:10">
      <c r="A79" s="2" t="s">
        <v>111</v>
      </c>
      <c r="B79" t="s">
        <v>130</v>
      </c>
      <c r="C79">
        <v>117</v>
      </c>
      <c r="D79">
        <v>4487</v>
      </c>
      <c r="E79">
        <v>38.35</v>
      </c>
      <c r="F79">
        <v>0.23400000000000001</v>
      </c>
      <c r="G79">
        <v>255</v>
      </c>
      <c r="H79">
        <v>9779.3590000000004</v>
      </c>
      <c r="J79" s="2">
        <v>2.5999999999999999E-2</v>
      </c>
    </row>
    <row r="80" spans="1:10">
      <c r="A80" s="2" t="s">
        <v>112</v>
      </c>
      <c r="B80" t="s">
        <v>131</v>
      </c>
      <c r="C80">
        <v>88</v>
      </c>
      <c r="D80">
        <v>2341</v>
      </c>
      <c r="E80">
        <v>26.602</v>
      </c>
      <c r="F80">
        <v>0.122</v>
      </c>
      <c r="G80">
        <v>255</v>
      </c>
      <c r="H80">
        <v>6783.58</v>
      </c>
      <c r="J80" s="2">
        <v>3.7999999999999999E-2</v>
      </c>
    </row>
    <row r="81" spans="1:10">
      <c r="A81" s="2" t="s">
        <v>113</v>
      </c>
      <c r="B81" t="s">
        <v>132</v>
      </c>
      <c r="C81">
        <v>68</v>
      </c>
      <c r="D81">
        <v>1041</v>
      </c>
      <c r="E81">
        <v>15.308999999999999</v>
      </c>
      <c r="F81">
        <v>5.3999999999999999E-2</v>
      </c>
      <c r="G81">
        <v>255</v>
      </c>
      <c r="H81">
        <v>3903.75</v>
      </c>
      <c r="J81" s="2">
        <v>6.5000000000000002E-2</v>
      </c>
    </row>
    <row r="82" spans="1:10">
      <c r="A82" s="2" t="s">
        <v>114</v>
      </c>
      <c r="B82" t="s">
        <v>133</v>
      </c>
      <c r="C82">
        <v>290</v>
      </c>
      <c r="D82">
        <v>5217</v>
      </c>
      <c r="E82">
        <v>17.989999999999998</v>
      </c>
      <c r="F82">
        <v>0.27200000000000002</v>
      </c>
      <c r="G82">
        <v>255</v>
      </c>
      <c r="H82">
        <v>4587.3620000000001</v>
      </c>
      <c r="J82" s="2">
        <v>5.6000000000000001E-2</v>
      </c>
    </row>
    <row r="83" spans="1:10">
      <c r="A83" s="2"/>
    </row>
    <row r="84" spans="1:10">
      <c r="A84" s="2" t="s">
        <v>53</v>
      </c>
      <c r="E84">
        <f>AVERAGE(E64:E82)</f>
        <v>25.044631578947371</v>
      </c>
    </row>
    <row r="85" spans="1:10">
      <c r="A85" s="2" t="s">
        <v>175</v>
      </c>
      <c r="E85">
        <f>STDEV(E64:E82)</f>
        <v>14.46793003780939</v>
      </c>
    </row>
    <row r="86" spans="1:10">
      <c r="A86" s="2" t="s">
        <v>176</v>
      </c>
      <c r="E86">
        <v>3.3</v>
      </c>
    </row>
    <row r="89" spans="1:10">
      <c r="A89" s="2" t="s">
        <v>1</v>
      </c>
      <c r="B89" s="2" t="s">
        <v>7</v>
      </c>
      <c r="C89" s="2" t="s">
        <v>8</v>
      </c>
      <c r="D89" s="2" t="s">
        <v>9</v>
      </c>
      <c r="E89" s="2" t="s">
        <v>10</v>
      </c>
      <c r="F89" s="2" t="s">
        <v>11</v>
      </c>
      <c r="G89" s="2" t="s">
        <v>12</v>
      </c>
      <c r="H89" s="2" t="s">
        <v>13</v>
      </c>
      <c r="J89" s="2" t="s">
        <v>181</v>
      </c>
    </row>
    <row r="90" spans="1:10">
      <c r="A90" s="2" t="s">
        <v>134</v>
      </c>
      <c r="B90" t="s">
        <v>152</v>
      </c>
      <c r="C90">
        <v>104</v>
      </c>
      <c r="D90">
        <v>3183</v>
      </c>
      <c r="E90">
        <v>30.606000000000002</v>
      </c>
      <c r="F90">
        <v>0.16600000000000001</v>
      </c>
      <c r="G90">
        <v>255</v>
      </c>
      <c r="H90">
        <v>7804.4709999999995</v>
      </c>
      <c r="J90" s="2">
        <v>3.3000000000000002E-2</v>
      </c>
    </row>
    <row r="91" spans="1:10">
      <c r="A91" s="2" t="s">
        <v>135</v>
      </c>
      <c r="B91" t="s">
        <v>153</v>
      </c>
      <c r="C91">
        <v>128</v>
      </c>
      <c r="D91">
        <v>4470</v>
      </c>
      <c r="E91">
        <v>34.921999999999997</v>
      </c>
      <c r="F91">
        <v>0.23300000000000001</v>
      </c>
      <c r="G91">
        <v>255</v>
      </c>
      <c r="H91">
        <v>8905.0779999999995</v>
      </c>
      <c r="J91" s="2">
        <v>2.9000000000000001E-2</v>
      </c>
    </row>
    <row r="92" spans="1:10">
      <c r="A92" s="2" t="s">
        <v>136</v>
      </c>
      <c r="B92" t="s">
        <v>154</v>
      </c>
      <c r="C92">
        <v>44</v>
      </c>
      <c r="D92">
        <v>650</v>
      </c>
      <c r="E92">
        <v>14.773</v>
      </c>
      <c r="F92">
        <v>3.4000000000000002E-2</v>
      </c>
      <c r="G92">
        <v>255</v>
      </c>
      <c r="H92">
        <v>3767.0450000000001</v>
      </c>
      <c r="J92" s="2">
        <v>6.8000000000000005E-2</v>
      </c>
    </row>
    <row r="93" spans="1:10">
      <c r="A93" s="2" t="s">
        <v>137</v>
      </c>
      <c r="B93" t="s">
        <v>156</v>
      </c>
      <c r="C93">
        <v>54</v>
      </c>
      <c r="D93">
        <v>602</v>
      </c>
      <c r="E93">
        <v>11.148</v>
      </c>
      <c r="F93">
        <v>3.1E-2</v>
      </c>
      <c r="G93">
        <v>255</v>
      </c>
      <c r="H93">
        <v>2842.7779999999998</v>
      </c>
      <c r="J93" s="2">
        <v>0.09</v>
      </c>
    </row>
    <row r="94" spans="1:10">
      <c r="A94" s="2" t="s">
        <v>138</v>
      </c>
      <c r="B94" t="s">
        <v>157</v>
      </c>
      <c r="C94">
        <v>91</v>
      </c>
      <c r="D94">
        <v>1504</v>
      </c>
      <c r="E94">
        <v>16.527000000000001</v>
      </c>
      <c r="F94">
        <v>7.8E-2</v>
      </c>
      <c r="G94">
        <v>255</v>
      </c>
      <c r="H94">
        <v>4214.5050000000001</v>
      </c>
      <c r="J94" s="2">
        <v>6.0999999999999999E-2</v>
      </c>
    </row>
    <row r="95" spans="1:10">
      <c r="A95" s="2" t="s">
        <v>139</v>
      </c>
      <c r="B95" t="s">
        <v>158</v>
      </c>
      <c r="C95">
        <v>91</v>
      </c>
      <c r="D95">
        <v>1149</v>
      </c>
      <c r="E95">
        <v>12.625999999999999</v>
      </c>
      <c r="F95">
        <v>0.06</v>
      </c>
      <c r="G95">
        <v>255</v>
      </c>
      <c r="H95">
        <v>3219.7249999999999</v>
      </c>
      <c r="J95" s="2">
        <v>7.9000000000000001E-2</v>
      </c>
    </row>
    <row r="96" spans="1:10">
      <c r="A96" s="2" t="s">
        <v>140</v>
      </c>
      <c r="B96" t="s">
        <v>159</v>
      </c>
      <c r="C96">
        <v>83</v>
      </c>
      <c r="D96">
        <v>1128</v>
      </c>
      <c r="E96">
        <v>13.59</v>
      </c>
      <c r="F96">
        <v>5.8999999999999997E-2</v>
      </c>
      <c r="G96">
        <v>255</v>
      </c>
      <c r="H96">
        <v>3465.5419999999999</v>
      </c>
      <c r="J96" s="2">
        <v>7.3999999999999996E-2</v>
      </c>
    </row>
    <row r="97" spans="1:10">
      <c r="A97" s="2" t="s">
        <v>141</v>
      </c>
      <c r="B97" t="s">
        <v>160</v>
      </c>
      <c r="C97">
        <v>85</v>
      </c>
      <c r="D97">
        <v>1861</v>
      </c>
      <c r="E97">
        <v>21.893999999999998</v>
      </c>
      <c r="F97">
        <v>9.7000000000000003E-2</v>
      </c>
      <c r="G97">
        <v>255</v>
      </c>
      <c r="H97">
        <v>5583</v>
      </c>
      <c r="J97" s="2">
        <v>4.5999999999999999E-2</v>
      </c>
    </row>
    <row r="98" spans="1:10">
      <c r="A98" s="2" t="s">
        <v>142</v>
      </c>
      <c r="B98" t="s">
        <v>161</v>
      </c>
      <c r="C98">
        <v>84</v>
      </c>
      <c r="D98">
        <v>1594</v>
      </c>
      <c r="E98">
        <v>18.975999999999999</v>
      </c>
      <c r="F98">
        <v>8.3000000000000004E-2</v>
      </c>
      <c r="G98">
        <v>255</v>
      </c>
      <c r="H98">
        <v>4838.9290000000001</v>
      </c>
      <c r="J98" s="2">
        <v>5.2999999999999999E-2</v>
      </c>
    </row>
    <row r="99" spans="1:10">
      <c r="A99" s="2" t="s">
        <v>143</v>
      </c>
      <c r="B99" t="s">
        <v>162</v>
      </c>
      <c r="C99">
        <v>184</v>
      </c>
      <c r="D99">
        <v>3616</v>
      </c>
      <c r="E99">
        <v>19.652000000000001</v>
      </c>
      <c r="F99">
        <v>0.188</v>
      </c>
      <c r="G99">
        <v>255</v>
      </c>
      <c r="H99">
        <v>5011.3040000000001</v>
      </c>
      <c r="J99" s="2">
        <v>5.0999999999999997E-2</v>
      </c>
    </row>
    <row r="100" spans="1:10">
      <c r="A100" s="2" t="s">
        <v>144</v>
      </c>
      <c r="B100" t="s">
        <v>163</v>
      </c>
      <c r="C100">
        <v>32</v>
      </c>
      <c r="D100">
        <v>295</v>
      </c>
      <c r="E100">
        <v>9.2189999999999994</v>
      </c>
      <c r="F100">
        <v>1.4999999999999999E-2</v>
      </c>
      <c r="G100">
        <v>255</v>
      </c>
      <c r="H100">
        <v>2350.7809999999999</v>
      </c>
      <c r="J100" s="2">
        <v>0.108</v>
      </c>
    </row>
    <row r="101" spans="1:10">
      <c r="A101" s="2" t="s">
        <v>145</v>
      </c>
      <c r="B101" t="s">
        <v>164</v>
      </c>
      <c r="C101">
        <v>140</v>
      </c>
      <c r="D101">
        <v>1144</v>
      </c>
      <c r="E101">
        <v>8.1709999999999994</v>
      </c>
      <c r="F101">
        <v>0.06</v>
      </c>
      <c r="G101">
        <v>255</v>
      </c>
      <c r="H101">
        <v>2083.7139999999999</v>
      </c>
      <c r="J101" s="2">
        <v>0.122</v>
      </c>
    </row>
    <row r="102" spans="1:10">
      <c r="A102" s="2" t="s">
        <v>146</v>
      </c>
      <c r="B102" t="s">
        <v>165</v>
      </c>
      <c r="C102">
        <v>161</v>
      </c>
      <c r="D102">
        <v>1780</v>
      </c>
      <c r="E102">
        <v>11.055999999999999</v>
      </c>
      <c r="F102">
        <v>9.2999999999999999E-2</v>
      </c>
      <c r="G102">
        <v>255</v>
      </c>
      <c r="H102">
        <v>2819.2550000000001</v>
      </c>
      <c r="J102" s="2">
        <v>0.09</v>
      </c>
    </row>
    <row r="103" spans="1:10">
      <c r="A103" s="2" t="s">
        <v>147</v>
      </c>
      <c r="B103" t="s">
        <v>166</v>
      </c>
      <c r="C103">
        <v>185</v>
      </c>
      <c r="D103">
        <v>3142</v>
      </c>
      <c r="E103">
        <v>16.984000000000002</v>
      </c>
      <c r="F103">
        <v>0.16400000000000001</v>
      </c>
      <c r="G103">
        <v>255</v>
      </c>
      <c r="H103">
        <v>4330.8649999999998</v>
      </c>
      <c r="J103" s="2">
        <v>5.8999999999999997E-2</v>
      </c>
    </row>
    <row r="104" spans="1:10">
      <c r="A104" s="2" t="s">
        <v>148</v>
      </c>
      <c r="B104" t="s">
        <v>167</v>
      </c>
      <c r="C104">
        <v>111</v>
      </c>
      <c r="D104">
        <v>1049</v>
      </c>
      <c r="E104">
        <v>9.4499999999999993</v>
      </c>
      <c r="F104">
        <v>5.5E-2</v>
      </c>
      <c r="G104">
        <v>255</v>
      </c>
      <c r="H104">
        <v>2409.8649999999998</v>
      </c>
      <c r="J104" s="2">
        <v>0.106</v>
      </c>
    </row>
    <row r="105" spans="1:10">
      <c r="A105" s="2" t="s">
        <v>149</v>
      </c>
      <c r="B105" t="s">
        <v>168</v>
      </c>
      <c r="C105">
        <v>146</v>
      </c>
      <c r="D105">
        <v>3002</v>
      </c>
      <c r="E105">
        <v>20.562000000000001</v>
      </c>
      <c r="F105">
        <v>0.156</v>
      </c>
      <c r="G105">
        <v>255</v>
      </c>
      <c r="H105">
        <v>5243.2190000000001</v>
      </c>
      <c r="J105" s="2">
        <v>4.9000000000000002E-2</v>
      </c>
    </row>
    <row r="106" spans="1:10">
      <c r="A106" s="2" t="s">
        <v>150</v>
      </c>
      <c r="B106" t="s">
        <v>169</v>
      </c>
      <c r="C106">
        <v>71</v>
      </c>
      <c r="D106">
        <v>1750</v>
      </c>
      <c r="E106">
        <v>24.648</v>
      </c>
      <c r="F106">
        <v>9.0999999999999998E-2</v>
      </c>
      <c r="G106">
        <v>255</v>
      </c>
      <c r="H106">
        <v>6285.2110000000002</v>
      </c>
      <c r="J106" s="2">
        <v>4.1000000000000002E-2</v>
      </c>
    </row>
    <row r="107" spans="1:10">
      <c r="A107" s="2" t="s">
        <v>151</v>
      </c>
      <c r="B107" t="s">
        <v>170</v>
      </c>
      <c r="C107">
        <v>110</v>
      </c>
      <c r="D107">
        <v>1796</v>
      </c>
      <c r="E107">
        <v>16.327000000000002</v>
      </c>
      <c r="F107">
        <v>9.4E-2</v>
      </c>
      <c r="G107">
        <v>255</v>
      </c>
      <c r="H107">
        <v>4163.4549999999999</v>
      </c>
      <c r="J107" s="2">
        <v>6.0999999999999999E-2</v>
      </c>
    </row>
    <row r="108" spans="1:10">
      <c r="A108" s="2"/>
    </row>
    <row r="109" spans="1:10">
      <c r="A109" s="2" t="s">
        <v>53</v>
      </c>
      <c r="E109">
        <f>AVERAGE(E90:E107)</f>
        <v>17.285055555555559</v>
      </c>
    </row>
    <row r="110" spans="1:10">
      <c r="A110" s="2" t="s">
        <v>175</v>
      </c>
      <c r="E110">
        <f>STDEV(E90:E107)</f>
        <v>7.3260153881438326</v>
      </c>
    </row>
    <row r="111" spans="1:10">
      <c r="A111" s="2" t="s">
        <v>176</v>
      </c>
      <c r="E111">
        <v>1.7</v>
      </c>
    </row>
    <row r="115" spans="1:5">
      <c r="B115" t="s">
        <v>177</v>
      </c>
      <c r="C115" t="s">
        <v>178</v>
      </c>
      <c r="D115" t="s">
        <v>179</v>
      </c>
      <c r="E115" t="s">
        <v>180</v>
      </c>
    </row>
    <row r="116" spans="1:5">
      <c r="A116" t="s">
        <v>53</v>
      </c>
      <c r="B116">
        <v>17.285055555555559</v>
      </c>
      <c r="C116">
        <v>25.044631580000001</v>
      </c>
      <c r="D116">
        <v>20.72</v>
      </c>
      <c r="E116">
        <v>27.399649999999998</v>
      </c>
    </row>
    <row r="117" spans="1:5">
      <c r="A117" t="s">
        <v>176</v>
      </c>
      <c r="B117">
        <v>1.7</v>
      </c>
      <c r="C117">
        <v>3.3</v>
      </c>
      <c r="D117">
        <v>2.1</v>
      </c>
      <c r="E117">
        <v>2.8</v>
      </c>
    </row>
    <row r="138" spans="1:18" ht="20">
      <c r="A138" s="11" t="s">
        <v>188</v>
      </c>
    </row>
    <row r="139" spans="1:18" ht="18">
      <c r="A139" s="12" t="s">
        <v>189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8" ht="18">
      <c r="A140" s="9" t="s">
        <v>187</v>
      </c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ht="18">
      <c r="A141" s="10" t="s">
        <v>190</v>
      </c>
      <c r="B141" s="8"/>
      <c r="C141" s="8"/>
      <c r="D141" s="8"/>
      <c r="E141" s="8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8" ht="18">
      <c r="A142" s="7" t="s">
        <v>191</v>
      </c>
      <c r="B142" s="3"/>
      <c r="C142" s="3"/>
      <c r="D142" s="3"/>
      <c r="E142" s="3"/>
      <c r="F142" s="3"/>
      <c r="G142" s="7" t="s">
        <v>171</v>
      </c>
      <c r="H142" s="3"/>
      <c r="I142" s="3"/>
      <c r="J142" s="3"/>
      <c r="K142" s="3"/>
      <c r="L142" s="3"/>
      <c r="M142" s="3"/>
      <c r="N142" s="3"/>
      <c r="O142" s="3"/>
    </row>
    <row r="143" spans="1:18" ht="18">
      <c r="A143" s="6"/>
      <c r="B143" s="3"/>
      <c r="C143" s="3"/>
      <c r="D143" s="3"/>
      <c r="E143" s="3"/>
      <c r="F143" s="3"/>
      <c r="G143" s="7" t="s">
        <v>172</v>
      </c>
      <c r="H143" s="3"/>
      <c r="I143" s="3"/>
      <c r="J143" s="3"/>
      <c r="K143" s="3"/>
      <c r="L143" s="3"/>
      <c r="M143" s="3"/>
      <c r="N143" s="3"/>
      <c r="O143" s="3"/>
    </row>
    <row r="144" spans="1:18" ht="18">
      <c r="A144" s="3"/>
      <c r="B144" s="3"/>
      <c r="C144" s="2"/>
      <c r="D144" s="3"/>
      <c r="E144" s="3"/>
      <c r="F144" s="3"/>
      <c r="G144" s="7" t="s">
        <v>173</v>
      </c>
      <c r="H144" s="3"/>
      <c r="I144" s="3"/>
      <c r="J144" s="3"/>
      <c r="K144" s="3"/>
      <c r="L144" s="3"/>
      <c r="M144" s="3"/>
      <c r="N144" s="3"/>
      <c r="O144" s="3"/>
    </row>
    <row r="145" spans="1:15" ht="18">
      <c r="A145" s="3"/>
      <c r="B145" s="3"/>
      <c r="C145" s="3"/>
      <c r="D145" s="3"/>
      <c r="E145" s="3"/>
      <c r="F145" s="3"/>
      <c r="G145" s="7" t="s">
        <v>174</v>
      </c>
      <c r="H145" s="3"/>
      <c r="I145" s="3"/>
      <c r="J145" s="3"/>
      <c r="K145" s="3"/>
      <c r="L145" s="3"/>
      <c r="M145" s="3"/>
      <c r="N145" s="3"/>
      <c r="O145" s="3"/>
    </row>
    <row r="146" spans="1:15">
      <c r="A146" s="5" t="s">
        <v>179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2" t="s">
        <v>1</v>
      </c>
      <c r="B147" s="2" t="s">
        <v>7</v>
      </c>
      <c r="C147" s="2" t="s">
        <v>8</v>
      </c>
      <c r="D147" s="2" t="s">
        <v>9</v>
      </c>
      <c r="E147" s="2" t="s">
        <v>10</v>
      </c>
      <c r="F147" s="2" t="s">
        <v>11</v>
      </c>
      <c r="G147" s="2" t="s">
        <v>13</v>
      </c>
      <c r="H147" s="2" t="s">
        <v>182</v>
      </c>
      <c r="I147" s="2" t="s">
        <v>183</v>
      </c>
      <c r="J147" s="2" t="s">
        <v>184</v>
      </c>
      <c r="K147" s="13" t="s">
        <v>181</v>
      </c>
      <c r="L147" s="3"/>
      <c r="M147" s="3"/>
      <c r="N147" s="3"/>
      <c r="O147" s="3"/>
    </row>
    <row r="148" spans="1:15">
      <c r="A148" s="2" t="s">
        <v>6</v>
      </c>
      <c r="B148" s="14" t="s">
        <v>6</v>
      </c>
      <c r="C148" s="14">
        <v>52</v>
      </c>
      <c r="D148" s="14">
        <v>44.067</v>
      </c>
      <c r="E148" s="14">
        <v>0.84699999999999998</v>
      </c>
      <c r="F148" s="14">
        <v>0.123</v>
      </c>
      <c r="G148" s="14">
        <v>216.09899999999999</v>
      </c>
      <c r="H148" s="14" t="s">
        <v>192</v>
      </c>
      <c r="I148" s="14">
        <v>3.4000000000000002E-2</v>
      </c>
      <c r="J148" s="14">
        <v>7.819</v>
      </c>
      <c r="K148" s="13">
        <v>1.18</v>
      </c>
      <c r="L148" s="3"/>
      <c r="M148" s="3"/>
      <c r="N148" s="3"/>
      <c r="O148" s="3"/>
    </row>
    <row r="149" spans="1:15">
      <c r="A149" s="2" t="s">
        <v>16</v>
      </c>
      <c r="B149" s="14" t="s">
        <v>16</v>
      </c>
      <c r="C149" s="14">
        <v>82</v>
      </c>
      <c r="D149" s="14">
        <v>35.356999999999999</v>
      </c>
      <c r="E149" s="14">
        <v>0.43099999999999999</v>
      </c>
      <c r="F149" s="14">
        <v>9.8000000000000004E-2</v>
      </c>
      <c r="G149" s="14">
        <v>109.95099999999999</v>
      </c>
      <c r="H149" s="14" t="s">
        <v>192</v>
      </c>
      <c r="I149" s="14">
        <v>3.4000000000000002E-2</v>
      </c>
      <c r="J149" s="14">
        <v>3.1890000000000001</v>
      </c>
      <c r="K149" s="13">
        <v>2.319</v>
      </c>
      <c r="L149" s="3"/>
      <c r="M149" s="3"/>
      <c r="N149" s="3"/>
      <c r="O149" s="3"/>
    </row>
    <row r="150" spans="1:15">
      <c r="A150" s="2" t="s">
        <v>18</v>
      </c>
      <c r="B150" s="14" t="s">
        <v>18</v>
      </c>
      <c r="C150" s="14">
        <v>122</v>
      </c>
      <c r="D150" s="14">
        <v>72.325000000000003</v>
      </c>
      <c r="E150" s="14">
        <v>0.59299999999999997</v>
      </c>
      <c r="F150" s="14">
        <v>0.20100000000000001</v>
      </c>
      <c r="G150" s="14">
        <v>151.17099999999999</v>
      </c>
      <c r="H150" s="14" t="s">
        <v>192</v>
      </c>
      <c r="I150" s="14">
        <v>3.4000000000000002E-2</v>
      </c>
      <c r="J150" s="14">
        <v>31.446999999999999</v>
      </c>
      <c r="K150" s="13">
        <v>1.6870000000000001</v>
      </c>
      <c r="L150" s="3"/>
      <c r="M150" s="3"/>
      <c r="N150" s="3"/>
      <c r="O150" s="3"/>
    </row>
    <row r="151" spans="1:15">
      <c r="A151" s="2" t="s">
        <v>193</v>
      </c>
      <c r="B151" s="14" t="s">
        <v>194</v>
      </c>
      <c r="C151" s="14">
        <v>94</v>
      </c>
      <c r="D151" s="14">
        <v>67.936000000000007</v>
      </c>
      <c r="E151" s="14">
        <v>0.72299999999999998</v>
      </c>
      <c r="F151" s="14">
        <v>0.189</v>
      </c>
      <c r="G151" s="14">
        <v>184.29300000000001</v>
      </c>
      <c r="H151" s="14" t="s">
        <v>192</v>
      </c>
      <c r="I151" s="14">
        <v>3.4000000000000002E-2</v>
      </c>
      <c r="J151" s="14">
        <v>7.9219999999999997</v>
      </c>
      <c r="K151" s="13">
        <v>1.3839999999999999</v>
      </c>
      <c r="L151" s="3"/>
      <c r="M151" s="3"/>
      <c r="N151" s="3"/>
      <c r="O151" s="3"/>
    </row>
    <row r="152" spans="1:15">
      <c r="A152" s="2" t="s">
        <v>22</v>
      </c>
      <c r="B152" s="14" t="s">
        <v>22</v>
      </c>
      <c r="C152" s="14">
        <v>77</v>
      </c>
      <c r="D152" s="14">
        <v>66.495000000000005</v>
      </c>
      <c r="E152" s="14">
        <v>0.86399999999999999</v>
      </c>
      <c r="F152" s="14">
        <v>0.185</v>
      </c>
      <c r="G152" s="14">
        <v>220.21100000000001</v>
      </c>
      <c r="H152" s="14" t="s">
        <v>192</v>
      </c>
      <c r="I152" s="14">
        <v>3.4000000000000002E-2</v>
      </c>
      <c r="J152" s="14">
        <v>21.399000000000001</v>
      </c>
      <c r="K152" s="13">
        <v>1.1579999999999999</v>
      </c>
      <c r="L152" s="3"/>
      <c r="M152" s="3"/>
      <c r="N152" s="3"/>
      <c r="O152" s="3"/>
    </row>
    <row r="153" spans="1:15">
      <c r="A153" s="2" t="s">
        <v>24</v>
      </c>
      <c r="B153" s="14" t="s">
        <v>24</v>
      </c>
      <c r="C153" s="14">
        <v>125</v>
      </c>
      <c r="D153" s="14">
        <v>51.097000000000001</v>
      </c>
      <c r="E153" s="14">
        <v>0.40899999999999997</v>
      </c>
      <c r="F153" s="14">
        <v>0.14199999999999999</v>
      </c>
      <c r="G153" s="14">
        <v>104.239</v>
      </c>
      <c r="H153" s="14" t="s">
        <v>192</v>
      </c>
      <c r="I153" s="14">
        <v>3.4000000000000002E-2</v>
      </c>
      <c r="J153" s="14">
        <v>6.5839999999999996</v>
      </c>
      <c r="K153" s="13">
        <v>2.4460000000000002</v>
      </c>
      <c r="L153" s="3"/>
      <c r="M153" s="3"/>
      <c r="N153" s="3"/>
      <c r="O153" s="3"/>
    </row>
    <row r="154" spans="1:15">
      <c r="A154" s="2" t="s">
        <v>26</v>
      </c>
      <c r="B154" s="14" t="s">
        <v>26</v>
      </c>
      <c r="C154" s="14">
        <v>59</v>
      </c>
      <c r="D154" s="14">
        <v>58.539000000000001</v>
      </c>
      <c r="E154" s="14">
        <v>0.99199999999999999</v>
      </c>
      <c r="F154" s="14">
        <v>0.16300000000000001</v>
      </c>
      <c r="G154" s="14">
        <v>253.00800000000001</v>
      </c>
      <c r="H154" s="14" t="s">
        <v>192</v>
      </c>
      <c r="I154" s="14">
        <v>3.4000000000000002E-2</v>
      </c>
      <c r="J154" s="14">
        <v>14.986000000000001</v>
      </c>
      <c r="K154" s="13">
        <v>1.008</v>
      </c>
      <c r="L154" s="3"/>
      <c r="M154" s="3"/>
      <c r="N154" s="3"/>
      <c r="O154" s="3"/>
    </row>
    <row r="155" spans="1:15">
      <c r="A155" s="2" t="s">
        <v>28</v>
      </c>
      <c r="B155" s="14" t="s">
        <v>28</v>
      </c>
      <c r="C155" s="14">
        <v>109</v>
      </c>
      <c r="D155" s="14">
        <v>88.34</v>
      </c>
      <c r="E155" s="14">
        <v>0.81</v>
      </c>
      <c r="F155" s="14">
        <v>0.246</v>
      </c>
      <c r="G155" s="14">
        <v>206.667</v>
      </c>
      <c r="H155" s="14" t="s">
        <v>192</v>
      </c>
      <c r="I155" s="14">
        <v>3.4000000000000002E-2</v>
      </c>
      <c r="J155" s="14">
        <v>14.746</v>
      </c>
      <c r="K155" s="13">
        <v>1.234</v>
      </c>
      <c r="L155" s="3"/>
      <c r="M155" s="3"/>
      <c r="N155" s="3"/>
      <c r="O155" s="3"/>
    </row>
    <row r="156" spans="1:15">
      <c r="A156" s="2" t="s">
        <v>30</v>
      </c>
      <c r="B156" s="14" t="s">
        <v>30</v>
      </c>
      <c r="C156" s="14">
        <v>248</v>
      </c>
      <c r="D156" s="14">
        <v>255.11</v>
      </c>
      <c r="E156" s="14">
        <v>1.0289999999999999</v>
      </c>
      <c r="F156" s="14">
        <v>0.70899999999999996</v>
      </c>
      <c r="G156" s="14">
        <v>262.31</v>
      </c>
      <c r="H156" s="14" t="s">
        <v>192</v>
      </c>
      <c r="I156" s="14">
        <v>3.4000000000000002E-2</v>
      </c>
      <c r="J156" s="14">
        <v>100.926</v>
      </c>
      <c r="K156" s="13">
        <v>0.97199999999999998</v>
      </c>
      <c r="L156" s="3"/>
      <c r="M156" s="3"/>
      <c r="N156" s="3"/>
      <c r="O156" s="3"/>
    </row>
    <row r="157" spans="1:15">
      <c r="A157" s="2" t="s">
        <v>32</v>
      </c>
      <c r="B157" s="14" t="s">
        <v>32</v>
      </c>
      <c r="C157" s="14">
        <v>121</v>
      </c>
      <c r="D157" s="14">
        <v>81.036000000000001</v>
      </c>
      <c r="E157" s="14">
        <v>0.67</v>
      </c>
      <c r="F157" s="14">
        <v>0.22500000000000001</v>
      </c>
      <c r="G157" s="14">
        <v>170.77799999999999</v>
      </c>
      <c r="H157" s="14" t="s">
        <v>192</v>
      </c>
      <c r="I157" s="14">
        <v>3.4000000000000002E-2</v>
      </c>
      <c r="J157" s="14">
        <v>10.185</v>
      </c>
      <c r="K157" s="13">
        <v>1.4930000000000001</v>
      </c>
      <c r="L157" s="3"/>
      <c r="M157" s="3"/>
      <c r="N157" s="3"/>
      <c r="O157" s="3"/>
    </row>
    <row r="158" spans="1:15">
      <c r="A158" s="2" t="s">
        <v>34</v>
      </c>
      <c r="B158" s="14" t="s">
        <v>34</v>
      </c>
      <c r="C158" s="14">
        <v>91</v>
      </c>
      <c r="D158" s="14">
        <v>51.886000000000003</v>
      </c>
      <c r="E158" s="14">
        <v>0.56999999999999995</v>
      </c>
      <c r="F158" s="14">
        <v>0.14399999999999999</v>
      </c>
      <c r="G158" s="14">
        <v>145.39500000000001</v>
      </c>
      <c r="H158" s="14" t="s">
        <v>192</v>
      </c>
      <c r="I158" s="14">
        <v>3.4000000000000002E-2</v>
      </c>
      <c r="J158" s="14">
        <v>15.295</v>
      </c>
      <c r="K158" s="13">
        <v>1.754</v>
      </c>
      <c r="L158" s="3"/>
      <c r="M158" s="3"/>
      <c r="N158" s="3"/>
      <c r="O158" s="3"/>
    </row>
    <row r="159" spans="1:15">
      <c r="A159" s="2" t="s">
        <v>36</v>
      </c>
      <c r="B159" s="14" t="s">
        <v>36</v>
      </c>
      <c r="C159" s="14">
        <v>126</v>
      </c>
      <c r="D159" s="14">
        <v>83.608000000000004</v>
      </c>
      <c r="E159" s="14">
        <v>0.66400000000000003</v>
      </c>
      <c r="F159" s="14">
        <v>0.23300000000000001</v>
      </c>
      <c r="G159" s="14">
        <v>169.20599999999999</v>
      </c>
      <c r="H159" s="14" t="s">
        <v>192</v>
      </c>
      <c r="I159" s="14">
        <v>3.4000000000000002E-2</v>
      </c>
      <c r="J159" s="14">
        <v>17.97</v>
      </c>
      <c r="K159" s="13">
        <v>1.5069999999999999</v>
      </c>
      <c r="L159" s="3"/>
      <c r="M159" s="3"/>
      <c r="N159" s="3"/>
      <c r="O159" s="3"/>
    </row>
    <row r="160" spans="1:15">
      <c r="A160" s="2" t="s">
        <v>38</v>
      </c>
      <c r="B160" s="14" t="s">
        <v>38</v>
      </c>
      <c r="C160" s="14">
        <v>159</v>
      </c>
      <c r="D160" s="14">
        <v>163.85499999999999</v>
      </c>
      <c r="E160" s="14">
        <v>1.0309999999999999</v>
      </c>
      <c r="F160" s="14">
        <v>0.45600000000000002</v>
      </c>
      <c r="G160" s="14">
        <v>262.786</v>
      </c>
      <c r="H160" s="14" t="s">
        <v>192</v>
      </c>
      <c r="I160" s="14">
        <v>3.4000000000000002E-2</v>
      </c>
      <c r="J160" s="14">
        <v>15.946999999999999</v>
      </c>
      <c r="K160" s="13">
        <v>0.97</v>
      </c>
      <c r="L160" s="3"/>
      <c r="M160" s="3"/>
      <c r="N160" s="3"/>
      <c r="O160" s="3"/>
    </row>
    <row r="161" spans="1:15">
      <c r="A161" s="2" t="s">
        <v>40</v>
      </c>
      <c r="B161" s="14" t="s">
        <v>40</v>
      </c>
      <c r="C161" s="14">
        <v>107</v>
      </c>
      <c r="D161" s="14">
        <v>59.945</v>
      </c>
      <c r="E161" s="14">
        <v>0.56000000000000005</v>
      </c>
      <c r="F161" s="14">
        <v>0.16700000000000001</v>
      </c>
      <c r="G161" s="14">
        <v>142.86000000000001</v>
      </c>
      <c r="H161" s="14" t="s">
        <v>192</v>
      </c>
      <c r="I161" s="14">
        <v>3.4000000000000002E-2</v>
      </c>
      <c r="J161" s="14">
        <v>3.944</v>
      </c>
      <c r="K161" s="13">
        <v>1.7849999999999999</v>
      </c>
      <c r="L161" s="3"/>
      <c r="M161" s="3"/>
      <c r="N161" s="3"/>
      <c r="O161" s="3"/>
    </row>
    <row r="162" spans="1:15">
      <c r="A162" s="2" t="s">
        <v>42</v>
      </c>
      <c r="B162" s="14" t="s">
        <v>42</v>
      </c>
      <c r="C162" s="14">
        <v>106</v>
      </c>
      <c r="D162" s="14">
        <v>141.358</v>
      </c>
      <c r="E162" s="14">
        <v>1.3340000000000001</v>
      </c>
      <c r="F162" s="14">
        <v>0.39300000000000002</v>
      </c>
      <c r="G162" s="14">
        <v>340.05900000000003</v>
      </c>
      <c r="H162" s="14" t="s">
        <v>192</v>
      </c>
      <c r="I162" s="14">
        <v>3.4000000000000002E-2</v>
      </c>
      <c r="J162" s="14">
        <v>37.722999999999999</v>
      </c>
      <c r="K162" s="13">
        <v>0.75</v>
      </c>
      <c r="L162" s="3"/>
      <c r="M162" s="3"/>
      <c r="N162" s="3"/>
      <c r="O162" s="3"/>
    </row>
    <row r="163" spans="1:15">
      <c r="A163" s="2" t="s">
        <v>44</v>
      </c>
      <c r="B163" s="14" t="s">
        <v>44</v>
      </c>
      <c r="C163" s="14">
        <v>264</v>
      </c>
      <c r="D163" s="14">
        <v>378.01799999999997</v>
      </c>
      <c r="E163" s="14">
        <v>1.4319999999999999</v>
      </c>
      <c r="F163" s="14">
        <v>1.0509999999999999</v>
      </c>
      <c r="G163" s="14">
        <v>365.13099999999997</v>
      </c>
      <c r="H163" s="14" t="s">
        <v>192</v>
      </c>
      <c r="I163" s="14">
        <v>3.4000000000000002E-2</v>
      </c>
      <c r="J163" s="14">
        <v>65.501000000000005</v>
      </c>
      <c r="K163" s="13">
        <v>0.69799999999999995</v>
      </c>
      <c r="L163" s="3"/>
      <c r="M163" s="3"/>
      <c r="N163" s="3"/>
      <c r="O163" s="3"/>
    </row>
    <row r="164" spans="1:15">
      <c r="A164" s="2" t="s">
        <v>46</v>
      </c>
      <c r="B164" s="14" t="s">
        <v>46</v>
      </c>
      <c r="C164" s="14">
        <v>50</v>
      </c>
      <c r="D164" s="14">
        <v>20.302</v>
      </c>
      <c r="E164" s="14">
        <v>0.40600000000000003</v>
      </c>
      <c r="F164" s="14">
        <v>5.6000000000000001E-2</v>
      </c>
      <c r="G164" s="14">
        <v>103.539</v>
      </c>
      <c r="H164" s="14" t="s">
        <v>192</v>
      </c>
      <c r="I164" s="14">
        <v>3.4000000000000002E-2</v>
      </c>
      <c r="J164" s="14">
        <v>2.915</v>
      </c>
      <c r="K164" s="13">
        <v>2.4630000000000001</v>
      </c>
      <c r="L164" s="3"/>
      <c r="M164" s="3"/>
      <c r="N164" s="3"/>
      <c r="O164" s="3"/>
    </row>
    <row r="165" spans="1:15">
      <c r="A165" s="2" t="s">
        <v>48</v>
      </c>
      <c r="B165" s="14" t="s">
        <v>48</v>
      </c>
      <c r="C165" s="14">
        <v>146</v>
      </c>
      <c r="D165" s="14">
        <v>136.96799999999999</v>
      </c>
      <c r="E165" s="14">
        <v>0.93799999999999994</v>
      </c>
      <c r="F165" s="14">
        <v>0.38100000000000001</v>
      </c>
      <c r="G165" s="14">
        <v>239.226</v>
      </c>
      <c r="H165" s="14" t="s">
        <v>192</v>
      </c>
      <c r="I165" s="14">
        <v>3.4000000000000002E-2</v>
      </c>
      <c r="J165" s="14">
        <v>18.827000000000002</v>
      </c>
      <c r="K165" s="13">
        <v>1.0660000000000001</v>
      </c>
      <c r="L165" s="3"/>
      <c r="M165" s="3"/>
      <c r="N165" s="3"/>
      <c r="O165" s="3"/>
    </row>
    <row r="166" spans="1:15">
      <c r="A166" s="2" t="s">
        <v>50</v>
      </c>
      <c r="B166" s="14" t="s">
        <v>50</v>
      </c>
      <c r="C166" s="14">
        <v>61</v>
      </c>
      <c r="D166" s="14">
        <v>34.533999999999999</v>
      </c>
      <c r="E166" s="14">
        <v>0.56599999999999995</v>
      </c>
      <c r="F166" s="14">
        <v>9.6000000000000002E-2</v>
      </c>
      <c r="G166" s="14">
        <v>144.36199999999999</v>
      </c>
      <c r="H166" s="14" t="s">
        <v>192</v>
      </c>
      <c r="I166" s="14">
        <v>3.4000000000000002E-2</v>
      </c>
      <c r="J166" s="14">
        <v>6.0359999999999996</v>
      </c>
      <c r="K166" s="13">
        <v>1.766</v>
      </c>
      <c r="L166" s="3"/>
      <c r="M166" s="3"/>
      <c r="N166" s="3"/>
      <c r="O166" s="3"/>
    </row>
    <row r="167" spans="1:15">
      <c r="A167" s="2" t="s">
        <v>52</v>
      </c>
      <c r="B167" s="14" t="s">
        <v>52</v>
      </c>
      <c r="C167" s="14">
        <v>30</v>
      </c>
      <c r="D167" s="14">
        <v>38.786000000000001</v>
      </c>
      <c r="E167" s="14">
        <v>1.2929999999999999</v>
      </c>
      <c r="F167" s="14">
        <v>0.108</v>
      </c>
      <c r="G167" s="14">
        <v>329.68099999999998</v>
      </c>
      <c r="H167" s="14" t="s">
        <v>192</v>
      </c>
      <c r="I167" s="14">
        <v>3.4000000000000002E-2</v>
      </c>
      <c r="J167" s="14">
        <v>10.974</v>
      </c>
      <c r="K167" s="13">
        <v>0.77300000000000002</v>
      </c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2">
        <f>AVERAGE(K148:K167)</f>
        <v>1.42065</v>
      </c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5" t="s">
        <v>186</v>
      </c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2" t="s">
        <v>1</v>
      </c>
      <c r="B171" s="2" t="s">
        <v>7</v>
      </c>
      <c r="C171" s="2" t="s">
        <v>8</v>
      </c>
      <c r="D171" s="2" t="s">
        <v>9</v>
      </c>
      <c r="E171" s="2" t="s">
        <v>10</v>
      </c>
      <c r="F171" s="2" t="s">
        <v>11</v>
      </c>
      <c r="G171" s="2" t="s">
        <v>13</v>
      </c>
      <c r="H171" s="2" t="s">
        <v>182</v>
      </c>
      <c r="I171" s="2" t="s">
        <v>183</v>
      </c>
      <c r="J171" s="2" t="s">
        <v>184</v>
      </c>
      <c r="K171" s="13" t="s">
        <v>181</v>
      </c>
      <c r="L171" s="3"/>
      <c r="M171" s="3"/>
      <c r="N171" s="3"/>
      <c r="O171" s="3"/>
    </row>
    <row r="172" spans="1:15">
      <c r="A172" s="2" t="s">
        <v>54</v>
      </c>
      <c r="B172" s="14" t="s">
        <v>54</v>
      </c>
      <c r="C172" s="14">
        <v>109</v>
      </c>
      <c r="D172" s="14">
        <v>66.186999999999998</v>
      </c>
      <c r="E172" s="14">
        <v>0.60699999999999998</v>
      </c>
      <c r="F172" s="14">
        <v>0.184</v>
      </c>
      <c r="G172" s="14">
        <v>154.84</v>
      </c>
      <c r="H172" s="14" t="s">
        <v>192</v>
      </c>
      <c r="I172" s="14">
        <v>3.4000000000000002E-2</v>
      </c>
      <c r="J172" s="14">
        <v>12.037000000000001</v>
      </c>
      <c r="K172" s="13">
        <v>1.647</v>
      </c>
      <c r="L172" s="3"/>
      <c r="M172" s="3"/>
      <c r="N172" s="3"/>
      <c r="O172" s="3"/>
    </row>
    <row r="173" spans="1:15">
      <c r="A173" s="2" t="s">
        <v>57</v>
      </c>
      <c r="B173" s="14" t="s">
        <v>195</v>
      </c>
      <c r="C173" s="14">
        <v>180</v>
      </c>
      <c r="D173" s="14">
        <v>74.28</v>
      </c>
      <c r="E173" s="14">
        <v>0.41299999999999998</v>
      </c>
      <c r="F173" s="14">
        <v>0.20699999999999999</v>
      </c>
      <c r="G173" s="14">
        <v>105.23</v>
      </c>
      <c r="H173" s="14" t="s">
        <v>192</v>
      </c>
      <c r="I173" s="14">
        <v>3.4000000000000002E-2</v>
      </c>
      <c r="J173" s="14">
        <v>10.734</v>
      </c>
      <c r="K173" s="13">
        <v>2.423</v>
      </c>
      <c r="L173" s="3"/>
      <c r="M173" s="3"/>
      <c r="N173" s="3"/>
      <c r="O173" s="3"/>
    </row>
    <row r="174" spans="1:15">
      <c r="A174" s="2" t="s">
        <v>59</v>
      </c>
      <c r="B174" s="14" t="s">
        <v>202</v>
      </c>
      <c r="C174" s="14">
        <v>149</v>
      </c>
      <c r="D174" s="14">
        <v>55.795999999999999</v>
      </c>
      <c r="E174" s="14">
        <v>0.374</v>
      </c>
      <c r="F174" s="14">
        <v>0.155</v>
      </c>
      <c r="G174" s="14">
        <v>95.489000000000004</v>
      </c>
      <c r="H174" s="14" t="s">
        <v>192</v>
      </c>
      <c r="I174" s="14">
        <v>3.4000000000000002E-2</v>
      </c>
      <c r="J174" s="14">
        <v>15.295</v>
      </c>
      <c r="K174" s="13">
        <v>2.67</v>
      </c>
      <c r="L174" s="3"/>
      <c r="M174" s="3"/>
      <c r="N174" s="3"/>
      <c r="O174" s="3"/>
    </row>
    <row r="175" spans="1:15">
      <c r="A175" s="2" t="s">
        <v>61</v>
      </c>
      <c r="B175" s="14" t="s">
        <v>61</v>
      </c>
      <c r="C175" s="14">
        <v>457</v>
      </c>
      <c r="D175" s="14">
        <v>489.74599999999998</v>
      </c>
      <c r="E175" s="14">
        <v>1.0720000000000001</v>
      </c>
      <c r="F175" s="14">
        <v>1.3620000000000001</v>
      </c>
      <c r="G175" s="14">
        <v>273.27199999999999</v>
      </c>
      <c r="H175" s="14" t="s">
        <v>192</v>
      </c>
      <c r="I175" s="14">
        <v>3.4000000000000002E-2</v>
      </c>
      <c r="J175" s="14">
        <v>35.631</v>
      </c>
      <c r="K175" s="13">
        <v>0.93300000000000005</v>
      </c>
      <c r="L175" s="3"/>
      <c r="M175" s="3"/>
      <c r="N175" s="3"/>
      <c r="O175" s="3"/>
    </row>
    <row r="176" spans="1:15">
      <c r="A176" s="2" t="s">
        <v>63</v>
      </c>
      <c r="B176" s="14" t="s">
        <v>63</v>
      </c>
      <c r="C176" s="14">
        <v>128</v>
      </c>
      <c r="D176" s="14">
        <v>98.421999999999997</v>
      </c>
      <c r="E176" s="14">
        <v>0.76900000000000002</v>
      </c>
      <c r="F176" s="14">
        <v>0.27400000000000002</v>
      </c>
      <c r="G176" s="14">
        <v>196.07599999999999</v>
      </c>
      <c r="H176" s="14" t="s">
        <v>192</v>
      </c>
      <c r="I176" s="14">
        <v>3.4000000000000002E-2</v>
      </c>
      <c r="J176" s="14">
        <v>17.73</v>
      </c>
      <c r="K176" s="13">
        <v>1.3009999999999999</v>
      </c>
      <c r="L176" s="3"/>
      <c r="M176" s="3"/>
      <c r="N176" s="3"/>
      <c r="O176" s="3"/>
    </row>
    <row r="177" spans="1:15">
      <c r="A177" s="2" t="s">
        <v>65</v>
      </c>
      <c r="B177" s="14" t="s">
        <v>65</v>
      </c>
      <c r="C177" s="14">
        <v>116</v>
      </c>
      <c r="D177" s="14">
        <v>307.16699999999997</v>
      </c>
      <c r="E177" s="14">
        <v>2.6480000000000001</v>
      </c>
      <c r="F177" s="14">
        <v>0.85399999999999998</v>
      </c>
      <c r="G177" s="14">
        <v>675.23900000000003</v>
      </c>
      <c r="H177" s="14" t="s">
        <v>192</v>
      </c>
      <c r="I177" s="14">
        <v>3.4000000000000002E-2</v>
      </c>
      <c r="J177" s="14">
        <v>225.17099999999999</v>
      </c>
      <c r="K177" s="13">
        <v>0.378</v>
      </c>
      <c r="L177" s="3"/>
      <c r="M177" s="3"/>
      <c r="N177" s="3"/>
      <c r="O177" s="3"/>
    </row>
    <row r="178" spans="1:15">
      <c r="A178" s="2" t="s">
        <v>67</v>
      </c>
      <c r="B178" s="14" t="s">
        <v>67</v>
      </c>
      <c r="C178" s="14">
        <v>213</v>
      </c>
      <c r="D178" s="14">
        <v>335.08199999999999</v>
      </c>
      <c r="E178" s="14">
        <v>1.573</v>
      </c>
      <c r="F178" s="14">
        <v>0.93200000000000005</v>
      </c>
      <c r="G178" s="14">
        <v>401.15499999999997</v>
      </c>
      <c r="H178" s="14" t="s">
        <v>192</v>
      </c>
      <c r="I178" s="14">
        <v>3.4000000000000002E-2</v>
      </c>
      <c r="J178" s="14">
        <v>61.110999999999997</v>
      </c>
      <c r="K178" s="13">
        <v>0.63600000000000001</v>
      </c>
      <c r="L178" s="3"/>
      <c r="M178" s="3"/>
      <c r="N178" s="3"/>
      <c r="O178" s="3"/>
    </row>
    <row r="179" spans="1:15">
      <c r="A179" s="2" t="s">
        <v>68</v>
      </c>
      <c r="B179" s="14" t="s">
        <v>68</v>
      </c>
      <c r="C179" s="14">
        <v>48</v>
      </c>
      <c r="D179" s="14">
        <v>45.13</v>
      </c>
      <c r="E179" s="14">
        <v>0.94</v>
      </c>
      <c r="F179" s="14">
        <v>0.126</v>
      </c>
      <c r="G179" s="14">
        <v>239.755</v>
      </c>
      <c r="H179" s="14" t="s">
        <v>192</v>
      </c>
      <c r="I179" s="14">
        <v>3.4000000000000002E-2</v>
      </c>
      <c r="J179" s="14">
        <v>12.037000000000001</v>
      </c>
      <c r="K179" s="13">
        <v>1.0640000000000001</v>
      </c>
      <c r="L179" s="3"/>
      <c r="M179" s="3"/>
      <c r="N179" s="3"/>
      <c r="O179" s="3"/>
    </row>
    <row r="180" spans="1:15">
      <c r="A180" s="2" t="s">
        <v>69</v>
      </c>
      <c r="B180" s="14" t="s">
        <v>69</v>
      </c>
      <c r="C180" s="14">
        <v>52</v>
      </c>
      <c r="D180" s="14">
        <v>70.885000000000005</v>
      </c>
      <c r="E180" s="14">
        <v>1.363</v>
      </c>
      <c r="F180" s="14">
        <v>0.19700000000000001</v>
      </c>
      <c r="G180" s="14">
        <v>347.608</v>
      </c>
      <c r="H180" s="14" t="s">
        <v>192</v>
      </c>
      <c r="I180" s="14">
        <v>3.4000000000000002E-2</v>
      </c>
      <c r="J180" s="14">
        <v>11.9</v>
      </c>
      <c r="K180" s="13">
        <v>0.73399999999999999</v>
      </c>
      <c r="L180" s="3"/>
      <c r="M180" s="3"/>
      <c r="N180" s="3"/>
      <c r="O180" s="3"/>
    </row>
    <row r="181" spans="1:15">
      <c r="A181" s="2" t="s">
        <v>70</v>
      </c>
      <c r="B181" s="14" t="s">
        <v>70</v>
      </c>
      <c r="C181" s="14">
        <v>145</v>
      </c>
      <c r="D181" s="14">
        <v>93.106999999999999</v>
      </c>
      <c r="E181" s="14">
        <v>0.64200000000000002</v>
      </c>
      <c r="F181" s="14">
        <v>0.25900000000000001</v>
      </c>
      <c r="G181" s="14">
        <v>163.74</v>
      </c>
      <c r="H181" s="14" t="s">
        <v>192</v>
      </c>
      <c r="I181" s="14">
        <v>3.4000000000000002E-2</v>
      </c>
      <c r="J181" s="14">
        <v>23.353999999999999</v>
      </c>
      <c r="K181" s="13">
        <v>1.5569999999999999</v>
      </c>
      <c r="L181" s="3"/>
      <c r="M181" s="3"/>
      <c r="N181" s="3"/>
      <c r="O181" s="3"/>
    </row>
    <row r="182" spans="1:15">
      <c r="A182" s="2" t="s">
        <v>77</v>
      </c>
      <c r="B182" s="14" t="s">
        <v>77</v>
      </c>
      <c r="C182" s="14">
        <v>130</v>
      </c>
      <c r="D182" s="14">
        <v>143.07300000000001</v>
      </c>
      <c r="E182" s="14">
        <v>1.101</v>
      </c>
      <c r="F182" s="14">
        <v>0.39800000000000002</v>
      </c>
      <c r="G182" s="14">
        <v>280.64299999999997</v>
      </c>
      <c r="H182" s="14" t="s">
        <v>192</v>
      </c>
      <c r="I182" s="14">
        <v>3.4000000000000002E-2</v>
      </c>
      <c r="J182" s="14">
        <v>36.384999999999998</v>
      </c>
      <c r="K182" s="13">
        <v>0.90900000000000003</v>
      </c>
      <c r="L182" s="3"/>
      <c r="M182" s="3"/>
      <c r="N182" s="3"/>
      <c r="O182" s="3"/>
    </row>
    <row r="183" spans="1:15">
      <c r="A183" s="2" t="s">
        <v>71</v>
      </c>
      <c r="B183" s="14" t="s">
        <v>71</v>
      </c>
      <c r="C183" s="14">
        <v>414</v>
      </c>
      <c r="D183" s="14">
        <v>393.03800000000001</v>
      </c>
      <c r="E183" s="14">
        <v>0.94899999999999995</v>
      </c>
      <c r="F183" s="14">
        <v>1.093</v>
      </c>
      <c r="G183" s="14">
        <v>242.089</v>
      </c>
      <c r="H183" s="14" t="s">
        <v>192</v>
      </c>
      <c r="I183" s="14">
        <v>3.4000000000000002E-2</v>
      </c>
      <c r="J183" s="14">
        <v>55.795999999999999</v>
      </c>
      <c r="K183" s="13">
        <v>1.0529999999999999</v>
      </c>
      <c r="L183" s="3"/>
      <c r="M183" s="3"/>
      <c r="N183" s="3"/>
      <c r="O183" s="3"/>
    </row>
    <row r="184" spans="1:15">
      <c r="A184" s="2" t="s">
        <v>72</v>
      </c>
      <c r="B184" s="14" t="s">
        <v>72</v>
      </c>
      <c r="C184" s="14">
        <v>287</v>
      </c>
      <c r="D184" s="14">
        <v>302.46899999999999</v>
      </c>
      <c r="E184" s="14">
        <v>1.054</v>
      </c>
      <c r="F184" s="14">
        <v>0.84099999999999997</v>
      </c>
      <c r="G184" s="14">
        <v>268.74400000000003</v>
      </c>
      <c r="H184" s="14" t="s">
        <v>192</v>
      </c>
      <c r="I184" s="14">
        <v>3.4000000000000002E-2</v>
      </c>
      <c r="J184" s="14">
        <v>28.257999999999999</v>
      </c>
      <c r="K184" s="13">
        <v>0.94899999999999995</v>
      </c>
      <c r="L184" s="3"/>
      <c r="M184" s="3"/>
      <c r="N184" s="3"/>
      <c r="O184" s="3"/>
    </row>
    <row r="185" spans="1:15">
      <c r="A185" s="2" t="s">
        <v>73</v>
      </c>
      <c r="B185" s="14" t="s">
        <v>73</v>
      </c>
      <c r="C185" s="14">
        <v>122</v>
      </c>
      <c r="D185" s="14">
        <v>232.30500000000001</v>
      </c>
      <c r="E185" s="14">
        <v>1.9039999999999999</v>
      </c>
      <c r="F185" s="14">
        <v>0.64600000000000002</v>
      </c>
      <c r="G185" s="14">
        <v>485.55500000000001</v>
      </c>
      <c r="H185" s="14" t="s">
        <v>192</v>
      </c>
      <c r="I185" s="14">
        <v>3.4000000000000002E-2</v>
      </c>
      <c r="J185" s="14">
        <v>127.33199999999999</v>
      </c>
      <c r="K185" s="13">
        <v>0.52500000000000002</v>
      </c>
      <c r="L185" s="3"/>
      <c r="M185" s="3"/>
      <c r="N185" s="3"/>
      <c r="O185" s="3"/>
    </row>
    <row r="186" spans="1:15">
      <c r="A186" s="2" t="s">
        <v>81</v>
      </c>
      <c r="B186" s="14" t="s">
        <v>81</v>
      </c>
      <c r="C186" s="14">
        <v>729</v>
      </c>
      <c r="D186" s="14">
        <v>768.24400000000003</v>
      </c>
      <c r="E186" s="14">
        <v>1.054</v>
      </c>
      <c r="F186" s="14">
        <v>2.1360000000000001</v>
      </c>
      <c r="G186" s="14">
        <v>268.72699999999998</v>
      </c>
      <c r="H186" s="14" t="s">
        <v>192</v>
      </c>
      <c r="I186" s="14">
        <v>3.4000000000000002E-2</v>
      </c>
      <c r="J186" s="14">
        <v>38.957000000000001</v>
      </c>
      <c r="K186" s="13">
        <v>0.94899999999999995</v>
      </c>
      <c r="L186" s="3"/>
      <c r="M186" s="3"/>
      <c r="N186" s="3"/>
      <c r="O186" s="3"/>
    </row>
    <row r="187" spans="1:15">
      <c r="A187" s="2" t="s">
        <v>82</v>
      </c>
      <c r="B187" s="14" t="s">
        <v>82</v>
      </c>
      <c r="C187" s="14">
        <v>322</v>
      </c>
      <c r="D187" s="14">
        <v>239.815</v>
      </c>
      <c r="E187" s="14">
        <v>0.745</v>
      </c>
      <c r="F187" s="14">
        <v>0.66700000000000004</v>
      </c>
      <c r="G187" s="14">
        <v>189.91499999999999</v>
      </c>
      <c r="H187" s="14" t="s">
        <v>192</v>
      </c>
      <c r="I187" s="14">
        <v>3.4000000000000002E-2</v>
      </c>
      <c r="J187" s="14">
        <v>31.652999999999999</v>
      </c>
      <c r="K187" s="13">
        <v>1.343</v>
      </c>
      <c r="L187" s="3"/>
      <c r="M187" s="3"/>
      <c r="N187" s="3"/>
      <c r="O187" s="3"/>
    </row>
    <row r="188" spans="1:15">
      <c r="A188" s="2" t="s">
        <v>83</v>
      </c>
      <c r="B188" s="14" t="s">
        <v>83</v>
      </c>
      <c r="C188" s="14">
        <v>100</v>
      </c>
      <c r="D188" s="14">
        <v>88.305999999999997</v>
      </c>
      <c r="E188" s="14">
        <v>0.88300000000000001</v>
      </c>
      <c r="F188" s="14">
        <v>0.246</v>
      </c>
      <c r="G188" s="14">
        <v>225.18</v>
      </c>
      <c r="H188" s="14" t="s">
        <v>192</v>
      </c>
      <c r="I188" s="14">
        <v>3.4000000000000002E-2</v>
      </c>
      <c r="J188" s="14">
        <v>21.056000000000001</v>
      </c>
      <c r="K188" s="13">
        <v>1.1319999999999999</v>
      </c>
      <c r="L188" s="3"/>
      <c r="M188" s="3"/>
      <c r="N188" s="3"/>
      <c r="O188" s="3"/>
    </row>
    <row r="189" spans="1:15">
      <c r="A189" s="2" t="s">
        <v>84</v>
      </c>
      <c r="B189" s="14" t="s">
        <v>84</v>
      </c>
      <c r="C189" s="14">
        <v>126</v>
      </c>
      <c r="D189" s="14">
        <v>106.31</v>
      </c>
      <c r="E189" s="14">
        <v>0.84399999999999997</v>
      </c>
      <c r="F189" s="14">
        <v>0.29599999999999999</v>
      </c>
      <c r="G189" s="14">
        <v>215.15100000000001</v>
      </c>
      <c r="H189" s="14" t="s">
        <v>192</v>
      </c>
      <c r="I189" s="14">
        <v>3.4000000000000002E-2</v>
      </c>
      <c r="J189" s="14">
        <v>22.119</v>
      </c>
      <c r="K189" s="13">
        <v>1.1850000000000001</v>
      </c>
      <c r="L189" s="3"/>
      <c r="M189" s="3"/>
      <c r="N189" s="3"/>
      <c r="O189" s="3"/>
    </row>
    <row r="190" spans="1:15">
      <c r="A190" s="2" t="s">
        <v>85</v>
      </c>
      <c r="B190" s="14" t="s">
        <v>85</v>
      </c>
      <c r="C190" s="14">
        <v>398</v>
      </c>
      <c r="D190" s="14">
        <v>421.536</v>
      </c>
      <c r="E190" s="14">
        <v>1.0589999999999999</v>
      </c>
      <c r="F190" s="14">
        <v>1.1719999999999999</v>
      </c>
      <c r="G190" s="14">
        <v>270.08</v>
      </c>
      <c r="H190" s="14" t="s">
        <v>192</v>
      </c>
      <c r="I190" s="14">
        <v>3.4000000000000002E-2</v>
      </c>
      <c r="J190" s="14">
        <v>112.277</v>
      </c>
      <c r="K190" s="13">
        <v>0.94399999999999995</v>
      </c>
      <c r="L190" s="3"/>
      <c r="M190" s="3"/>
      <c r="N190" s="3"/>
      <c r="O190" s="3"/>
    </row>
    <row r="191" spans="1:15">
      <c r="A191" s="2" t="s">
        <v>94</v>
      </c>
      <c r="B191" s="14" t="s">
        <v>94</v>
      </c>
      <c r="C191" s="14">
        <v>151</v>
      </c>
      <c r="D191" s="14">
        <v>301.166</v>
      </c>
      <c r="E191" s="14">
        <v>1.994</v>
      </c>
      <c r="F191" s="14">
        <v>0.83799999999999997</v>
      </c>
      <c r="G191" s="14">
        <v>508.59199999999998</v>
      </c>
      <c r="H191" s="14" t="s">
        <v>192</v>
      </c>
      <c r="I191" s="14">
        <v>3.4000000000000002E-2</v>
      </c>
      <c r="J191" s="14">
        <v>123.56</v>
      </c>
      <c r="K191" s="13">
        <v>0.501</v>
      </c>
      <c r="L191" s="3"/>
      <c r="M191" s="3"/>
      <c r="N191" s="3"/>
      <c r="O191" s="3"/>
    </row>
    <row r="192" spans="1:15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2">
        <f>AVERAGE(K172:K191)</f>
        <v>1.1416500000000001</v>
      </c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5" t="s">
        <v>178</v>
      </c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2" t="s">
        <v>1</v>
      </c>
      <c r="B197" s="2" t="s">
        <v>7</v>
      </c>
      <c r="C197" s="2" t="s">
        <v>8</v>
      </c>
      <c r="D197" s="2" t="s">
        <v>9</v>
      </c>
      <c r="E197" s="2" t="s">
        <v>10</v>
      </c>
      <c r="F197" s="2" t="s">
        <v>11</v>
      </c>
      <c r="G197" s="2" t="s">
        <v>13</v>
      </c>
      <c r="H197" s="2" t="s">
        <v>182</v>
      </c>
      <c r="I197" s="2" t="s">
        <v>183</v>
      </c>
      <c r="J197" s="2" t="s">
        <v>184</v>
      </c>
      <c r="K197" s="13" t="s">
        <v>181</v>
      </c>
      <c r="L197" s="3"/>
      <c r="M197" s="3"/>
      <c r="N197" s="3"/>
      <c r="O197" s="3"/>
    </row>
    <row r="198" spans="1:15">
      <c r="A198" s="2" t="s">
        <v>96</v>
      </c>
      <c r="B198" s="14" t="s">
        <v>96</v>
      </c>
      <c r="C198" s="14">
        <v>478</v>
      </c>
      <c r="D198" s="14">
        <v>333.745</v>
      </c>
      <c r="E198" s="14">
        <v>0.69799999999999995</v>
      </c>
      <c r="F198" s="14">
        <v>0.92800000000000005</v>
      </c>
      <c r="G198" s="14">
        <v>178.04400000000001</v>
      </c>
      <c r="H198" s="14" t="s">
        <v>192</v>
      </c>
      <c r="I198" s="14">
        <v>3.4000000000000002E-2</v>
      </c>
      <c r="J198" s="14">
        <v>31.036000000000001</v>
      </c>
      <c r="K198" s="13">
        <v>1.4319999999999999</v>
      </c>
      <c r="L198" s="3"/>
      <c r="M198" s="3"/>
      <c r="N198" s="3"/>
      <c r="O198" s="3"/>
    </row>
    <row r="199" spans="1:15">
      <c r="A199" s="2" t="s">
        <v>97</v>
      </c>
      <c r="B199" s="14" t="s">
        <v>97</v>
      </c>
      <c r="C199" s="14">
        <v>163</v>
      </c>
      <c r="D199" s="14">
        <v>296.399</v>
      </c>
      <c r="E199" s="14">
        <v>1.8180000000000001</v>
      </c>
      <c r="F199" s="14">
        <v>0.82399999999999995</v>
      </c>
      <c r="G199" s="14">
        <v>463.69200000000001</v>
      </c>
      <c r="H199" s="14" t="s">
        <v>192</v>
      </c>
      <c r="I199" s="14">
        <v>3.4000000000000002E-2</v>
      </c>
      <c r="J199" s="14">
        <v>91.117999999999995</v>
      </c>
      <c r="K199" s="13">
        <v>0.55000000000000004</v>
      </c>
      <c r="L199" s="3"/>
      <c r="M199" s="3"/>
      <c r="N199" s="3"/>
      <c r="O199" s="3"/>
    </row>
    <row r="200" spans="1:15">
      <c r="A200" s="2" t="s">
        <v>98</v>
      </c>
      <c r="B200" s="14" t="s">
        <v>98</v>
      </c>
      <c r="C200" s="14">
        <v>182</v>
      </c>
      <c r="D200" s="14">
        <v>188.786</v>
      </c>
      <c r="E200" s="14">
        <v>1.0369999999999999</v>
      </c>
      <c r="F200" s="14">
        <v>0.52500000000000002</v>
      </c>
      <c r="G200" s="14">
        <v>264.50799999999998</v>
      </c>
      <c r="H200" s="14" t="s">
        <v>192</v>
      </c>
      <c r="I200" s="14">
        <v>3.4000000000000002E-2</v>
      </c>
      <c r="J200" s="14">
        <v>47.359000000000002</v>
      </c>
      <c r="K200" s="13">
        <v>0.96399999999999997</v>
      </c>
      <c r="L200" s="3"/>
      <c r="M200" s="3"/>
      <c r="N200" s="3"/>
      <c r="O200" s="3"/>
    </row>
    <row r="201" spans="1:15">
      <c r="A201" s="2" t="s">
        <v>99</v>
      </c>
      <c r="B201" s="14" t="s">
        <v>99</v>
      </c>
      <c r="C201" s="14">
        <v>177</v>
      </c>
      <c r="D201" s="14">
        <v>101.852</v>
      </c>
      <c r="E201" s="14">
        <v>0.57499999999999996</v>
      </c>
      <c r="F201" s="14">
        <v>0.28299999999999997</v>
      </c>
      <c r="G201" s="14">
        <v>146.73599999999999</v>
      </c>
      <c r="H201" s="14" t="s">
        <v>192</v>
      </c>
      <c r="I201" s="14">
        <v>3.4000000000000002E-2</v>
      </c>
      <c r="J201" s="14">
        <v>5.4870000000000001</v>
      </c>
      <c r="K201" s="13">
        <v>1.738</v>
      </c>
      <c r="L201" s="3"/>
      <c r="M201" s="3"/>
      <c r="N201" s="3"/>
      <c r="O201" s="3"/>
    </row>
    <row r="202" spans="1:15">
      <c r="A202" s="2" t="s">
        <v>100</v>
      </c>
      <c r="B202" s="14" t="s">
        <v>100</v>
      </c>
      <c r="C202" s="14">
        <v>80</v>
      </c>
      <c r="D202" s="14">
        <v>54.972999999999999</v>
      </c>
      <c r="E202" s="14">
        <v>0.68700000000000006</v>
      </c>
      <c r="F202" s="14">
        <v>0.153</v>
      </c>
      <c r="G202" s="14">
        <v>175.22499999999999</v>
      </c>
      <c r="H202" s="14" t="s">
        <v>192</v>
      </c>
      <c r="I202" s="14">
        <v>3.4000000000000002E-2</v>
      </c>
      <c r="J202" s="14">
        <v>16.564</v>
      </c>
      <c r="K202" s="13">
        <v>1.4550000000000001</v>
      </c>
      <c r="L202" s="3"/>
      <c r="M202" s="3"/>
      <c r="N202" s="3"/>
      <c r="O202" s="3"/>
    </row>
    <row r="203" spans="1:15">
      <c r="A203" s="2" t="s">
        <v>101</v>
      </c>
      <c r="B203" s="14" t="s">
        <v>101</v>
      </c>
      <c r="C203" s="14">
        <v>76</v>
      </c>
      <c r="D203" s="14">
        <v>160.94</v>
      </c>
      <c r="E203" s="14">
        <v>2.1179999999999999</v>
      </c>
      <c r="F203" s="14">
        <v>0.44800000000000001</v>
      </c>
      <c r="G203" s="14">
        <v>539.995</v>
      </c>
      <c r="H203" s="14" t="s">
        <v>192</v>
      </c>
      <c r="I203" s="14">
        <v>3.4000000000000002E-2</v>
      </c>
      <c r="J203" s="14">
        <v>75.239999999999995</v>
      </c>
      <c r="K203" s="13">
        <v>0.47199999999999998</v>
      </c>
      <c r="L203" s="3"/>
      <c r="M203" s="3"/>
      <c r="N203" s="3"/>
      <c r="O203" s="3"/>
    </row>
    <row r="204" spans="1:15">
      <c r="A204" s="2" t="s">
        <v>102</v>
      </c>
      <c r="B204" s="14" t="s">
        <v>102</v>
      </c>
      <c r="C204" s="14">
        <v>92</v>
      </c>
      <c r="D204" s="14">
        <v>81.343999999999994</v>
      </c>
      <c r="E204" s="14">
        <v>0.88400000000000001</v>
      </c>
      <c r="F204" s="14">
        <v>0.22600000000000001</v>
      </c>
      <c r="G204" s="14">
        <v>225.465</v>
      </c>
      <c r="H204" s="14" t="s">
        <v>192</v>
      </c>
      <c r="I204" s="14">
        <v>3.4000000000000002E-2</v>
      </c>
      <c r="J204" s="14">
        <v>16.632000000000001</v>
      </c>
      <c r="K204" s="13">
        <v>1.131</v>
      </c>
      <c r="L204" s="3"/>
      <c r="M204" s="3"/>
      <c r="N204" s="3"/>
      <c r="O204" s="3"/>
    </row>
    <row r="205" spans="1:15">
      <c r="A205" s="2" t="s">
        <v>196</v>
      </c>
      <c r="B205" s="14" t="s">
        <v>196</v>
      </c>
      <c r="C205" s="14">
        <v>105</v>
      </c>
      <c r="D205" s="14">
        <v>73.251000000000005</v>
      </c>
      <c r="E205" s="14">
        <v>0.69799999999999995</v>
      </c>
      <c r="F205" s="14">
        <v>0.20399999999999999</v>
      </c>
      <c r="G205" s="14">
        <v>177.89500000000001</v>
      </c>
      <c r="H205" s="14" t="s">
        <v>192</v>
      </c>
      <c r="I205" s="14">
        <v>3.4000000000000002E-2</v>
      </c>
      <c r="J205" s="14">
        <v>9.1219999999999999</v>
      </c>
      <c r="K205" s="13">
        <v>1.4330000000000001</v>
      </c>
      <c r="L205" s="3"/>
      <c r="M205" s="3"/>
      <c r="N205" s="3"/>
      <c r="O205" s="3"/>
    </row>
    <row r="206" spans="1:15">
      <c r="A206" s="2" t="s">
        <v>104</v>
      </c>
      <c r="B206" s="14" t="s">
        <v>104</v>
      </c>
      <c r="C206" s="14">
        <v>151</v>
      </c>
      <c r="D206" s="14">
        <v>179.733</v>
      </c>
      <c r="E206" s="14">
        <v>1.19</v>
      </c>
      <c r="F206" s="14">
        <v>0.5</v>
      </c>
      <c r="G206" s="14">
        <v>303.52199999999999</v>
      </c>
      <c r="H206" s="14" t="s">
        <v>192</v>
      </c>
      <c r="I206" s="14">
        <v>3.4000000000000002E-2</v>
      </c>
      <c r="J206" s="14">
        <v>62.826000000000001</v>
      </c>
      <c r="K206" s="13">
        <v>0.84</v>
      </c>
      <c r="L206" s="3"/>
      <c r="M206" s="3"/>
      <c r="N206" s="3"/>
      <c r="O206" s="3"/>
    </row>
    <row r="207" spans="1:15">
      <c r="A207" s="2" t="s">
        <v>105</v>
      </c>
      <c r="B207" s="14" t="s">
        <v>105</v>
      </c>
      <c r="C207" s="14">
        <v>674</v>
      </c>
      <c r="D207" s="14">
        <v>434.08800000000002</v>
      </c>
      <c r="E207" s="14">
        <v>0.64400000000000002</v>
      </c>
      <c r="F207" s="14">
        <v>1.2070000000000001</v>
      </c>
      <c r="G207" s="14">
        <v>164.232</v>
      </c>
      <c r="H207" s="14" t="s">
        <v>192</v>
      </c>
      <c r="I207" s="14">
        <v>3.4000000000000002E-2</v>
      </c>
      <c r="J207" s="14">
        <v>64.438000000000002</v>
      </c>
      <c r="K207" s="13">
        <v>1.5529999999999999</v>
      </c>
      <c r="L207" s="3"/>
      <c r="M207" s="3"/>
      <c r="N207" s="3"/>
      <c r="O207" s="3"/>
    </row>
    <row r="208" spans="1:15">
      <c r="A208" s="2" t="s">
        <v>106</v>
      </c>
      <c r="B208" s="14" t="s">
        <v>106</v>
      </c>
      <c r="C208" s="14">
        <v>92</v>
      </c>
      <c r="D208" s="14">
        <v>56.447000000000003</v>
      </c>
      <c r="E208" s="14">
        <v>0.61399999999999999</v>
      </c>
      <c r="F208" s="14">
        <v>0.157</v>
      </c>
      <c r="G208" s="14">
        <v>156.45699999999999</v>
      </c>
      <c r="H208" s="14" t="s">
        <v>192</v>
      </c>
      <c r="I208" s="14">
        <v>3.4000000000000002E-2</v>
      </c>
      <c r="J208" s="14">
        <v>4.5609999999999999</v>
      </c>
      <c r="K208" s="13">
        <v>1.63</v>
      </c>
      <c r="L208" s="3"/>
      <c r="M208" s="3"/>
      <c r="N208" s="3"/>
      <c r="O208" s="3"/>
    </row>
    <row r="209" spans="1:15">
      <c r="A209" s="2" t="s">
        <v>107</v>
      </c>
      <c r="B209" s="14" t="s">
        <v>107</v>
      </c>
      <c r="C209" s="14">
        <v>264</v>
      </c>
      <c r="D209" s="14">
        <v>227.33199999999999</v>
      </c>
      <c r="E209" s="14">
        <v>0.86099999999999999</v>
      </c>
      <c r="F209" s="14">
        <v>0.63200000000000001</v>
      </c>
      <c r="G209" s="14">
        <v>219.58199999999999</v>
      </c>
      <c r="H209" s="14" t="s">
        <v>192</v>
      </c>
      <c r="I209" s="14">
        <v>3.4000000000000002E-2</v>
      </c>
      <c r="J209" s="14">
        <v>24.931000000000001</v>
      </c>
      <c r="K209" s="13">
        <v>1.161</v>
      </c>
      <c r="L209" s="3"/>
      <c r="M209" s="3"/>
      <c r="N209" s="3"/>
      <c r="O209" s="3"/>
    </row>
    <row r="210" spans="1:15">
      <c r="A210" s="2" t="s">
        <v>108</v>
      </c>
      <c r="B210" s="14" t="s">
        <v>108</v>
      </c>
      <c r="C210" s="14">
        <v>89</v>
      </c>
      <c r="D210" s="14">
        <v>243.17599999999999</v>
      </c>
      <c r="E210" s="14">
        <v>2.7320000000000002</v>
      </c>
      <c r="F210" s="14">
        <v>0.67600000000000005</v>
      </c>
      <c r="G210" s="14">
        <v>696.73900000000003</v>
      </c>
      <c r="H210" s="14" t="s">
        <v>192</v>
      </c>
      <c r="I210" s="14">
        <v>3.4000000000000002E-2</v>
      </c>
      <c r="J210" s="14">
        <v>168.58699999999999</v>
      </c>
      <c r="K210" s="13">
        <v>0.36599999999999999</v>
      </c>
      <c r="L210" s="3"/>
      <c r="M210" s="3"/>
      <c r="N210" s="3"/>
      <c r="O210" s="3"/>
    </row>
    <row r="211" spans="1:15">
      <c r="A211" s="2" t="s">
        <v>109</v>
      </c>
      <c r="B211" s="14" t="s">
        <v>109</v>
      </c>
      <c r="C211" s="14">
        <v>200</v>
      </c>
      <c r="D211" s="14">
        <v>182.06399999999999</v>
      </c>
      <c r="E211" s="14">
        <v>0.91</v>
      </c>
      <c r="F211" s="14">
        <v>0.50600000000000001</v>
      </c>
      <c r="G211" s="14">
        <v>232.13200000000001</v>
      </c>
      <c r="H211" s="14" t="s">
        <v>192</v>
      </c>
      <c r="I211" s="14">
        <v>3.4000000000000002E-2</v>
      </c>
      <c r="J211" s="14">
        <v>37.826000000000001</v>
      </c>
      <c r="K211" s="13">
        <v>1.099</v>
      </c>
      <c r="L211" s="3"/>
      <c r="M211" s="3"/>
      <c r="N211" s="3"/>
      <c r="O211" s="3"/>
    </row>
    <row r="212" spans="1:15">
      <c r="A212" s="2" t="s">
        <v>110</v>
      </c>
      <c r="B212" s="14" t="s">
        <v>110</v>
      </c>
      <c r="C212" s="14">
        <v>253</v>
      </c>
      <c r="D212" s="14">
        <v>135.048</v>
      </c>
      <c r="E212" s="14">
        <v>0.53400000000000003</v>
      </c>
      <c r="F212" s="14">
        <v>0.376</v>
      </c>
      <c r="G212" s="14">
        <v>136.11600000000001</v>
      </c>
      <c r="H212" s="14" t="s">
        <v>192</v>
      </c>
      <c r="I212" s="14">
        <v>3.4000000000000002E-2</v>
      </c>
      <c r="J212" s="14">
        <v>13.58</v>
      </c>
      <c r="K212" s="13">
        <v>1.873</v>
      </c>
      <c r="L212" s="3"/>
      <c r="M212" s="3"/>
      <c r="N212" s="3"/>
      <c r="O212" s="3"/>
    </row>
    <row r="213" spans="1:15">
      <c r="A213" s="2" t="s">
        <v>111</v>
      </c>
      <c r="B213" s="14" t="s">
        <v>111</v>
      </c>
      <c r="C213" s="14">
        <v>124</v>
      </c>
      <c r="D213" s="14">
        <v>239.57499999999999</v>
      </c>
      <c r="E213" s="14">
        <v>1.9319999999999999</v>
      </c>
      <c r="F213" s="14">
        <v>0.66600000000000004</v>
      </c>
      <c r="G213" s="14">
        <v>492.67399999999998</v>
      </c>
      <c r="H213" s="14" t="s">
        <v>192</v>
      </c>
      <c r="I213" s="14">
        <v>3.4000000000000002E-2</v>
      </c>
      <c r="J213" s="14">
        <v>32.819000000000003</v>
      </c>
      <c r="K213" s="13">
        <v>0.51800000000000002</v>
      </c>
      <c r="L213" s="3"/>
      <c r="M213" s="3"/>
      <c r="N213" s="3"/>
      <c r="O213" s="3"/>
    </row>
    <row r="214" spans="1:15">
      <c r="A214" s="2" t="s">
        <v>112</v>
      </c>
      <c r="B214" s="14" t="s">
        <v>112</v>
      </c>
      <c r="C214" s="14">
        <v>168</v>
      </c>
      <c r="D214" s="14">
        <v>194.47900000000001</v>
      </c>
      <c r="E214" s="14">
        <v>1.1579999999999999</v>
      </c>
      <c r="F214" s="14">
        <v>0.54100000000000004</v>
      </c>
      <c r="G214" s="14">
        <v>295.19099999999997</v>
      </c>
      <c r="H214" s="14" t="s">
        <v>192</v>
      </c>
      <c r="I214" s="14">
        <v>3.4000000000000002E-2</v>
      </c>
      <c r="J214" s="14">
        <v>27.640999999999998</v>
      </c>
      <c r="K214" s="13">
        <v>0.86399999999999999</v>
      </c>
      <c r="L214" s="3"/>
      <c r="M214" s="3"/>
      <c r="N214" s="3"/>
      <c r="O214" s="3"/>
    </row>
    <row r="215" spans="1:15">
      <c r="A215" s="2" t="s">
        <v>113</v>
      </c>
      <c r="B215" s="14" t="s">
        <v>113</v>
      </c>
      <c r="C215" s="14">
        <v>111</v>
      </c>
      <c r="D215" s="14">
        <v>54.698</v>
      </c>
      <c r="E215" s="14">
        <v>0.49299999999999999</v>
      </c>
      <c r="F215" s="14">
        <v>0.152</v>
      </c>
      <c r="G215" s="14">
        <v>125.658</v>
      </c>
      <c r="H215" s="14" t="s">
        <v>192</v>
      </c>
      <c r="I215" s="14">
        <v>3.4000000000000002E-2</v>
      </c>
      <c r="J215" s="14">
        <v>13.82</v>
      </c>
      <c r="K215" s="13">
        <v>2.0289999999999999</v>
      </c>
      <c r="L215" s="3"/>
      <c r="M215" s="3"/>
      <c r="N215" s="3"/>
      <c r="O215" s="3"/>
    </row>
    <row r="216" spans="1:15">
      <c r="A216" s="2" t="s">
        <v>114</v>
      </c>
      <c r="B216" s="14" t="s">
        <v>114</v>
      </c>
      <c r="C216" s="14">
        <v>338</v>
      </c>
      <c r="D216" s="14">
        <v>254.69800000000001</v>
      </c>
      <c r="E216" s="14">
        <v>0.754</v>
      </c>
      <c r="F216" s="14">
        <v>0.70799999999999996</v>
      </c>
      <c r="G216" s="14">
        <v>192.154</v>
      </c>
      <c r="H216" s="14" t="s">
        <v>192</v>
      </c>
      <c r="I216" s="14">
        <v>3.4000000000000002E-2</v>
      </c>
      <c r="J216" s="14">
        <v>27.984000000000002</v>
      </c>
      <c r="K216" s="13">
        <v>1.327</v>
      </c>
      <c r="L216" s="3"/>
      <c r="M216" s="3"/>
      <c r="N216" s="3"/>
      <c r="O216" s="3"/>
    </row>
    <row r="217" spans="1:15">
      <c r="A217" s="2" t="s">
        <v>197</v>
      </c>
      <c r="B217" s="14" t="s">
        <v>197</v>
      </c>
      <c r="C217" s="14">
        <v>46</v>
      </c>
      <c r="D217" s="14">
        <v>32.372999999999998</v>
      </c>
      <c r="E217" s="14">
        <v>0.70399999999999996</v>
      </c>
      <c r="F217" s="14">
        <v>0.09</v>
      </c>
      <c r="G217" s="14">
        <v>179.46</v>
      </c>
      <c r="H217" s="14" t="s">
        <v>192</v>
      </c>
      <c r="I217" s="14">
        <v>3.4000000000000002E-2</v>
      </c>
      <c r="J217" s="14">
        <v>8.1620000000000008</v>
      </c>
      <c r="K217" s="13">
        <v>1.421</v>
      </c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2">
        <f>AVERAGE(K198:K217)</f>
        <v>1.1927999999999996</v>
      </c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5" t="s">
        <v>185</v>
      </c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2" t="s">
        <v>1</v>
      </c>
      <c r="B221" s="2" t="s">
        <v>7</v>
      </c>
      <c r="C221" s="2" t="s">
        <v>8</v>
      </c>
      <c r="D221" s="2" t="s">
        <v>9</v>
      </c>
      <c r="E221" s="2" t="s">
        <v>10</v>
      </c>
      <c r="F221" s="2" t="s">
        <v>11</v>
      </c>
      <c r="G221" s="2" t="s">
        <v>13</v>
      </c>
      <c r="H221" s="2" t="s">
        <v>182</v>
      </c>
      <c r="I221" s="2" t="s">
        <v>183</v>
      </c>
      <c r="J221" s="2" t="s">
        <v>184</v>
      </c>
      <c r="K221" s="13" t="s">
        <v>181</v>
      </c>
      <c r="L221" s="3"/>
      <c r="M221" s="3"/>
      <c r="N221" s="3"/>
      <c r="O221" s="3"/>
    </row>
    <row r="222" spans="1:15">
      <c r="A222" s="2" t="s">
        <v>134</v>
      </c>
      <c r="B222" s="14" t="s">
        <v>134</v>
      </c>
      <c r="C222" s="14">
        <v>98</v>
      </c>
      <c r="D222" s="14">
        <v>92.317999999999998</v>
      </c>
      <c r="E222" s="14">
        <v>0.94199999999999995</v>
      </c>
      <c r="F222" s="14">
        <v>0.25700000000000001</v>
      </c>
      <c r="G222" s="14">
        <v>240.21600000000001</v>
      </c>
      <c r="H222" s="14" t="s">
        <v>192</v>
      </c>
      <c r="I222" s="14">
        <v>3.4000000000000002E-2</v>
      </c>
      <c r="J222" s="14">
        <v>21.056000000000001</v>
      </c>
      <c r="K222" s="13">
        <v>1.0620000000000001</v>
      </c>
      <c r="L222" s="3"/>
      <c r="M222" s="3"/>
      <c r="N222" s="3"/>
      <c r="O222" s="3"/>
    </row>
    <row r="223" spans="1:15">
      <c r="A223" s="2" t="s">
        <v>135</v>
      </c>
      <c r="B223" s="14" t="s">
        <v>135</v>
      </c>
      <c r="C223" s="14">
        <v>132</v>
      </c>
      <c r="D223" s="14">
        <v>182.64699999999999</v>
      </c>
      <c r="E223" s="14">
        <v>1.3839999999999999</v>
      </c>
      <c r="F223" s="14">
        <v>0.50800000000000001</v>
      </c>
      <c r="G223" s="14">
        <v>352.84199999999998</v>
      </c>
      <c r="H223" s="14" t="s">
        <v>192</v>
      </c>
      <c r="I223" s="14">
        <v>3.4000000000000002E-2</v>
      </c>
      <c r="J223" s="14">
        <v>16.907</v>
      </c>
      <c r="K223" s="13">
        <v>0.72299999999999998</v>
      </c>
      <c r="L223" s="3"/>
      <c r="M223" s="3"/>
      <c r="N223" s="3"/>
      <c r="O223" s="3"/>
    </row>
    <row r="224" spans="1:15">
      <c r="A224" s="2" t="s">
        <v>136</v>
      </c>
      <c r="B224" s="14" t="s">
        <v>136</v>
      </c>
      <c r="C224" s="14">
        <v>41</v>
      </c>
      <c r="D224" s="14">
        <v>21.501999999999999</v>
      </c>
      <c r="E224" s="14">
        <v>0.52400000000000002</v>
      </c>
      <c r="F224" s="14">
        <v>0.06</v>
      </c>
      <c r="G224" s="14">
        <v>133.732</v>
      </c>
      <c r="H224" s="14" t="s">
        <v>192</v>
      </c>
      <c r="I224" s="14">
        <v>3.4000000000000002E-2</v>
      </c>
      <c r="J224" s="14">
        <v>3.5670000000000002</v>
      </c>
      <c r="K224" s="13">
        <v>1.907</v>
      </c>
      <c r="L224" s="3"/>
      <c r="M224" s="3"/>
      <c r="N224" s="3"/>
      <c r="O224" s="3"/>
    </row>
    <row r="225" spans="1:15">
      <c r="A225" s="2" t="s">
        <v>137</v>
      </c>
      <c r="B225" s="14" t="s">
        <v>137</v>
      </c>
      <c r="C225" s="14">
        <v>234</v>
      </c>
      <c r="D225" s="14">
        <v>159.053</v>
      </c>
      <c r="E225" s="14">
        <v>0.68</v>
      </c>
      <c r="F225" s="14">
        <v>0.442</v>
      </c>
      <c r="G225" s="14">
        <v>173.328</v>
      </c>
      <c r="H225" s="14" t="s">
        <v>192</v>
      </c>
      <c r="I225" s="14">
        <v>3.4000000000000002E-2</v>
      </c>
      <c r="J225" s="14">
        <v>17.283999999999999</v>
      </c>
      <c r="K225" s="13">
        <v>1.4710000000000001</v>
      </c>
      <c r="L225" s="3"/>
      <c r="M225" s="3"/>
      <c r="N225" s="3"/>
      <c r="O225" s="3"/>
    </row>
    <row r="226" spans="1:15">
      <c r="A226" s="2" t="s">
        <v>138</v>
      </c>
      <c r="B226" s="14" t="s">
        <v>138</v>
      </c>
      <c r="C226" s="14">
        <v>74</v>
      </c>
      <c r="D226" s="14">
        <v>40.947000000000003</v>
      </c>
      <c r="E226" s="14">
        <v>0.55300000000000005</v>
      </c>
      <c r="F226" s="14">
        <v>0.114</v>
      </c>
      <c r="G226" s="14">
        <v>141.09899999999999</v>
      </c>
      <c r="H226" s="14" t="s">
        <v>192</v>
      </c>
      <c r="I226" s="14">
        <v>3.4000000000000002E-2</v>
      </c>
      <c r="J226" s="14">
        <v>8.2989999999999995</v>
      </c>
      <c r="K226" s="13">
        <v>1.8069999999999999</v>
      </c>
      <c r="L226" s="3"/>
      <c r="M226" s="3"/>
      <c r="N226" s="3"/>
      <c r="O226" s="3"/>
    </row>
    <row r="227" spans="1:15">
      <c r="A227" s="2" t="s">
        <v>139</v>
      </c>
      <c r="B227" s="14" t="s">
        <v>139</v>
      </c>
      <c r="C227" s="14">
        <v>100</v>
      </c>
      <c r="D227" s="14">
        <v>45.13</v>
      </c>
      <c r="E227" s="14">
        <v>0.45100000000000001</v>
      </c>
      <c r="F227" s="14">
        <v>0.126</v>
      </c>
      <c r="G227" s="14">
        <v>115.08199999999999</v>
      </c>
      <c r="H227" s="14" t="s">
        <v>192</v>
      </c>
      <c r="I227" s="14">
        <v>3.4000000000000002E-2</v>
      </c>
      <c r="J227" s="14">
        <v>9.3960000000000008</v>
      </c>
      <c r="K227" s="13">
        <v>2.2160000000000002</v>
      </c>
      <c r="L227" s="3"/>
      <c r="M227" s="3"/>
      <c r="N227" s="3"/>
      <c r="O227" s="3"/>
    </row>
    <row r="228" spans="1:15">
      <c r="A228" s="2" t="s">
        <v>140</v>
      </c>
      <c r="B228" s="14" t="s">
        <v>140</v>
      </c>
      <c r="C228" s="14">
        <v>164</v>
      </c>
      <c r="D228" s="14">
        <v>107.785</v>
      </c>
      <c r="E228" s="14">
        <v>0.65700000000000003</v>
      </c>
      <c r="F228" s="14">
        <v>0.30099999999999999</v>
      </c>
      <c r="G228" s="14">
        <v>167.59200000000001</v>
      </c>
      <c r="H228" s="14" t="s">
        <v>192</v>
      </c>
      <c r="I228" s="14">
        <v>3.4000000000000002E-2</v>
      </c>
      <c r="J228" s="14">
        <v>17.215</v>
      </c>
      <c r="K228" s="13">
        <v>1.522</v>
      </c>
      <c r="L228" s="3"/>
      <c r="M228" s="3"/>
      <c r="N228" s="3"/>
      <c r="O228" s="3"/>
    </row>
    <row r="229" spans="1:15">
      <c r="A229" s="2" t="s">
        <v>141</v>
      </c>
      <c r="B229" s="14" t="s">
        <v>141</v>
      </c>
      <c r="C229" s="14">
        <v>61</v>
      </c>
      <c r="D229" s="14">
        <v>43.381</v>
      </c>
      <c r="E229" s="14">
        <v>0.71099999999999997</v>
      </c>
      <c r="F229" s="14">
        <v>0.121</v>
      </c>
      <c r="G229" s="14">
        <v>181.34800000000001</v>
      </c>
      <c r="H229" s="14" t="s">
        <v>192</v>
      </c>
      <c r="I229" s="14">
        <v>3.4000000000000002E-2</v>
      </c>
      <c r="J229" s="14">
        <v>3.8410000000000002</v>
      </c>
      <c r="K229" s="13">
        <v>1.4059999999999999</v>
      </c>
      <c r="L229" s="3"/>
      <c r="M229" s="3"/>
      <c r="N229" s="3"/>
      <c r="O229" s="3"/>
    </row>
    <row r="230" spans="1:15">
      <c r="A230" s="2" t="s">
        <v>142</v>
      </c>
      <c r="B230" s="14" t="s">
        <v>142</v>
      </c>
      <c r="C230" s="14">
        <v>71</v>
      </c>
      <c r="D230" s="14">
        <v>43.313000000000002</v>
      </c>
      <c r="E230" s="14">
        <v>0.61</v>
      </c>
      <c r="F230" s="14">
        <v>0.12</v>
      </c>
      <c r="G230" s="14">
        <v>155.56</v>
      </c>
      <c r="H230" s="14" t="s">
        <v>192</v>
      </c>
      <c r="I230" s="14">
        <v>3.4000000000000002E-2</v>
      </c>
      <c r="J230" s="14">
        <v>6.31</v>
      </c>
      <c r="K230" s="13">
        <v>1.639</v>
      </c>
      <c r="L230" s="3"/>
      <c r="M230" s="3"/>
      <c r="N230" s="3"/>
      <c r="O230" s="3"/>
    </row>
    <row r="231" spans="1:15">
      <c r="A231" s="2" t="s">
        <v>143</v>
      </c>
      <c r="B231" s="14" t="s">
        <v>143</v>
      </c>
      <c r="C231" s="14">
        <v>125</v>
      </c>
      <c r="D231" s="14">
        <v>53.018000000000001</v>
      </c>
      <c r="E231" s="14">
        <v>0.42399999999999999</v>
      </c>
      <c r="F231" s="14">
        <v>0.14699999999999999</v>
      </c>
      <c r="G231" s="14">
        <v>108.15600000000001</v>
      </c>
      <c r="H231" s="14" t="s">
        <v>192</v>
      </c>
      <c r="I231" s="14">
        <v>3.4000000000000002E-2</v>
      </c>
      <c r="J231" s="14">
        <v>3.9089999999999998</v>
      </c>
      <c r="K231" s="13">
        <v>2.3580000000000001</v>
      </c>
      <c r="L231" s="3"/>
      <c r="M231" s="3"/>
      <c r="N231" s="3"/>
      <c r="O231" s="3"/>
    </row>
    <row r="232" spans="1:15">
      <c r="A232" s="2" t="s">
        <v>144</v>
      </c>
      <c r="B232" s="14" t="s">
        <v>144</v>
      </c>
      <c r="C232" s="14">
        <v>57</v>
      </c>
      <c r="D232" s="14">
        <v>21.948</v>
      </c>
      <c r="E232" s="14">
        <v>0.38500000000000001</v>
      </c>
      <c r="F232" s="14">
        <v>6.0999999999999999E-2</v>
      </c>
      <c r="G232" s="14">
        <v>98.188000000000002</v>
      </c>
      <c r="H232" s="14" t="s">
        <v>192</v>
      </c>
      <c r="I232" s="14">
        <v>3.4000000000000002E-2</v>
      </c>
      <c r="J232" s="14">
        <v>4.0469999999999997</v>
      </c>
      <c r="K232" s="13">
        <v>2.597</v>
      </c>
      <c r="L232" s="3"/>
      <c r="M232" s="3"/>
      <c r="N232" s="3"/>
      <c r="O232" s="3"/>
    </row>
    <row r="233" spans="1:15">
      <c r="A233" s="2" t="s">
        <v>145</v>
      </c>
      <c r="B233" s="14" t="s">
        <v>145</v>
      </c>
      <c r="C233" s="14">
        <v>177</v>
      </c>
      <c r="D233" s="14">
        <v>56.859000000000002</v>
      </c>
      <c r="E233" s="14">
        <v>0.32100000000000001</v>
      </c>
      <c r="F233" s="14">
        <v>0.158</v>
      </c>
      <c r="G233" s="14">
        <v>81.915000000000006</v>
      </c>
      <c r="H233" s="14" t="s">
        <v>192</v>
      </c>
      <c r="I233" s="14">
        <v>3.4000000000000002E-2</v>
      </c>
      <c r="J233" s="14">
        <v>2.2629999999999999</v>
      </c>
      <c r="K233" s="13">
        <v>3.113</v>
      </c>
      <c r="L233" s="3"/>
      <c r="M233" s="3"/>
      <c r="N233" s="3"/>
      <c r="O233" s="3"/>
    </row>
    <row r="234" spans="1:15">
      <c r="A234" s="2" t="s">
        <v>146</v>
      </c>
      <c r="B234" s="14" t="s">
        <v>146</v>
      </c>
      <c r="C234" s="14">
        <v>146</v>
      </c>
      <c r="D234" s="14">
        <v>53.738</v>
      </c>
      <c r="E234" s="14">
        <v>0.36799999999999999</v>
      </c>
      <c r="F234" s="14">
        <v>0.14899999999999999</v>
      </c>
      <c r="G234" s="14">
        <v>93.856999999999999</v>
      </c>
      <c r="H234" s="14" t="s">
        <v>192</v>
      </c>
      <c r="I234" s="14">
        <v>3.4000000000000002E-2</v>
      </c>
      <c r="J234" s="14">
        <v>5.35</v>
      </c>
      <c r="K234" s="13">
        <v>2.7170000000000001</v>
      </c>
      <c r="L234" s="3"/>
      <c r="M234" s="3"/>
      <c r="N234" s="3"/>
      <c r="O234" s="3"/>
    </row>
    <row r="235" spans="1:15">
      <c r="A235" s="2" t="s">
        <v>147</v>
      </c>
      <c r="B235" s="14" t="s">
        <v>147</v>
      </c>
      <c r="C235" s="14">
        <v>145</v>
      </c>
      <c r="D235" s="14">
        <v>76.2</v>
      </c>
      <c r="E235" s="14">
        <v>0.52600000000000002</v>
      </c>
      <c r="F235" s="14">
        <v>0.21199999999999999</v>
      </c>
      <c r="G235" s="14">
        <v>134.00700000000001</v>
      </c>
      <c r="H235" s="14" t="s">
        <v>192</v>
      </c>
      <c r="I235" s="14">
        <v>3.4000000000000002E-2</v>
      </c>
      <c r="J235" s="14">
        <v>6.6529999999999996</v>
      </c>
      <c r="K235" s="13">
        <v>1.903</v>
      </c>
      <c r="L235" s="3"/>
      <c r="M235" s="3"/>
      <c r="N235" s="3"/>
      <c r="O235" s="3"/>
    </row>
    <row r="236" spans="1:15">
      <c r="A236" s="2" t="s">
        <v>198</v>
      </c>
      <c r="B236" s="14" t="s">
        <v>198</v>
      </c>
      <c r="C236" s="14">
        <v>123</v>
      </c>
      <c r="D236" s="14">
        <v>37.173999999999999</v>
      </c>
      <c r="E236" s="14">
        <v>0.30199999999999999</v>
      </c>
      <c r="F236" s="14">
        <v>0.10299999999999999</v>
      </c>
      <c r="G236" s="14">
        <v>77.067999999999998</v>
      </c>
      <c r="H236" s="14" t="s">
        <v>192</v>
      </c>
      <c r="I236" s="14">
        <v>3.4000000000000002E-2</v>
      </c>
      <c r="J236" s="14">
        <v>4.9379999999999997</v>
      </c>
      <c r="K236" s="13">
        <v>3.3090000000000002</v>
      </c>
      <c r="L236" s="3"/>
      <c r="M236" s="3"/>
      <c r="N236" s="3"/>
      <c r="O236" s="3"/>
    </row>
    <row r="237" spans="1:15">
      <c r="A237" s="2" t="s">
        <v>149</v>
      </c>
      <c r="B237" s="14" t="s">
        <v>149</v>
      </c>
      <c r="C237" s="14">
        <v>124</v>
      </c>
      <c r="D237" s="14">
        <v>146.50200000000001</v>
      </c>
      <c r="E237" s="14">
        <v>1.181</v>
      </c>
      <c r="F237" s="14">
        <v>0.40699999999999997</v>
      </c>
      <c r="G237" s="14">
        <v>301.274</v>
      </c>
      <c r="H237" s="14" t="s">
        <v>192</v>
      </c>
      <c r="I237" s="14">
        <v>3.4000000000000002E-2</v>
      </c>
      <c r="J237" s="14">
        <v>49.28</v>
      </c>
      <c r="K237" s="13">
        <v>0.84599999999999997</v>
      </c>
      <c r="L237" s="3"/>
      <c r="M237" s="3"/>
      <c r="N237" s="3"/>
      <c r="O237" s="3"/>
    </row>
    <row r="238" spans="1:15">
      <c r="A238" s="2" t="s">
        <v>150</v>
      </c>
      <c r="B238" s="14" t="s">
        <v>150</v>
      </c>
      <c r="C238" s="14">
        <v>73</v>
      </c>
      <c r="D238" s="14">
        <v>70.61</v>
      </c>
      <c r="E238" s="14">
        <v>0.96699999999999997</v>
      </c>
      <c r="F238" s="14">
        <v>0.19600000000000001</v>
      </c>
      <c r="G238" s="14">
        <v>246.65299999999999</v>
      </c>
      <c r="H238" s="14" t="s">
        <v>192</v>
      </c>
      <c r="I238" s="14">
        <v>3.4000000000000002E-2</v>
      </c>
      <c r="J238" s="14">
        <v>16.048999999999999</v>
      </c>
      <c r="K238" s="13">
        <v>1.034</v>
      </c>
      <c r="L238" s="3"/>
      <c r="M238" s="3"/>
      <c r="N238" s="3"/>
      <c r="O238" s="3"/>
    </row>
    <row r="239" spans="1:15">
      <c r="A239" s="2" t="s">
        <v>200</v>
      </c>
      <c r="B239" s="14" t="s">
        <v>151</v>
      </c>
      <c r="C239" s="14">
        <v>48</v>
      </c>
      <c r="D239" s="14">
        <v>27.881</v>
      </c>
      <c r="E239" s="14">
        <v>0.58099999999999996</v>
      </c>
      <c r="F239" s="14">
        <v>7.8E-2</v>
      </c>
      <c r="G239" s="14">
        <v>148.11600000000001</v>
      </c>
      <c r="H239" s="14" t="s">
        <v>192</v>
      </c>
      <c r="I239" s="14">
        <v>3.4000000000000002E-2</v>
      </c>
      <c r="J239" s="14">
        <v>6.5839999999999996</v>
      </c>
      <c r="K239" s="13">
        <v>1.722</v>
      </c>
      <c r="L239" s="3"/>
      <c r="M239" s="3"/>
      <c r="N239" s="3"/>
      <c r="O239" s="3"/>
    </row>
    <row r="240" spans="1:15">
      <c r="A240" s="2" t="s">
        <v>199</v>
      </c>
      <c r="B240" s="15" t="s">
        <v>199</v>
      </c>
      <c r="C240" s="15">
        <v>37</v>
      </c>
      <c r="D240" s="15">
        <v>18.690000000000001</v>
      </c>
      <c r="E240" s="15">
        <v>0.505</v>
      </c>
      <c r="F240" s="15">
        <v>5.1999999999999998E-2</v>
      </c>
      <c r="G240" s="15">
        <v>128.809</v>
      </c>
      <c r="H240" s="15" t="s">
        <v>192</v>
      </c>
      <c r="I240" s="15">
        <v>3.4000000000000002E-2</v>
      </c>
      <c r="J240" s="15">
        <v>4.2519999999999998</v>
      </c>
      <c r="K240" s="13">
        <v>1.98</v>
      </c>
    </row>
    <row r="241" spans="1:11">
      <c r="A241" s="2" t="s">
        <v>201</v>
      </c>
      <c r="B241" s="15" t="s">
        <v>201</v>
      </c>
      <c r="C241" s="15">
        <v>40</v>
      </c>
      <c r="D241" s="15">
        <v>17.181000000000001</v>
      </c>
      <c r="E241" s="15">
        <v>0.43</v>
      </c>
      <c r="F241" s="15">
        <v>4.8000000000000001E-2</v>
      </c>
      <c r="G241" s="15">
        <v>109.529</v>
      </c>
      <c r="H241" s="15" t="s">
        <v>192</v>
      </c>
      <c r="I241" s="15">
        <v>3.4000000000000002E-2</v>
      </c>
      <c r="J241" s="15">
        <v>3.3610000000000002</v>
      </c>
      <c r="K241" s="13">
        <v>2.3279999999999998</v>
      </c>
    </row>
    <row r="242" spans="1:11">
      <c r="K242" s="2">
        <f>AVERAGE(K222:K241)</f>
        <v>1.8829999999999998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ELEFTHERIA KOROPOULI</dc:creator>
  <cp:lastModifiedBy>ELEFTHERIA KOROPOULI</cp:lastModifiedBy>
  <dcterms:created xsi:type="dcterms:W3CDTF">2018-08-25T16:38:54Z</dcterms:created>
  <dcterms:modified xsi:type="dcterms:W3CDTF">2022-01-21T18:04:12Z</dcterms:modified>
</cp:coreProperties>
</file>