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0" i="1" l="1"/>
  <c r="K219" i="1"/>
  <c r="T222" i="1"/>
  <c r="T221" i="1"/>
  <c r="B240" i="1"/>
  <c r="B239" i="1"/>
  <c r="C247" i="1"/>
  <c r="B247" i="1"/>
</calcChain>
</file>

<file path=xl/sharedStrings.xml><?xml version="1.0" encoding="utf-8"?>
<sst xmlns="http://schemas.openxmlformats.org/spreadsheetml/2006/main" count="66" uniqueCount="31">
  <si>
    <t>Scale: 10.078 pixels/μm</t>
  </si>
  <si>
    <t>Image</t>
  </si>
  <si>
    <t>spines</t>
  </si>
  <si>
    <t>spines/μm</t>
  </si>
  <si>
    <t>EK 12-23-15 Npn2 wt ;DHHC15 het; Thy1-GFP#2767_Cortex layer V_63X_Spine analysis</t>
  </si>
  <si>
    <t>0-50 μm</t>
  </si>
  <si>
    <t>4 (left)</t>
  </si>
  <si>
    <t>4 (right)</t>
  </si>
  <si>
    <t>EK 12-23-15 Npn2 het;DHHC15 het;Thy1-GFP#2779_Cortex layer V_63X_Spine analysis</t>
  </si>
  <si>
    <t>EK 12-23-15 Npn2 het;DHHC15 het;Thy1-GFP#2778_Cortex layer V_63X_Spine analysis</t>
  </si>
  <si>
    <t>AVERAGE</t>
  </si>
  <si>
    <t>Average</t>
  </si>
  <si>
    <t>EK 12-23-15 Npn2 wt;DHHC15 het;Thy1-GFP#2767 &amp; 2770_Cortex layer V_63X_Spine analysis</t>
  </si>
  <si>
    <t>STDEV</t>
  </si>
  <si>
    <t>EK 12-23-15 Npn2 het;DHHC15 wt;Thy1-GFP#2769 &amp; 2772_Cortex layer V_63X_Spine analysis</t>
  </si>
  <si>
    <t>EK 12-23-15 Npn2 het;DHHC15 het;Thy1-GFP#2778 &amp; 2779_Cortex layer V_63X_Spine analysis</t>
  </si>
  <si>
    <t>Npn2 het vs double het</t>
  </si>
  <si>
    <t>T-TEST</t>
  </si>
  <si>
    <t>DHHC15 het vs double het</t>
  </si>
  <si>
    <t>SEM</t>
  </si>
  <si>
    <t xml:space="preserve">T-TEST </t>
  </si>
  <si>
    <t>Npn2 het</t>
  </si>
  <si>
    <t>DHHC15 het</t>
  </si>
  <si>
    <t>Npn2 het;DHHC15 het</t>
  </si>
  <si>
    <t>31 (left)</t>
  </si>
  <si>
    <t>31 (right)</t>
  </si>
  <si>
    <t>EK 12-23-15 Npn2 wt;DHHC15 het;Thy1-GFP#2770_Cortex layer V_63X_Spine analysis</t>
  </si>
  <si>
    <t>EK 12-23-15 Npn2het;DHHC15wt;Thy1-GFP#2769_Cortex layer V_63X_Spine analysis</t>
  </si>
  <si>
    <t>EK 12-23-15 Npn2het;DHHC15wt;Thy1-GFP#2772_Cortex layer V_63X_Spine analysis</t>
  </si>
  <si>
    <t>34 (right)</t>
  </si>
  <si>
    <t>This neuron does not look pyramidal and is omitted fron final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</si>
</sst>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4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1" fillId="5" borderId="0" xfId="0" applyFont="1" applyFill="1"/>
    <xf numFmtId="0" fontId="0" fillId="5" borderId="0" xfId="0" applyFill="1"/>
    <xf numFmtId="0" fontId="0" fillId="5" borderId="0" xfId="0" applyFont="1" applyFill="1"/>
    <xf numFmtId="0" fontId="4" fillId="5" borderId="0" xfId="0" applyFont="1" applyFill="1"/>
    <xf numFmtId="0" fontId="0" fillId="6" borderId="0" xfId="0" applyFill="1"/>
    <xf numFmtId="0" fontId="0" fillId="0" borderId="0" xfId="0" applyFont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 b="1">
                <a:latin typeface="Helvetica"/>
                <a:cs typeface="Helvetica"/>
              </a:defRPr>
            </a:pPr>
            <a:r>
              <a:rPr lang="en-US" sz="1200" b="1">
                <a:latin typeface="Helvetica"/>
                <a:cs typeface="Helvetica"/>
              </a:rPr>
              <a:t>Npn2;DHHC15 genetic interaction                     Dendritic Spines_CTX layer 5 </a:t>
            </a:r>
          </a:p>
        </c:rich>
      </c:tx>
      <c:layout>
        <c:manualLayout>
          <c:xMode val="edge"/>
          <c:yMode val="edge"/>
          <c:x val="0.289307961504812"/>
          <c:y val="0.083333333333333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Sheet1!$B$252:$E$252</c:f>
              <c:strCache>
                <c:ptCount val="1"/>
                <c:pt idx="0">
                  <c:v>Npn2 het DHHC15 het Npn2 het;DHHC15 het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Sheet1!$B$255:$D$255</c:f>
                <c:numCache>
                  <c:formatCode>General</c:formatCode>
                  <c:ptCount val="3"/>
                  <c:pt idx="0">
                    <c:v>0.018965</c:v>
                  </c:pt>
                  <c:pt idx="1">
                    <c:v>0.01674681</c:v>
                  </c:pt>
                  <c:pt idx="2">
                    <c:v>0.038349</c:v>
                  </c:pt>
                </c:numCache>
              </c:numRef>
            </c:plus>
            <c:minus>
              <c:numRef>
                <c:f>Sheet1!$B$255:$D$255</c:f>
                <c:numCache>
                  <c:formatCode>General</c:formatCode>
                  <c:ptCount val="3"/>
                  <c:pt idx="0">
                    <c:v>0.018965</c:v>
                  </c:pt>
                  <c:pt idx="1">
                    <c:v>0.01674681</c:v>
                  </c:pt>
                  <c:pt idx="2">
                    <c:v>0.038349</c:v>
                  </c:pt>
                </c:numCache>
              </c:numRef>
            </c:minus>
          </c:errBars>
          <c:cat>
            <c:strRef>
              <c:f>Sheet1!$B$252:$D$252</c:f>
              <c:strCache>
                <c:ptCount val="3"/>
                <c:pt idx="0">
                  <c:v>Npn2 het</c:v>
                </c:pt>
                <c:pt idx="1">
                  <c:v>DHHC15 het</c:v>
                </c:pt>
                <c:pt idx="2">
                  <c:v>Npn2 het;DHHC15 het</c:v>
                </c:pt>
              </c:strCache>
            </c:strRef>
          </c:cat>
          <c:val>
            <c:numRef>
              <c:f>Sheet1!$B$253:$D$253</c:f>
              <c:numCache>
                <c:formatCode>General</c:formatCode>
                <c:ptCount val="3"/>
                <c:pt idx="0">
                  <c:v>0.129444444444444</c:v>
                </c:pt>
                <c:pt idx="1">
                  <c:v>0.135438596491228</c:v>
                </c:pt>
                <c:pt idx="2">
                  <c:v>0.225263158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2112159496"/>
        <c:axId val="2112162536"/>
      </c:barChart>
      <c:catAx>
        <c:axId val="2112159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Helvetica"/>
              </a:defRPr>
            </a:pPr>
            <a:endParaRPr lang="en-US"/>
          </a:p>
        </c:txPr>
        <c:crossAx val="2112162536"/>
        <c:crosses val="autoZero"/>
        <c:auto val="1"/>
        <c:lblAlgn val="ctr"/>
        <c:lblOffset val="100"/>
        <c:noMultiLvlLbl val="0"/>
      </c:catAx>
      <c:valAx>
        <c:axId val="2112162536"/>
        <c:scaling>
          <c:orientation val="minMax"/>
          <c:max val="0.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 b="0">
                    <a:latin typeface="Helvetica"/>
                    <a:cs typeface="Helvetica"/>
                  </a:defRPr>
                </a:pPr>
                <a:r>
                  <a:rPr lang="en-US" sz="1050" b="0">
                    <a:latin typeface="Helvetica"/>
                    <a:cs typeface="Helvetica"/>
                  </a:rPr>
                  <a:t>Spines/</a:t>
                </a:r>
                <a:r>
                  <a:rPr lang="el-GR" sz="1050" b="0">
                    <a:latin typeface="Helvetica"/>
                    <a:cs typeface="Helvetica"/>
                  </a:rPr>
                  <a:t>μ</a:t>
                </a:r>
                <a:r>
                  <a:rPr lang="en-US" sz="1050" b="0">
                    <a:latin typeface="Helvetica"/>
                    <a:cs typeface="Helvetica"/>
                  </a:rPr>
                  <a:t>m                                                 </a:t>
                </a:r>
                <a:r>
                  <a:rPr lang="en-US" sz="1050" b="0" baseline="0">
                    <a:latin typeface="Helvetica"/>
                    <a:cs typeface="Helvetica"/>
                  </a:rPr>
                  <a:t> (0-50 </a:t>
                </a:r>
                <a:r>
                  <a:rPr lang="el-GR" sz="1050" b="0" baseline="0">
                    <a:latin typeface="Helvetica"/>
                    <a:cs typeface="Helvetica"/>
                  </a:rPr>
                  <a:t>μ</a:t>
                </a:r>
                <a:r>
                  <a:rPr lang="en-US" sz="1050" b="0" baseline="0">
                    <a:latin typeface="Helvetica"/>
                    <a:cs typeface="Helvetica"/>
                  </a:rPr>
                  <a:t>m from the cell body)</a:t>
                </a:r>
                <a:endParaRPr lang="en-US" sz="1050" b="0">
                  <a:latin typeface="Helvetica"/>
                  <a:cs typeface="Helvetica"/>
                </a:endParaRPr>
              </a:p>
            </c:rich>
          </c:tx>
          <c:layout>
            <c:manualLayout>
              <c:xMode val="edge"/>
              <c:yMode val="edge"/>
              <c:x val="0.0388888888888889"/>
              <c:y val="0.2277777777777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Helvetica"/>
                <a:cs typeface="Helvetica"/>
              </a:defRPr>
            </a:pPr>
            <a:endParaRPr lang="en-US"/>
          </a:p>
        </c:txPr>
        <c:crossAx val="2112159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252</xdr:row>
      <xdr:rowOff>25400</xdr:rowOff>
    </xdr:from>
    <xdr:to>
      <xdr:col>12</xdr:col>
      <xdr:colOff>406400</xdr:colOff>
      <xdr:row>266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tabSelected="1" topLeftCell="A203" workbookViewId="0">
      <selection activeCell="F235" sqref="F235"/>
    </sheetView>
  </sheetViews>
  <sheetFormatPr baseColWidth="10" defaultRowHeight="15" x14ac:dyDescent="0"/>
  <sheetData>
    <row r="1" spans="1:10">
      <c r="A1" s="4" t="s">
        <v>4</v>
      </c>
      <c r="B1" s="5"/>
      <c r="C1" s="5"/>
      <c r="D1" s="5"/>
      <c r="E1" s="5"/>
      <c r="F1" s="5"/>
      <c r="G1" s="5"/>
      <c r="J1" t="s">
        <v>0</v>
      </c>
    </row>
    <row r="2" spans="1:10">
      <c r="A2" s="4" t="s">
        <v>1</v>
      </c>
      <c r="B2" s="4" t="s">
        <v>2</v>
      </c>
      <c r="C2" s="4" t="s">
        <v>5</v>
      </c>
      <c r="D2" s="4" t="s">
        <v>3</v>
      </c>
      <c r="E2" s="5"/>
      <c r="F2" s="5"/>
      <c r="G2" s="5"/>
    </row>
    <row r="3" spans="1:10">
      <c r="A3" s="12">
        <v>1</v>
      </c>
      <c r="B3" s="13">
        <v>4</v>
      </c>
      <c r="C3" s="13">
        <v>50</v>
      </c>
      <c r="D3" s="13">
        <v>0.08</v>
      </c>
    </row>
    <row r="4" spans="1:10">
      <c r="A4" s="12">
        <v>2</v>
      </c>
      <c r="B4" s="13">
        <v>2</v>
      </c>
      <c r="C4" s="13">
        <v>50</v>
      </c>
      <c r="D4" s="13">
        <v>0.04</v>
      </c>
    </row>
    <row r="5" spans="1:10">
      <c r="A5" s="12">
        <v>3</v>
      </c>
      <c r="B5" s="13">
        <v>9</v>
      </c>
      <c r="C5" s="13">
        <v>50</v>
      </c>
      <c r="D5" s="13">
        <v>0.18</v>
      </c>
    </row>
    <row r="6" spans="1:10">
      <c r="A6" s="12">
        <v>4</v>
      </c>
      <c r="B6" s="13">
        <v>22</v>
      </c>
      <c r="C6" s="13">
        <v>50</v>
      </c>
      <c r="D6" s="13">
        <v>0.44</v>
      </c>
    </row>
    <row r="7" spans="1:10">
      <c r="A7" s="12">
        <v>5</v>
      </c>
      <c r="B7" s="13">
        <v>33</v>
      </c>
      <c r="C7" s="13">
        <v>50</v>
      </c>
      <c r="D7" s="13">
        <v>0.66</v>
      </c>
    </row>
    <row r="8" spans="1:10">
      <c r="A8" s="12">
        <v>6</v>
      </c>
      <c r="B8" s="13">
        <v>16</v>
      </c>
      <c r="C8" s="13">
        <v>50</v>
      </c>
      <c r="D8" s="13">
        <v>0.32</v>
      </c>
    </row>
    <row r="9" spans="1:10">
      <c r="A9" s="12">
        <v>7</v>
      </c>
      <c r="B9" s="13">
        <v>17</v>
      </c>
      <c r="C9" s="13">
        <v>50</v>
      </c>
      <c r="D9" s="13">
        <v>0.34</v>
      </c>
    </row>
    <row r="10" spans="1:10">
      <c r="A10" s="12">
        <v>8</v>
      </c>
      <c r="B10" s="13">
        <v>11</v>
      </c>
      <c r="C10" s="13">
        <v>50</v>
      </c>
      <c r="D10" s="13">
        <v>0.22</v>
      </c>
    </row>
    <row r="11" spans="1:10">
      <c r="A11" s="12">
        <v>9</v>
      </c>
      <c r="B11" s="13">
        <v>7</v>
      </c>
      <c r="C11" s="13">
        <v>50</v>
      </c>
      <c r="D11" s="13">
        <v>0.14000000000000001</v>
      </c>
    </row>
    <row r="12" spans="1:10">
      <c r="A12" s="12">
        <v>10</v>
      </c>
      <c r="B12" s="13">
        <v>8</v>
      </c>
      <c r="C12" s="13">
        <v>50</v>
      </c>
      <c r="D12" s="13">
        <v>0.16</v>
      </c>
    </row>
    <row r="13" spans="1:10">
      <c r="A13" s="12">
        <v>11</v>
      </c>
      <c r="B13" s="13">
        <v>2</v>
      </c>
      <c r="C13" s="13">
        <v>50</v>
      </c>
      <c r="D13" s="13">
        <v>0.04</v>
      </c>
    </row>
    <row r="14" spans="1:10">
      <c r="A14" s="12">
        <v>12</v>
      </c>
      <c r="B14" s="13">
        <v>3</v>
      </c>
      <c r="C14" s="13">
        <v>50</v>
      </c>
      <c r="D14" s="13">
        <v>0.06</v>
      </c>
    </row>
    <row r="15" spans="1:10">
      <c r="A15" s="12">
        <v>13</v>
      </c>
      <c r="B15" s="13">
        <v>1</v>
      </c>
      <c r="C15" s="13">
        <v>50</v>
      </c>
      <c r="D15" s="13">
        <v>0.02</v>
      </c>
    </row>
    <row r="16" spans="1:10">
      <c r="A16" s="12">
        <v>14</v>
      </c>
      <c r="B16" s="13">
        <v>0</v>
      </c>
      <c r="C16" s="13">
        <v>50</v>
      </c>
      <c r="D16" s="13">
        <v>0</v>
      </c>
    </row>
    <row r="17" spans="1:9">
      <c r="A17" s="12">
        <v>15</v>
      </c>
      <c r="B17" s="13">
        <v>4</v>
      </c>
      <c r="C17" s="13">
        <v>50</v>
      </c>
      <c r="D17" s="13">
        <v>0.08</v>
      </c>
    </row>
    <row r="18" spans="1:9">
      <c r="A18" s="12">
        <v>16</v>
      </c>
      <c r="B18" s="13">
        <v>14</v>
      </c>
      <c r="C18" s="13">
        <v>50</v>
      </c>
      <c r="D18" s="13">
        <v>0.28000000000000003</v>
      </c>
    </row>
    <row r="19" spans="1:9">
      <c r="A19" s="12">
        <v>17</v>
      </c>
      <c r="B19" s="13">
        <v>5</v>
      </c>
      <c r="C19" s="13">
        <v>50</v>
      </c>
      <c r="D19" s="13">
        <v>0.1</v>
      </c>
    </row>
    <row r="20" spans="1:9">
      <c r="A20" s="12">
        <v>18</v>
      </c>
      <c r="B20" s="13">
        <v>4</v>
      </c>
      <c r="C20" s="13">
        <v>50</v>
      </c>
      <c r="D20" s="13">
        <v>0.08</v>
      </c>
    </row>
    <row r="21" spans="1:9">
      <c r="A21" s="12">
        <v>19</v>
      </c>
      <c r="B21" s="13">
        <v>6</v>
      </c>
      <c r="C21" s="13">
        <v>50</v>
      </c>
      <c r="D21" s="13">
        <v>0.12</v>
      </c>
    </row>
    <row r="22" spans="1:9">
      <c r="A22" s="12">
        <v>20</v>
      </c>
      <c r="B22" s="13">
        <v>4</v>
      </c>
      <c r="C22" s="13">
        <v>50</v>
      </c>
      <c r="D22" s="13">
        <v>0.08</v>
      </c>
    </row>
    <row r="23" spans="1:9">
      <c r="A23" s="12">
        <v>21</v>
      </c>
      <c r="B23" s="13">
        <v>2</v>
      </c>
      <c r="C23" s="13">
        <v>50</v>
      </c>
      <c r="D23" s="13">
        <v>0.04</v>
      </c>
    </row>
    <row r="24" spans="1:9">
      <c r="A24" s="9"/>
      <c r="D24" s="9"/>
    </row>
    <row r="32" spans="1:9">
      <c r="A32" s="4" t="s">
        <v>26</v>
      </c>
      <c r="B32" s="4"/>
      <c r="C32" s="4"/>
      <c r="D32" s="4"/>
      <c r="E32" s="4"/>
      <c r="F32" s="4"/>
      <c r="G32" s="5"/>
      <c r="I32" t="s">
        <v>0</v>
      </c>
    </row>
    <row r="33" spans="1:7">
      <c r="A33" s="4" t="s">
        <v>1</v>
      </c>
      <c r="B33" s="4" t="s">
        <v>2</v>
      </c>
      <c r="C33" s="4" t="s">
        <v>5</v>
      </c>
      <c r="D33" s="4" t="s">
        <v>3</v>
      </c>
      <c r="E33" s="4"/>
      <c r="F33" s="4"/>
      <c r="G33" s="5"/>
    </row>
    <row r="34" spans="1:7">
      <c r="A34" s="12">
        <v>1</v>
      </c>
      <c r="B34" s="13">
        <v>1</v>
      </c>
      <c r="C34" s="13">
        <v>50</v>
      </c>
      <c r="D34" s="13">
        <v>0.02</v>
      </c>
    </row>
    <row r="35" spans="1:7">
      <c r="A35" s="12">
        <v>2</v>
      </c>
      <c r="B35" s="13">
        <v>6</v>
      </c>
      <c r="C35" s="13">
        <v>50</v>
      </c>
      <c r="D35" s="13">
        <v>0.12</v>
      </c>
    </row>
    <row r="36" spans="1:7">
      <c r="A36" s="12">
        <v>3</v>
      </c>
      <c r="B36" s="13">
        <v>7</v>
      </c>
      <c r="C36" s="13">
        <v>50</v>
      </c>
      <c r="D36" s="13">
        <v>0.14000000000000001</v>
      </c>
    </row>
    <row r="37" spans="1:7">
      <c r="A37" s="12" t="s">
        <v>6</v>
      </c>
      <c r="B37" s="13">
        <v>18</v>
      </c>
      <c r="C37" s="13">
        <v>50</v>
      </c>
      <c r="D37" s="13">
        <v>0.36</v>
      </c>
    </row>
    <row r="38" spans="1:7">
      <c r="A38" s="12">
        <v>5</v>
      </c>
      <c r="B38" s="13">
        <v>1</v>
      </c>
      <c r="C38" s="13">
        <v>50</v>
      </c>
      <c r="D38" s="13">
        <v>0.02</v>
      </c>
    </row>
    <row r="39" spans="1:7">
      <c r="A39" s="12">
        <v>6</v>
      </c>
      <c r="B39" s="13">
        <v>6</v>
      </c>
      <c r="C39" s="13">
        <v>50</v>
      </c>
      <c r="D39" s="13">
        <v>0.12</v>
      </c>
    </row>
    <row r="40" spans="1:7">
      <c r="A40" s="12">
        <v>7</v>
      </c>
      <c r="B40" s="13">
        <v>18</v>
      </c>
      <c r="C40" s="13">
        <v>50</v>
      </c>
      <c r="D40" s="13">
        <v>0.36</v>
      </c>
    </row>
    <row r="41" spans="1:7">
      <c r="A41" s="12">
        <v>8</v>
      </c>
      <c r="B41" s="13">
        <v>13</v>
      </c>
      <c r="C41" s="13">
        <v>50</v>
      </c>
      <c r="D41" s="13">
        <v>0.26</v>
      </c>
    </row>
    <row r="42" spans="1:7">
      <c r="A42" s="12">
        <v>9</v>
      </c>
      <c r="B42" s="13">
        <v>2</v>
      </c>
      <c r="C42" s="13">
        <v>50</v>
      </c>
      <c r="D42" s="13">
        <v>0.04</v>
      </c>
    </row>
    <row r="43" spans="1:7">
      <c r="A43" s="12">
        <v>10</v>
      </c>
      <c r="B43" s="13">
        <v>10</v>
      </c>
      <c r="C43" s="13">
        <v>50</v>
      </c>
      <c r="D43" s="13">
        <v>0.2</v>
      </c>
    </row>
    <row r="44" spans="1:7">
      <c r="A44" s="12">
        <v>11</v>
      </c>
      <c r="B44" s="13">
        <v>11</v>
      </c>
      <c r="C44" s="13">
        <v>50</v>
      </c>
      <c r="D44" s="13">
        <v>0.22</v>
      </c>
    </row>
    <row r="45" spans="1:7">
      <c r="A45" s="12">
        <v>12</v>
      </c>
      <c r="B45" s="13">
        <v>6</v>
      </c>
      <c r="C45" s="13">
        <v>50</v>
      </c>
      <c r="D45" s="13">
        <v>0.12</v>
      </c>
    </row>
    <row r="46" spans="1:7">
      <c r="A46" s="12">
        <v>13</v>
      </c>
      <c r="B46" s="13">
        <v>1</v>
      </c>
      <c r="C46" s="13">
        <v>50</v>
      </c>
      <c r="D46" s="13">
        <v>0.02</v>
      </c>
    </row>
    <row r="47" spans="1:7">
      <c r="A47" s="12">
        <v>14</v>
      </c>
      <c r="B47" s="13">
        <v>2</v>
      </c>
      <c r="C47" s="13">
        <v>50</v>
      </c>
      <c r="D47" s="13">
        <v>0.04</v>
      </c>
    </row>
    <row r="48" spans="1:7">
      <c r="A48" s="12">
        <v>15</v>
      </c>
      <c r="B48" s="13">
        <v>11</v>
      </c>
      <c r="C48" s="13">
        <v>50</v>
      </c>
      <c r="D48" s="13">
        <v>0.22</v>
      </c>
    </row>
    <row r="49" spans="1:4">
      <c r="A49" s="12">
        <v>16</v>
      </c>
      <c r="B49" s="13">
        <v>12</v>
      </c>
      <c r="C49" s="13">
        <v>50</v>
      </c>
      <c r="D49" s="13">
        <v>0.24</v>
      </c>
    </row>
    <row r="50" spans="1:4">
      <c r="A50" s="12">
        <v>17</v>
      </c>
      <c r="B50" s="13">
        <v>8</v>
      </c>
      <c r="C50" s="13">
        <v>50</v>
      </c>
      <c r="D50" s="13">
        <v>0.16</v>
      </c>
    </row>
    <row r="51" spans="1:4">
      <c r="A51" s="12">
        <v>18</v>
      </c>
      <c r="B51" s="13">
        <v>1</v>
      </c>
      <c r="C51" s="13">
        <v>50</v>
      </c>
      <c r="D51" s="13">
        <v>0.02</v>
      </c>
    </row>
    <row r="52" spans="1:4">
      <c r="A52" s="12">
        <v>19</v>
      </c>
      <c r="B52" s="13">
        <v>0</v>
      </c>
      <c r="C52" s="13">
        <v>50</v>
      </c>
      <c r="D52" s="13">
        <v>0</v>
      </c>
    </row>
    <row r="53" spans="1:4">
      <c r="A53" s="12">
        <v>20</v>
      </c>
      <c r="B53" s="13">
        <v>7</v>
      </c>
      <c r="C53" s="13">
        <v>50</v>
      </c>
      <c r="D53" s="13">
        <v>0.14000000000000001</v>
      </c>
    </row>
    <row r="54" spans="1:4">
      <c r="A54" s="12" t="s">
        <v>7</v>
      </c>
      <c r="B54" s="13">
        <v>9</v>
      </c>
      <c r="C54" s="13">
        <v>50</v>
      </c>
      <c r="D54" s="13">
        <v>0.18</v>
      </c>
    </row>
    <row r="55" spans="1:4">
      <c r="A55" s="12">
        <v>21</v>
      </c>
      <c r="B55" s="13">
        <v>11</v>
      </c>
      <c r="C55" s="13">
        <v>50</v>
      </c>
      <c r="D55" s="13">
        <v>0.22</v>
      </c>
    </row>
    <row r="56" spans="1:4">
      <c r="A56" s="12">
        <v>22</v>
      </c>
      <c r="B56" s="13">
        <v>4</v>
      </c>
      <c r="C56" s="13">
        <v>50</v>
      </c>
      <c r="D56" s="13">
        <v>0.08</v>
      </c>
    </row>
    <row r="57" spans="1:4">
      <c r="A57" s="12">
        <v>23</v>
      </c>
      <c r="B57" s="13">
        <v>2</v>
      </c>
      <c r="C57" s="13">
        <v>50</v>
      </c>
      <c r="D57" s="13">
        <v>0.04</v>
      </c>
    </row>
    <row r="58" spans="1:4">
      <c r="A58" s="12">
        <v>24</v>
      </c>
      <c r="B58" s="13">
        <v>10</v>
      </c>
      <c r="C58" s="13">
        <v>50</v>
      </c>
      <c r="D58" s="13">
        <v>0.2</v>
      </c>
    </row>
    <row r="59" spans="1:4">
      <c r="A59" s="12">
        <v>25</v>
      </c>
      <c r="B59" s="13">
        <v>3</v>
      </c>
      <c r="C59" s="13">
        <v>50</v>
      </c>
      <c r="D59" s="13">
        <v>0.06</v>
      </c>
    </row>
    <row r="60" spans="1:4">
      <c r="A60" s="12">
        <v>26</v>
      </c>
      <c r="B60" s="13">
        <v>4</v>
      </c>
      <c r="C60" s="13">
        <v>50</v>
      </c>
      <c r="D60" s="13">
        <v>0.08</v>
      </c>
    </row>
    <row r="61" spans="1:4">
      <c r="A61" s="12">
        <v>27</v>
      </c>
      <c r="B61" s="13">
        <v>5</v>
      </c>
      <c r="C61" s="13">
        <v>50</v>
      </c>
      <c r="D61" s="13">
        <v>0.1</v>
      </c>
    </row>
    <row r="62" spans="1:4">
      <c r="A62" s="12">
        <v>28</v>
      </c>
      <c r="B62" s="13">
        <v>0</v>
      </c>
      <c r="C62" s="13">
        <v>50</v>
      </c>
      <c r="D62" s="13">
        <v>0</v>
      </c>
    </row>
    <row r="63" spans="1:4">
      <c r="A63" s="12">
        <v>29</v>
      </c>
      <c r="B63" s="13">
        <v>0</v>
      </c>
      <c r="C63" s="13">
        <v>50</v>
      </c>
      <c r="D63" s="13">
        <v>0</v>
      </c>
    </row>
    <row r="64" spans="1:4">
      <c r="A64" s="12">
        <v>30</v>
      </c>
      <c r="B64" s="13">
        <v>1</v>
      </c>
      <c r="C64" s="13">
        <v>50</v>
      </c>
      <c r="D64" s="13">
        <v>0.02</v>
      </c>
    </row>
    <row r="65" spans="1:9">
      <c r="A65" s="12" t="s">
        <v>24</v>
      </c>
      <c r="B65" s="13">
        <v>5</v>
      </c>
      <c r="C65" s="13">
        <v>50</v>
      </c>
      <c r="D65" s="13">
        <v>0.1</v>
      </c>
    </row>
    <row r="66" spans="1:9">
      <c r="A66" s="12">
        <v>32</v>
      </c>
      <c r="B66" s="13">
        <v>2</v>
      </c>
      <c r="C66" s="13">
        <v>50</v>
      </c>
      <c r="D66" s="13">
        <v>0.04</v>
      </c>
    </row>
    <row r="67" spans="1:9">
      <c r="A67" s="12">
        <v>33</v>
      </c>
      <c r="B67" s="13">
        <v>7</v>
      </c>
      <c r="C67" s="13">
        <v>50</v>
      </c>
      <c r="D67" s="13">
        <v>0.14000000000000001</v>
      </c>
    </row>
    <row r="68" spans="1:9">
      <c r="A68" s="12">
        <v>34</v>
      </c>
      <c r="B68" s="13">
        <v>6</v>
      </c>
      <c r="C68" s="13">
        <v>50</v>
      </c>
      <c r="D68" s="13">
        <v>0.12</v>
      </c>
    </row>
    <row r="69" spans="1:9">
      <c r="A69" s="12" t="s">
        <v>25</v>
      </c>
      <c r="B69" s="13">
        <v>2</v>
      </c>
      <c r="C69" s="13">
        <v>50</v>
      </c>
      <c r="D69" s="14">
        <v>0.04</v>
      </c>
    </row>
    <row r="70" spans="1:9">
      <c r="A70" s="1"/>
      <c r="D70" s="1"/>
    </row>
    <row r="73" spans="1:9">
      <c r="A73" s="2" t="s">
        <v>27</v>
      </c>
      <c r="B73" s="2"/>
      <c r="C73" s="2"/>
      <c r="D73" s="2"/>
      <c r="E73" s="2"/>
      <c r="F73" s="2"/>
      <c r="G73" s="3"/>
      <c r="I73" t="s">
        <v>0</v>
      </c>
    </row>
    <row r="74" spans="1:9">
      <c r="A74" s="2" t="s">
        <v>1</v>
      </c>
      <c r="B74" s="2" t="s">
        <v>2</v>
      </c>
      <c r="C74" s="2" t="s">
        <v>5</v>
      </c>
      <c r="D74" s="2" t="s">
        <v>3</v>
      </c>
      <c r="E74" s="2"/>
      <c r="F74" s="2"/>
      <c r="G74" s="3"/>
    </row>
    <row r="75" spans="1:9">
      <c r="A75" s="12">
        <v>1</v>
      </c>
      <c r="B75" s="13">
        <v>7</v>
      </c>
      <c r="C75" s="13">
        <v>50</v>
      </c>
      <c r="D75" s="13">
        <v>0.14000000000000001</v>
      </c>
    </row>
    <row r="76" spans="1:9">
      <c r="A76" s="12">
        <v>2</v>
      </c>
      <c r="B76" s="13">
        <v>16</v>
      </c>
      <c r="C76" s="13">
        <v>50</v>
      </c>
      <c r="D76" s="13">
        <v>0.32</v>
      </c>
    </row>
    <row r="77" spans="1:9">
      <c r="A77" s="12">
        <v>3</v>
      </c>
      <c r="B77" s="13">
        <v>3</v>
      </c>
      <c r="C77" s="13">
        <v>50</v>
      </c>
      <c r="D77" s="13">
        <v>0.06</v>
      </c>
    </row>
    <row r="78" spans="1:9">
      <c r="A78" s="12">
        <v>4</v>
      </c>
      <c r="B78" s="13">
        <v>13</v>
      </c>
      <c r="C78" s="13">
        <v>50</v>
      </c>
      <c r="D78" s="13">
        <v>0.26</v>
      </c>
    </row>
    <row r="79" spans="1:9">
      <c r="A79" s="12">
        <v>5</v>
      </c>
      <c r="B79" s="13">
        <v>1</v>
      </c>
      <c r="C79" s="13">
        <v>50</v>
      </c>
      <c r="D79" s="13">
        <v>0.02</v>
      </c>
    </row>
    <row r="80" spans="1:9">
      <c r="A80" s="12">
        <v>6</v>
      </c>
      <c r="B80" s="13">
        <v>7</v>
      </c>
      <c r="C80" s="13">
        <v>50</v>
      </c>
      <c r="D80" s="13">
        <v>0.14000000000000001</v>
      </c>
    </row>
    <row r="81" spans="1:4">
      <c r="A81" s="12">
        <v>7</v>
      </c>
      <c r="B81" s="13">
        <v>3</v>
      </c>
      <c r="C81" s="13">
        <v>50</v>
      </c>
      <c r="D81" s="13">
        <v>0.06</v>
      </c>
    </row>
    <row r="82" spans="1:4">
      <c r="A82" s="12">
        <v>8</v>
      </c>
      <c r="B82" s="13">
        <v>12</v>
      </c>
      <c r="C82" s="13">
        <v>50</v>
      </c>
      <c r="D82" s="13">
        <v>0.24</v>
      </c>
    </row>
    <row r="83" spans="1:4">
      <c r="A83" s="12">
        <v>9</v>
      </c>
      <c r="B83" s="13">
        <v>8</v>
      </c>
      <c r="C83" s="13">
        <v>50</v>
      </c>
      <c r="D83" s="13">
        <v>0.16</v>
      </c>
    </row>
    <row r="84" spans="1:4">
      <c r="A84" s="12">
        <v>10</v>
      </c>
      <c r="B84" s="13">
        <v>1</v>
      </c>
      <c r="C84" s="13">
        <v>50</v>
      </c>
      <c r="D84" s="13">
        <v>0.02</v>
      </c>
    </row>
    <row r="85" spans="1:4">
      <c r="A85" s="12">
        <v>11</v>
      </c>
      <c r="B85" s="13">
        <v>3</v>
      </c>
      <c r="C85" s="13">
        <v>50</v>
      </c>
      <c r="D85" s="13">
        <v>0.06</v>
      </c>
    </row>
    <row r="86" spans="1:4">
      <c r="A86" s="12">
        <v>12</v>
      </c>
      <c r="B86" s="13">
        <v>0</v>
      </c>
      <c r="C86" s="13">
        <v>50</v>
      </c>
      <c r="D86" s="13">
        <v>0</v>
      </c>
    </row>
    <row r="87" spans="1:4">
      <c r="A87" s="12">
        <v>13</v>
      </c>
      <c r="B87" s="13">
        <v>4</v>
      </c>
      <c r="C87" s="13">
        <v>50</v>
      </c>
      <c r="D87" s="13">
        <v>0.08</v>
      </c>
    </row>
    <row r="88" spans="1:4">
      <c r="A88" s="12">
        <v>14</v>
      </c>
      <c r="B88" s="13">
        <v>7</v>
      </c>
      <c r="C88" s="13">
        <v>50</v>
      </c>
      <c r="D88" s="13">
        <v>0.14000000000000001</v>
      </c>
    </row>
    <row r="89" spans="1:4">
      <c r="A89" s="12">
        <v>15</v>
      </c>
      <c r="B89" s="13">
        <v>9</v>
      </c>
      <c r="C89" s="13">
        <v>50</v>
      </c>
      <c r="D89" s="13">
        <v>0.18</v>
      </c>
    </row>
    <row r="90" spans="1:4">
      <c r="A90" s="12">
        <v>16</v>
      </c>
      <c r="B90" s="13">
        <v>9</v>
      </c>
      <c r="C90" s="13">
        <v>50</v>
      </c>
      <c r="D90" s="13">
        <v>0.18</v>
      </c>
    </row>
    <row r="91" spans="1:4">
      <c r="A91" s="12">
        <v>17</v>
      </c>
      <c r="B91" s="13">
        <v>3</v>
      </c>
      <c r="C91" s="13">
        <v>50</v>
      </c>
      <c r="D91" s="13">
        <v>0.06</v>
      </c>
    </row>
    <row r="92" spans="1:4">
      <c r="A92" s="12">
        <v>18</v>
      </c>
      <c r="B92" s="13">
        <v>1</v>
      </c>
      <c r="C92" s="13">
        <v>50</v>
      </c>
      <c r="D92" s="13">
        <v>0.02</v>
      </c>
    </row>
    <row r="93" spans="1:4">
      <c r="A93" s="12">
        <v>19</v>
      </c>
      <c r="B93" s="13">
        <v>6</v>
      </c>
      <c r="C93" s="13">
        <v>50</v>
      </c>
      <c r="D93" s="13">
        <v>0.12</v>
      </c>
    </row>
    <row r="94" spans="1:4">
      <c r="A94" s="12">
        <v>20</v>
      </c>
      <c r="B94" s="13">
        <v>12</v>
      </c>
      <c r="C94" s="13">
        <v>50</v>
      </c>
      <c r="D94" s="13">
        <v>0.24</v>
      </c>
    </row>
    <row r="95" spans="1:4">
      <c r="A95" s="12">
        <v>21</v>
      </c>
      <c r="B95" s="13">
        <v>2</v>
      </c>
      <c r="C95" s="13">
        <v>50</v>
      </c>
      <c r="D95" s="13">
        <v>0.04</v>
      </c>
    </row>
    <row r="96" spans="1:4">
      <c r="A96" s="12">
        <v>22</v>
      </c>
      <c r="B96" s="13">
        <v>9</v>
      </c>
      <c r="C96" s="13">
        <v>50</v>
      </c>
      <c r="D96" s="13">
        <v>0.18</v>
      </c>
    </row>
    <row r="97" spans="1:9">
      <c r="A97" s="12">
        <v>23</v>
      </c>
      <c r="B97" s="13">
        <v>0</v>
      </c>
      <c r="C97" s="13">
        <v>50</v>
      </c>
      <c r="D97" s="13">
        <v>0</v>
      </c>
    </row>
    <row r="98" spans="1:9">
      <c r="A98" s="12">
        <v>24</v>
      </c>
      <c r="B98" s="13">
        <v>7</v>
      </c>
      <c r="C98" s="13">
        <v>50</v>
      </c>
      <c r="D98" s="13">
        <v>0.14000000000000001</v>
      </c>
    </row>
    <row r="99" spans="1:9">
      <c r="A99" s="1"/>
      <c r="D99" s="1"/>
    </row>
    <row r="103" spans="1:9">
      <c r="A103" s="2" t="s">
        <v>28</v>
      </c>
      <c r="B103" s="2"/>
      <c r="C103" s="2"/>
      <c r="D103" s="2"/>
      <c r="E103" s="2"/>
      <c r="F103" s="2"/>
      <c r="G103" s="3"/>
      <c r="I103" t="s">
        <v>0</v>
      </c>
    </row>
    <row r="104" spans="1:9">
      <c r="A104" s="2" t="s">
        <v>1</v>
      </c>
      <c r="B104" s="2" t="s">
        <v>2</v>
      </c>
      <c r="C104" s="2" t="s">
        <v>5</v>
      </c>
      <c r="D104" s="2" t="s">
        <v>3</v>
      </c>
      <c r="E104" s="2"/>
      <c r="F104" s="2"/>
      <c r="G104" s="3"/>
    </row>
    <row r="105" spans="1:9">
      <c r="A105" s="12">
        <v>1</v>
      </c>
      <c r="B105" s="13">
        <v>5</v>
      </c>
      <c r="C105" s="13">
        <v>50</v>
      </c>
      <c r="D105" s="13">
        <v>0.1</v>
      </c>
    </row>
    <row r="106" spans="1:9">
      <c r="A106" s="12">
        <v>2</v>
      </c>
      <c r="B106" s="13">
        <v>5</v>
      </c>
      <c r="C106" s="13">
        <v>50</v>
      </c>
      <c r="D106" s="13">
        <v>0.1</v>
      </c>
    </row>
    <row r="107" spans="1:9">
      <c r="A107" s="12">
        <v>3</v>
      </c>
      <c r="B107" s="13">
        <v>8</v>
      </c>
      <c r="C107" s="13">
        <v>50</v>
      </c>
      <c r="D107" s="13">
        <v>0.16</v>
      </c>
    </row>
    <row r="108" spans="1:9">
      <c r="A108" s="12">
        <v>4</v>
      </c>
      <c r="B108" s="13">
        <v>28</v>
      </c>
      <c r="C108" s="13">
        <v>50</v>
      </c>
      <c r="D108" s="13">
        <v>0.56000000000000005</v>
      </c>
    </row>
    <row r="109" spans="1:9">
      <c r="A109" s="12">
        <v>5</v>
      </c>
      <c r="B109" s="13">
        <v>7</v>
      </c>
      <c r="C109" s="13">
        <v>50</v>
      </c>
      <c r="D109" s="13">
        <v>0.14000000000000001</v>
      </c>
    </row>
    <row r="110" spans="1:9">
      <c r="A110" s="12">
        <v>6</v>
      </c>
      <c r="B110" s="13">
        <v>17</v>
      </c>
      <c r="C110" s="13">
        <v>50</v>
      </c>
      <c r="D110" s="13">
        <v>0.34</v>
      </c>
    </row>
    <row r="111" spans="1:9">
      <c r="A111" s="12">
        <v>7</v>
      </c>
      <c r="B111" s="13">
        <v>40</v>
      </c>
      <c r="C111" s="13">
        <v>50</v>
      </c>
      <c r="D111" s="16">
        <v>0.8</v>
      </c>
      <c r="E111" t="s">
        <v>30</v>
      </c>
    </row>
    <row r="112" spans="1:9">
      <c r="A112" s="12">
        <v>8</v>
      </c>
      <c r="B112" s="13">
        <v>5</v>
      </c>
      <c r="C112" s="13">
        <v>50</v>
      </c>
      <c r="D112" s="13">
        <v>0.1</v>
      </c>
    </row>
    <row r="113" spans="1:9">
      <c r="A113" s="12">
        <v>9</v>
      </c>
      <c r="B113" s="13">
        <v>1</v>
      </c>
      <c r="C113" s="13">
        <v>50</v>
      </c>
      <c r="D113" s="13">
        <v>0.02</v>
      </c>
    </row>
    <row r="114" spans="1:9">
      <c r="A114" s="12">
        <v>10</v>
      </c>
      <c r="B114" s="13">
        <v>3</v>
      </c>
      <c r="C114" s="13">
        <v>50</v>
      </c>
      <c r="D114" s="13">
        <v>0.06</v>
      </c>
    </row>
    <row r="115" spans="1:9">
      <c r="A115" s="12">
        <v>11</v>
      </c>
      <c r="B115" s="13">
        <v>7</v>
      </c>
      <c r="C115" s="13">
        <v>50</v>
      </c>
      <c r="D115" s="13">
        <v>0.14000000000000001</v>
      </c>
    </row>
    <row r="116" spans="1:9">
      <c r="A116" s="12">
        <v>12</v>
      </c>
      <c r="B116" s="13">
        <v>3</v>
      </c>
      <c r="C116" s="13">
        <v>50</v>
      </c>
      <c r="D116" s="13">
        <v>0.06</v>
      </c>
    </row>
    <row r="117" spans="1:9">
      <c r="A117" s="12">
        <v>13</v>
      </c>
      <c r="B117" s="13">
        <v>1</v>
      </c>
      <c r="C117" s="13">
        <v>50</v>
      </c>
      <c r="D117" s="13">
        <v>0.02</v>
      </c>
    </row>
    <row r="118" spans="1:9">
      <c r="A118" s="1"/>
      <c r="D118" s="1"/>
    </row>
    <row r="119" spans="1:9">
      <c r="A119" s="1"/>
    </row>
    <row r="120" spans="1:9">
      <c r="A120" s="1"/>
    </row>
    <row r="121" spans="1:9">
      <c r="A121" s="1"/>
    </row>
    <row r="122" spans="1:9">
      <c r="A122" s="1"/>
    </row>
    <row r="123" spans="1:9">
      <c r="A123" s="6" t="s">
        <v>9</v>
      </c>
      <c r="B123" s="6"/>
      <c r="C123" s="6"/>
      <c r="D123" s="6"/>
      <c r="E123" s="6"/>
      <c r="F123" s="6"/>
      <c r="G123" s="7"/>
      <c r="I123" t="s">
        <v>0</v>
      </c>
    </row>
    <row r="124" spans="1:9">
      <c r="A124" s="6" t="s">
        <v>1</v>
      </c>
      <c r="B124" s="6" t="s">
        <v>2</v>
      </c>
      <c r="C124" s="6" t="s">
        <v>5</v>
      </c>
      <c r="D124" s="6" t="s">
        <v>3</v>
      </c>
      <c r="E124" s="6"/>
      <c r="F124" s="6"/>
      <c r="G124" s="7"/>
    </row>
    <row r="125" spans="1:9">
      <c r="A125" s="12">
        <v>1</v>
      </c>
      <c r="B125" s="13">
        <v>17</v>
      </c>
      <c r="C125" s="13">
        <v>50</v>
      </c>
      <c r="D125" s="13">
        <v>0.34</v>
      </c>
    </row>
    <row r="126" spans="1:9">
      <c r="A126" s="12">
        <v>2</v>
      </c>
      <c r="B126" s="13">
        <v>10</v>
      </c>
      <c r="C126" s="15">
        <v>50</v>
      </c>
      <c r="D126" s="13">
        <v>0.2</v>
      </c>
    </row>
    <row r="127" spans="1:9">
      <c r="A127" s="12">
        <v>3</v>
      </c>
      <c r="B127" s="13">
        <v>17</v>
      </c>
      <c r="C127" s="15">
        <v>50</v>
      </c>
      <c r="D127" s="13">
        <v>0.34</v>
      </c>
    </row>
    <row r="128" spans="1:9">
      <c r="A128" s="12">
        <v>4</v>
      </c>
      <c r="B128" s="13">
        <v>4</v>
      </c>
      <c r="C128" s="15">
        <v>50</v>
      </c>
      <c r="D128" s="13">
        <v>0.08</v>
      </c>
    </row>
    <row r="129" spans="1:4">
      <c r="A129" s="12">
        <v>5</v>
      </c>
      <c r="B129" s="13">
        <v>4</v>
      </c>
      <c r="C129" s="15">
        <v>50</v>
      </c>
      <c r="D129" s="13">
        <v>0.08</v>
      </c>
    </row>
    <row r="130" spans="1:4">
      <c r="A130" s="12">
        <v>6</v>
      </c>
      <c r="B130" s="13">
        <v>9</v>
      </c>
      <c r="C130" s="13">
        <v>50</v>
      </c>
      <c r="D130" s="13">
        <v>0.18</v>
      </c>
    </row>
    <row r="131" spans="1:4">
      <c r="A131" s="12">
        <v>7</v>
      </c>
      <c r="B131" s="13">
        <v>14</v>
      </c>
      <c r="C131" s="15">
        <v>50</v>
      </c>
      <c r="D131" s="13">
        <v>0.28000000000000003</v>
      </c>
    </row>
    <row r="132" spans="1:4">
      <c r="A132" s="12">
        <v>8</v>
      </c>
      <c r="B132" s="13">
        <v>8</v>
      </c>
      <c r="C132" s="15">
        <v>50</v>
      </c>
      <c r="D132" s="13">
        <v>0.16</v>
      </c>
    </row>
    <row r="133" spans="1:4">
      <c r="A133" s="12">
        <v>9</v>
      </c>
      <c r="B133" s="13">
        <v>30</v>
      </c>
      <c r="C133" s="15">
        <v>50</v>
      </c>
      <c r="D133" s="13">
        <v>0.6</v>
      </c>
    </row>
    <row r="134" spans="1:4">
      <c r="A134" s="12">
        <v>10</v>
      </c>
      <c r="B134" s="13">
        <v>4</v>
      </c>
      <c r="C134" s="15">
        <v>50</v>
      </c>
      <c r="D134" s="13">
        <v>0.08</v>
      </c>
    </row>
    <row r="135" spans="1:4">
      <c r="A135" s="12">
        <v>11</v>
      </c>
      <c r="B135" s="13">
        <v>38</v>
      </c>
      <c r="C135" s="15">
        <v>50</v>
      </c>
      <c r="D135" s="13">
        <v>0.76</v>
      </c>
    </row>
    <row r="136" spans="1:4">
      <c r="A136" s="12">
        <v>12</v>
      </c>
      <c r="B136" s="13">
        <v>14</v>
      </c>
      <c r="C136" s="15">
        <v>50</v>
      </c>
      <c r="D136" s="13">
        <v>0.28000000000000003</v>
      </c>
    </row>
    <row r="137" spans="1:4">
      <c r="A137" s="12">
        <v>13</v>
      </c>
      <c r="B137" s="13">
        <v>2</v>
      </c>
      <c r="C137" s="15">
        <v>50</v>
      </c>
      <c r="D137" s="13">
        <v>0.04</v>
      </c>
    </row>
    <row r="138" spans="1:4">
      <c r="A138" s="12">
        <v>14</v>
      </c>
      <c r="B138" s="13">
        <v>3</v>
      </c>
      <c r="C138" s="15">
        <v>50</v>
      </c>
      <c r="D138" s="13">
        <v>0.06</v>
      </c>
    </row>
    <row r="139" spans="1:4">
      <c r="A139" s="12">
        <v>15</v>
      </c>
      <c r="B139" s="13">
        <v>5</v>
      </c>
      <c r="C139" s="15">
        <v>50</v>
      </c>
      <c r="D139" s="13">
        <v>0.1</v>
      </c>
    </row>
    <row r="140" spans="1:4">
      <c r="A140" s="12">
        <v>16</v>
      </c>
      <c r="B140" s="13">
        <v>4</v>
      </c>
      <c r="C140" s="15">
        <v>50</v>
      </c>
      <c r="D140" s="13">
        <v>0.08</v>
      </c>
    </row>
    <row r="141" spans="1:4">
      <c r="A141" s="12">
        <v>17</v>
      </c>
      <c r="B141" s="13">
        <v>16</v>
      </c>
      <c r="C141" s="15">
        <v>50</v>
      </c>
      <c r="D141" s="13">
        <v>0.32</v>
      </c>
    </row>
    <row r="142" spans="1:4">
      <c r="A142" s="12">
        <v>18</v>
      </c>
      <c r="B142" s="13">
        <v>23</v>
      </c>
      <c r="C142" s="15">
        <v>50</v>
      </c>
      <c r="D142" s="13">
        <v>0.46</v>
      </c>
    </row>
    <row r="143" spans="1:4">
      <c r="A143" s="12">
        <v>19</v>
      </c>
      <c r="B143" s="13">
        <v>6</v>
      </c>
      <c r="C143" s="15">
        <v>50</v>
      </c>
      <c r="D143" s="13">
        <v>0.12</v>
      </c>
    </row>
    <row r="144" spans="1:4">
      <c r="A144" s="12">
        <v>20</v>
      </c>
      <c r="B144" s="13">
        <v>4</v>
      </c>
      <c r="C144" s="15">
        <v>50</v>
      </c>
      <c r="D144" s="13">
        <v>0.08</v>
      </c>
    </row>
    <row r="145" spans="1:4">
      <c r="A145" s="12">
        <v>21</v>
      </c>
      <c r="B145" s="13">
        <v>9</v>
      </c>
      <c r="C145" s="15">
        <v>50</v>
      </c>
      <c r="D145" s="13">
        <v>0.18</v>
      </c>
    </row>
    <row r="146" spans="1:4">
      <c r="A146" s="12">
        <v>22</v>
      </c>
      <c r="B146" s="13">
        <v>17</v>
      </c>
      <c r="C146" s="15">
        <v>50</v>
      </c>
      <c r="D146" s="13">
        <v>0.34</v>
      </c>
    </row>
    <row r="147" spans="1:4">
      <c r="A147" s="12">
        <v>23</v>
      </c>
      <c r="B147" s="13">
        <v>13</v>
      </c>
      <c r="C147" s="15">
        <v>50</v>
      </c>
      <c r="D147" s="13">
        <v>0.26</v>
      </c>
    </row>
    <row r="148" spans="1:4">
      <c r="A148" s="12">
        <v>24</v>
      </c>
      <c r="B148" s="13">
        <v>2</v>
      </c>
      <c r="C148" s="15">
        <v>50</v>
      </c>
      <c r="D148" s="13">
        <v>0.04</v>
      </c>
    </row>
    <row r="149" spans="1:4">
      <c r="A149" s="12">
        <v>25</v>
      </c>
      <c r="B149" s="13">
        <v>8</v>
      </c>
      <c r="C149" s="15">
        <v>50</v>
      </c>
      <c r="D149" s="13">
        <v>0.16</v>
      </c>
    </row>
    <row r="150" spans="1:4">
      <c r="A150" s="12">
        <v>26</v>
      </c>
      <c r="B150" s="13">
        <v>7</v>
      </c>
      <c r="C150" s="15">
        <v>50</v>
      </c>
      <c r="D150" s="13">
        <v>0.14000000000000001</v>
      </c>
    </row>
    <row r="151" spans="1:4">
      <c r="A151" s="12">
        <v>27</v>
      </c>
      <c r="B151" s="13">
        <v>8</v>
      </c>
      <c r="C151" s="15">
        <v>50</v>
      </c>
      <c r="D151" s="13">
        <v>0.16</v>
      </c>
    </row>
    <row r="152" spans="1:4">
      <c r="A152" s="12">
        <v>28</v>
      </c>
      <c r="B152" s="13">
        <v>6</v>
      </c>
      <c r="C152" s="15">
        <v>50</v>
      </c>
      <c r="D152" s="13">
        <v>0.12</v>
      </c>
    </row>
    <row r="153" spans="1:4">
      <c r="A153" s="12">
        <v>29</v>
      </c>
      <c r="B153" s="13">
        <v>65</v>
      </c>
      <c r="C153" s="15">
        <v>50</v>
      </c>
      <c r="D153" s="13">
        <v>1.3</v>
      </c>
    </row>
    <row r="154" spans="1:4">
      <c r="A154" s="12">
        <v>30</v>
      </c>
      <c r="B154" s="13">
        <v>1</v>
      </c>
      <c r="C154" s="15">
        <v>50</v>
      </c>
      <c r="D154" s="13">
        <v>0.02</v>
      </c>
    </row>
    <row r="155" spans="1:4">
      <c r="A155" s="12">
        <v>31</v>
      </c>
      <c r="B155" s="13">
        <v>8</v>
      </c>
      <c r="C155" s="15">
        <v>50</v>
      </c>
      <c r="D155" s="13">
        <v>0.16</v>
      </c>
    </row>
    <row r="156" spans="1:4">
      <c r="A156" s="12">
        <v>32</v>
      </c>
      <c r="B156" s="13">
        <v>7</v>
      </c>
      <c r="C156" s="15">
        <v>50</v>
      </c>
      <c r="D156" s="13">
        <v>0.14000000000000001</v>
      </c>
    </row>
    <row r="157" spans="1:4">
      <c r="A157" s="12">
        <v>33</v>
      </c>
      <c r="B157" s="13">
        <v>2</v>
      </c>
      <c r="C157" s="15">
        <v>50</v>
      </c>
      <c r="D157" s="13">
        <v>0.04</v>
      </c>
    </row>
    <row r="158" spans="1:4">
      <c r="A158" s="12" t="s">
        <v>29</v>
      </c>
      <c r="B158" s="13">
        <v>6</v>
      </c>
      <c r="C158" s="15">
        <v>50</v>
      </c>
      <c r="D158" s="13">
        <v>0.12</v>
      </c>
    </row>
    <row r="159" spans="1:4">
      <c r="A159" s="12"/>
      <c r="B159" s="13"/>
      <c r="C159" s="15"/>
      <c r="D159" s="14"/>
    </row>
    <row r="160" spans="1:4">
      <c r="A160" s="1"/>
      <c r="D160" s="1"/>
    </row>
    <row r="164" spans="1:9">
      <c r="A164" s="6" t="s">
        <v>8</v>
      </c>
      <c r="B164" s="6"/>
      <c r="C164" s="6"/>
      <c r="D164" s="6"/>
      <c r="E164" s="6"/>
      <c r="F164" s="6"/>
      <c r="G164" s="7"/>
      <c r="I164" t="s">
        <v>0</v>
      </c>
    </row>
    <row r="165" spans="1:9">
      <c r="A165" s="6" t="s">
        <v>1</v>
      </c>
      <c r="B165" s="6" t="s">
        <v>2</v>
      </c>
      <c r="C165" s="6" t="s">
        <v>5</v>
      </c>
      <c r="D165" s="6" t="s">
        <v>3</v>
      </c>
      <c r="E165" s="6"/>
      <c r="F165" s="6"/>
      <c r="G165" s="7"/>
    </row>
    <row r="166" spans="1:9">
      <c r="A166" s="12">
        <v>1</v>
      </c>
      <c r="B166" s="13">
        <v>8</v>
      </c>
      <c r="C166" s="13">
        <v>50</v>
      </c>
      <c r="D166" s="13">
        <v>0.16</v>
      </c>
    </row>
    <row r="167" spans="1:9">
      <c r="A167" s="12">
        <v>2</v>
      </c>
      <c r="B167" s="13">
        <v>19</v>
      </c>
      <c r="C167" s="13">
        <v>50</v>
      </c>
      <c r="D167" s="13">
        <v>0.38</v>
      </c>
    </row>
    <row r="168" spans="1:9">
      <c r="A168" s="12">
        <v>3</v>
      </c>
      <c r="B168" s="13">
        <v>8</v>
      </c>
      <c r="C168" s="13">
        <v>50</v>
      </c>
      <c r="D168" s="13">
        <v>0.16</v>
      </c>
    </row>
    <row r="169" spans="1:9">
      <c r="A169" s="12">
        <v>4</v>
      </c>
      <c r="B169" s="13">
        <v>2</v>
      </c>
      <c r="C169" s="13">
        <v>50</v>
      </c>
      <c r="D169" s="13">
        <v>0.04</v>
      </c>
    </row>
    <row r="170" spans="1:9">
      <c r="A170" s="1"/>
      <c r="D170" s="1"/>
    </row>
    <row r="171" spans="1:9">
      <c r="A171" s="1"/>
    </row>
    <row r="172" spans="1:9">
      <c r="A172" s="1"/>
    </row>
    <row r="173" spans="1:9">
      <c r="A173" s="1"/>
    </row>
    <row r="174" spans="1:9">
      <c r="A174" s="1"/>
    </row>
    <row r="175" spans="1:9">
      <c r="A175" s="1"/>
    </row>
    <row r="176" spans="1:9">
      <c r="A176" s="1"/>
    </row>
    <row r="177" spans="1:29">
      <c r="A177" s="1"/>
    </row>
    <row r="178" spans="1:29">
      <c r="A178" s="1"/>
    </row>
    <row r="179" spans="1:29">
      <c r="A179" s="1"/>
    </row>
    <row r="180" spans="1:29">
      <c r="A180" s="1"/>
    </row>
    <row r="181" spans="1:29">
      <c r="A181" s="4" t="s">
        <v>12</v>
      </c>
      <c r="B181" s="5"/>
      <c r="C181" s="5"/>
      <c r="D181" s="5"/>
      <c r="E181" s="5"/>
      <c r="F181" s="5"/>
      <c r="G181" s="5"/>
      <c r="H181" s="5"/>
      <c r="J181" s="2" t="s">
        <v>14</v>
      </c>
      <c r="K181" s="2"/>
      <c r="L181" s="2"/>
      <c r="M181" s="2"/>
      <c r="N181" s="2"/>
      <c r="O181" s="2"/>
      <c r="P181" s="3"/>
      <c r="S181" s="6" t="s">
        <v>15</v>
      </c>
      <c r="T181" s="6"/>
      <c r="U181" s="6"/>
      <c r="V181" s="6"/>
      <c r="W181" s="6"/>
      <c r="X181" s="6"/>
      <c r="Y181" s="7"/>
      <c r="AB181" s="1"/>
      <c r="AC181" t="s">
        <v>17</v>
      </c>
    </row>
    <row r="182" spans="1:29">
      <c r="B182" s="13">
        <v>0.08</v>
      </c>
      <c r="J182" s="9"/>
      <c r="K182" s="13">
        <v>0.14000000000000001</v>
      </c>
      <c r="L182" s="9"/>
      <c r="M182" s="9"/>
      <c r="N182" s="9"/>
      <c r="O182" s="9"/>
      <c r="P182" s="10"/>
      <c r="T182" s="13">
        <v>0.34</v>
      </c>
      <c r="AA182" t="s">
        <v>16</v>
      </c>
    </row>
    <row r="183" spans="1:29">
      <c r="B183" s="13">
        <v>0.04</v>
      </c>
      <c r="K183" s="13">
        <v>0.32</v>
      </c>
      <c r="T183" s="13">
        <v>0.2</v>
      </c>
      <c r="AA183" t="s">
        <v>18</v>
      </c>
    </row>
    <row r="184" spans="1:29">
      <c r="B184" s="13">
        <v>0.18</v>
      </c>
      <c r="K184" s="13">
        <v>0.06</v>
      </c>
      <c r="T184" s="13">
        <v>0.34</v>
      </c>
    </row>
    <row r="185" spans="1:29">
      <c r="B185" s="13">
        <v>0.44</v>
      </c>
      <c r="K185" s="13">
        <v>0.26</v>
      </c>
      <c r="T185" s="13">
        <v>0.08</v>
      </c>
    </row>
    <row r="186" spans="1:29">
      <c r="B186" s="13">
        <v>0.66</v>
      </c>
      <c r="K186" s="13">
        <v>0.02</v>
      </c>
      <c r="T186" s="13">
        <v>0.08</v>
      </c>
    </row>
    <row r="187" spans="1:29">
      <c r="B187" s="13">
        <v>0.32</v>
      </c>
      <c r="K187" s="13">
        <v>0.14000000000000001</v>
      </c>
      <c r="T187" s="13">
        <v>0.18</v>
      </c>
    </row>
    <row r="188" spans="1:29">
      <c r="B188" s="13">
        <v>0.34</v>
      </c>
      <c r="K188" s="13">
        <v>0.06</v>
      </c>
      <c r="T188" s="13">
        <v>0.28000000000000003</v>
      </c>
    </row>
    <row r="189" spans="1:29">
      <c r="B189" s="13">
        <v>0.22</v>
      </c>
      <c r="K189" s="13">
        <v>0.24</v>
      </c>
      <c r="T189" s="13">
        <v>0.16</v>
      </c>
    </row>
    <row r="190" spans="1:29">
      <c r="B190" s="13">
        <v>0.14000000000000001</v>
      </c>
      <c r="K190" s="13">
        <v>0.16</v>
      </c>
      <c r="T190" s="13">
        <v>0.6</v>
      </c>
    </row>
    <row r="191" spans="1:29">
      <c r="B191" s="13">
        <v>0.16</v>
      </c>
      <c r="K191" s="13">
        <v>0.02</v>
      </c>
      <c r="T191" s="13">
        <v>0.08</v>
      </c>
    </row>
    <row r="192" spans="1:29">
      <c r="B192" s="13">
        <v>0.04</v>
      </c>
      <c r="K192" s="13">
        <v>0.06</v>
      </c>
      <c r="T192" s="13">
        <v>0.76</v>
      </c>
    </row>
    <row r="193" spans="2:20">
      <c r="B193" s="13">
        <v>0.06</v>
      </c>
      <c r="K193" s="13">
        <v>0</v>
      </c>
      <c r="T193" s="13">
        <v>0.28000000000000003</v>
      </c>
    </row>
    <row r="194" spans="2:20">
      <c r="B194" s="13">
        <v>0.02</v>
      </c>
      <c r="K194" s="13">
        <v>0.08</v>
      </c>
      <c r="T194" s="13">
        <v>0.04</v>
      </c>
    </row>
    <row r="195" spans="2:20">
      <c r="B195" s="13">
        <v>0</v>
      </c>
      <c r="K195" s="13">
        <v>0.14000000000000001</v>
      </c>
      <c r="T195" s="13">
        <v>0.06</v>
      </c>
    </row>
    <row r="196" spans="2:20">
      <c r="B196" s="13">
        <v>0.08</v>
      </c>
      <c r="K196" s="13">
        <v>0.18</v>
      </c>
      <c r="T196" s="13">
        <v>0.1</v>
      </c>
    </row>
    <row r="197" spans="2:20">
      <c r="B197" s="13">
        <v>0.28000000000000003</v>
      </c>
      <c r="K197" s="13">
        <v>0.18</v>
      </c>
      <c r="T197" s="13">
        <v>0.08</v>
      </c>
    </row>
    <row r="198" spans="2:20">
      <c r="B198" s="13">
        <v>0.1</v>
      </c>
      <c r="K198" s="13">
        <v>0.06</v>
      </c>
      <c r="T198" s="13">
        <v>0.32</v>
      </c>
    </row>
    <row r="199" spans="2:20">
      <c r="B199" s="13">
        <v>0.08</v>
      </c>
      <c r="K199" s="13">
        <v>0.02</v>
      </c>
      <c r="T199" s="13">
        <v>0.46</v>
      </c>
    </row>
    <row r="200" spans="2:20">
      <c r="B200" s="13">
        <v>0.12</v>
      </c>
      <c r="K200" s="13">
        <v>0.12</v>
      </c>
      <c r="T200" s="13">
        <v>0.12</v>
      </c>
    </row>
    <row r="201" spans="2:20">
      <c r="B201" s="13">
        <v>0.08</v>
      </c>
      <c r="K201" s="13">
        <v>0.24</v>
      </c>
      <c r="T201" s="13">
        <v>0.08</v>
      </c>
    </row>
    <row r="202" spans="2:20">
      <c r="B202" s="13">
        <v>0.04</v>
      </c>
      <c r="K202" s="13">
        <v>0.04</v>
      </c>
      <c r="T202" s="13">
        <v>0.18</v>
      </c>
    </row>
    <row r="203" spans="2:20">
      <c r="B203" s="13">
        <v>0.02</v>
      </c>
      <c r="K203" s="13">
        <v>0.18</v>
      </c>
      <c r="T203" s="13">
        <v>0.34</v>
      </c>
    </row>
    <row r="204" spans="2:20">
      <c r="B204" s="13">
        <v>0.12</v>
      </c>
      <c r="K204" s="13">
        <v>0</v>
      </c>
      <c r="T204" s="13">
        <v>0.26</v>
      </c>
    </row>
    <row r="205" spans="2:20">
      <c r="B205" s="13">
        <v>0.14000000000000001</v>
      </c>
      <c r="K205" s="13">
        <v>0.14000000000000001</v>
      </c>
      <c r="T205" s="13">
        <v>0.04</v>
      </c>
    </row>
    <row r="206" spans="2:20">
      <c r="B206" s="13">
        <v>0.36</v>
      </c>
      <c r="K206" s="13">
        <v>0.1</v>
      </c>
      <c r="T206" s="13">
        <v>0.16</v>
      </c>
    </row>
    <row r="207" spans="2:20">
      <c r="B207" s="13">
        <v>0.02</v>
      </c>
      <c r="K207" s="13">
        <v>0.1</v>
      </c>
      <c r="T207" s="13">
        <v>0.14000000000000001</v>
      </c>
    </row>
    <row r="208" spans="2:20">
      <c r="B208" s="13">
        <v>0.12</v>
      </c>
      <c r="K208" s="13">
        <v>0.16</v>
      </c>
      <c r="T208" s="13">
        <v>0.16</v>
      </c>
    </row>
    <row r="209" spans="2:20">
      <c r="B209" s="13">
        <v>0.36</v>
      </c>
      <c r="K209" s="13">
        <v>0.56000000000000005</v>
      </c>
      <c r="T209" s="13">
        <v>0.12</v>
      </c>
    </row>
    <row r="210" spans="2:20">
      <c r="B210" s="13">
        <v>0.26</v>
      </c>
      <c r="K210" s="13">
        <v>0.14000000000000001</v>
      </c>
      <c r="T210" s="13">
        <v>1.3</v>
      </c>
    </row>
    <row r="211" spans="2:20">
      <c r="B211" s="13">
        <v>0.04</v>
      </c>
      <c r="K211" s="13">
        <v>0.34</v>
      </c>
      <c r="T211" s="13">
        <v>0.02</v>
      </c>
    </row>
    <row r="212" spans="2:20">
      <c r="B212" s="13">
        <v>0.2</v>
      </c>
      <c r="K212" s="16">
        <v>0.02</v>
      </c>
      <c r="T212" s="13">
        <v>0.16</v>
      </c>
    </row>
    <row r="213" spans="2:20">
      <c r="B213" s="13">
        <v>0.22</v>
      </c>
      <c r="K213" s="13">
        <v>0.1</v>
      </c>
      <c r="T213" s="13">
        <v>0.14000000000000001</v>
      </c>
    </row>
    <row r="214" spans="2:20">
      <c r="B214" s="13">
        <v>0.12</v>
      </c>
      <c r="K214" s="13">
        <v>0.02</v>
      </c>
      <c r="T214" s="13">
        <v>0.04</v>
      </c>
    </row>
    <row r="215" spans="2:20">
      <c r="B215" s="13">
        <v>0.02</v>
      </c>
      <c r="K215" s="13">
        <v>0.06</v>
      </c>
      <c r="T215" s="13">
        <v>0.12</v>
      </c>
    </row>
    <row r="216" spans="2:20">
      <c r="B216" s="13">
        <v>0.04</v>
      </c>
      <c r="K216" s="13">
        <v>0.14000000000000001</v>
      </c>
      <c r="T216" s="13">
        <v>0.16</v>
      </c>
    </row>
    <row r="217" spans="2:20">
      <c r="B217" s="13">
        <v>0.22</v>
      </c>
      <c r="K217" s="13">
        <v>0.06</v>
      </c>
      <c r="T217" s="13">
        <v>0.38</v>
      </c>
    </row>
    <row r="218" spans="2:20">
      <c r="B218" s="13">
        <v>0.24</v>
      </c>
      <c r="K218" s="16"/>
      <c r="T218" s="13">
        <v>0.16</v>
      </c>
    </row>
    <row r="219" spans="2:20">
      <c r="B219" s="13">
        <v>0.16</v>
      </c>
      <c r="J219" s="1" t="s">
        <v>11</v>
      </c>
      <c r="K219" s="1">
        <f>AVERAGE(K182:K217)</f>
        <v>0.12944444444444439</v>
      </c>
      <c r="T219" s="13">
        <v>0.04</v>
      </c>
    </row>
    <row r="220" spans="2:20">
      <c r="B220" s="13">
        <v>0.02</v>
      </c>
      <c r="J220" s="1" t="s">
        <v>13</v>
      </c>
      <c r="K220" s="1">
        <f>STDEV(K182:K217)</f>
        <v>0.11379039488574587</v>
      </c>
      <c r="T220" s="13"/>
    </row>
    <row r="221" spans="2:20">
      <c r="B221" s="13">
        <v>0</v>
      </c>
      <c r="J221" s="1" t="s">
        <v>19</v>
      </c>
      <c r="K221" s="1">
        <v>1.8964999999999999E-2</v>
      </c>
      <c r="S221" s="1" t="s">
        <v>10</v>
      </c>
      <c r="T221" s="1">
        <f>AVERAGE(T182:T219)</f>
        <v>0.2252631578947368</v>
      </c>
    </row>
    <row r="222" spans="2:20">
      <c r="B222" s="13">
        <v>0.14000000000000001</v>
      </c>
      <c r="S222" s="1" t="s">
        <v>13</v>
      </c>
      <c r="T222" s="9">
        <f>STDEV(T182:T219)</f>
        <v>0.23948973732009907</v>
      </c>
    </row>
    <row r="223" spans="2:20">
      <c r="B223" s="13">
        <v>0.18</v>
      </c>
      <c r="S223" s="1" t="s">
        <v>19</v>
      </c>
      <c r="T223" s="9">
        <v>3.8349000000000001E-2</v>
      </c>
    </row>
    <row r="224" spans="2:20">
      <c r="B224" s="13">
        <v>0.22</v>
      </c>
      <c r="T224" s="1"/>
    </row>
    <row r="225" spans="1:2">
      <c r="B225" s="13">
        <v>0.08</v>
      </c>
    </row>
    <row r="226" spans="1:2">
      <c r="B226" s="13">
        <v>0.04</v>
      </c>
    </row>
    <row r="227" spans="1:2">
      <c r="B227" s="13">
        <v>0.2</v>
      </c>
    </row>
    <row r="228" spans="1:2">
      <c r="B228" s="13">
        <v>0.06</v>
      </c>
    </row>
    <row r="229" spans="1:2">
      <c r="B229" s="13">
        <v>0.08</v>
      </c>
    </row>
    <row r="230" spans="1:2">
      <c r="B230" s="13">
        <v>0.1</v>
      </c>
    </row>
    <row r="231" spans="1:2">
      <c r="B231" s="13">
        <v>0</v>
      </c>
    </row>
    <row r="232" spans="1:2">
      <c r="B232" s="13">
        <v>0</v>
      </c>
    </row>
    <row r="233" spans="1:2">
      <c r="B233" s="13">
        <v>0.02</v>
      </c>
    </row>
    <row r="234" spans="1:2">
      <c r="B234" s="13">
        <v>0.1</v>
      </c>
    </row>
    <row r="235" spans="1:2">
      <c r="B235" s="13">
        <v>0.04</v>
      </c>
    </row>
    <row r="236" spans="1:2">
      <c r="B236" s="13">
        <v>0.14000000000000001</v>
      </c>
    </row>
    <row r="237" spans="1:2">
      <c r="B237" s="13">
        <v>0.12</v>
      </c>
    </row>
    <row r="238" spans="1:2">
      <c r="B238" s="14">
        <v>0.04</v>
      </c>
    </row>
    <row r="239" spans="1:2">
      <c r="A239" s="1" t="s">
        <v>10</v>
      </c>
      <c r="B239" s="9">
        <f>AVERAGE(B182:B238)</f>
        <v>0.13543859649122802</v>
      </c>
    </row>
    <row r="240" spans="1:2">
      <c r="A240" s="1" t="s">
        <v>13</v>
      </c>
      <c r="B240" s="9">
        <f>STDEV(B182:B238)</f>
        <v>0.12643561567960476</v>
      </c>
    </row>
    <row r="241" spans="1:4">
      <c r="A241" s="1" t="s">
        <v>19</v>
      </c>
      <c r="B241" s="9">
        <v>1.6746810000000001E-2</v>
      </c>
    </row>
    <row r="246" spans="1:4" ht="45">
      <c r="B246" s="11" t="s">
        <v>16</v>
      </c>
      <c r="C246" s="11" t="s">
        <v>18</v>
      </c>
    </row>
    <row r="247" spans="1:4">
      <c r="A247" t="s">
        <v>20</v>
      </c>
      <c r="B247">
        <f>_xlfn.T.TEST(K182:K218,T182:T219,1,3)</f>
        <v>1.5468887636452272E-2</v>
      </c>
      <c r="C247">
        <f>_xlfn.T.TEST(B182:B237,T182:T219,1,3)</f>
        <v>2.1334724555109978E-2</v>
      </c>
    </row>
    <row r="252" spans="1:4">
      <c r="B252" s="1" t="s">
        <v>21</v>
      </c>
      <c r="C252" s="1" t="s">
        <v>22</v>
      </c>
      <c r="D252" s="1" t="s">
        <v>23</v>
      </c>
    </row>
    <row r="253" spans="1:4">
      <c r="A253" t="s">
        <v>10</v>
      </c>
      <c r="B253" s="8">
        <v>0.12944444444444439</v>
      </c>
      <c r="C253" s="17">
        <v>0.13543859649122802</v>
      </c>
      <c r="D253" s="8">
        <v>0.22526315799999999</v>
      </c>
    </row>
    <row r="254" spans="1:4">
      <c r="A254" t="s">
        <v>13</v>
      </c>
      <c r="B254" s="8">
        <v>0.11379039488574587</v>
      </c>
      <c r="C254" s="17">
        <v>0.12643561567960476</v>
      </c>
      <c r="D254" s="8">
        <v>0.23948973700000001</v>
      </c>
    </row>
    <row r="255" spans="1:4">
      <c r="A255" t="s">
        <v>19</v>
      </c>
      <c r="B255" s="8">
        <v>1.8964999999999999E-2</v>
      </c>
      <c r="C255" s="17">
        <v>1.6746810000000001E-2</v>
      </c>
      <c r="D255" s="8">
        <v>3.8349000000000001E-2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2020-12-14T16:23:16Z</dcterms:created>
  <dcterms:modified xsi:type="dcterms:W3CDTF">2021-10-18T08:06:42Z</dcterms:modified>
</cp:coreProperties>
</file>