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8_{56F473E7-731F-4793-ADB1-BAB8EDFC9CEF}" xr6:coauthVersionLast="47" xr6:coauthVersionMax="47" xr10:uidLastSave="{00000000-0000-0000-0000-000000000000}"/>
  <bookViews>
    <workbookView xWindow="-6940" yWindow="-21710" windowWidth="38620" windowHeight="21100" tabRatio="733" xr2:uid="{00000000-000D-0000-FFFF-FFFF00000000}"/>
  </bookViews>
  <sheets>
    <sheet name="Pulse amps (bovine+subtlsn+Mg)" sheetId="11" r:id="rId1"/>
    <sheet name="Dsmbly spds (bovine+subtlsn+Mg)" sheetId="13" r:id="rId2"/>
  </sheets>
  <definedNames>
    <definedName name="_xlnm._FilterDatabase" localSheetId="1" hidden="1">'Dsmbly spds (bovine+subtlsn+Mg)'!$A$1:$M$201</definedName>
    <definedName name="_xlnm._FilterDatabase" localSheetId="0" hidden="1">'Pulse amps (bovine+subtlsn+Mg)'!$A$1:$N$73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1" i="13" l="1"/>
  <c r="F201" i="13" s="1"/>
  <c r="E200" i="13"/>
  <c r="F200" i="13" s="1"/>
  <c r="F199" i="13"/>
  <c r="E199" i="13"/>
  <c r="E198" i="13"/>
  <c r="F198" i="13" s="1"/>
  <c r="E197" i="13"/>
  <c r="F197" i="13" s="1"/>
  <c r="F196" i="13"/>
  <c r="E196" i="13"/>
  <c r="E195" i="13"/>
  <c r="F195" i="13" s="1"/>
  <c r="F194" i="13"/>
  <c r="E194" i="13"/>
  <c r="E193" i="13"/>
  <c r="F193" i="13" s="1"/>
  <c r="E192" i="13"/>
  <c r="F192" i="13" s="1"/>
  <c r="F191" i="13"/>
  <c r="E191" i="13"/>
  <c r="E190" i="13"/>
  <c r="F190" i="13" s="1"/>
  <c r="E189" i="13"/>
  <c r="F189" i="13" s="1"/>
  <c r="F188" i="13"/>
  <c r="E188" i="13"/>
  <c r="E187" i="13"/>
  <c r="F187" i="13" s="1"/>
  <c r="F186" i="13"/>
  <c r="E186" i="13"/>
  <c r="E185" i="13"/>
  <c r="F185" i="13" s="1"/>
  <c r="E184" i="13"/>
  <c r="F184" i="13" s="1"/>
  <c r="F183" i="13"/>
  <c r="E183" i="13"/>
  <c r="E182" i="13"/>
  <c r="F182" i="13" s="1"/>
  <c r="E181" i="13"/>
  <c r="F181" i="13" s="1"/>
  <c r="F180" i="13"/>
  <c r="E180" i="13"/>
  <c r="E179" i="13"/>
  <c r="F179" i="13" s="1"/>
  <c r="F178" i="13"/>
  <c r="E178" i="13"/>
  <c r="E177" i="13"/>
  <c r="F177" i="13" s="1"/>
  <c r="E176" i="13"/>
  <c r="F176" i="13" s="1"/>
  <c r="F175" i="13"/>
  <c r="E175" i="13"/>
  <c r="E174" i="13"/>
  <c r="F174" i="13" s="1"/>
  <c r="E173" i="13"/>
  <c r="F173" i="13" s="1"/>
  <c r="F172" i="13"/>
  <c r="E172" i="13"/>
  <c r="E171" i="13"/>
  <c r="F171" i="13" s="1"/>
  <c r="F170" i="13"/>
  <c r="E170" i="13"/>
  <c r="E169" i="13"/>
  <c r="F169" i="13" s="1"/>
  <c r="E168" i="13"/>
  <c r="F168" i="13" s="1"/>
  <c r="F167" i="13"/>
  <c r="E167" i="13"/>
  <c r="E166" i="13"/>
  <c r="F166" i="13" s="1"/>
  <c r="E165" i="13"/>
  <c r="F165" i="13" s="1"/>
  <c r="F164" i="13"/>
  <c r="E164" i="13"/>
  <c r="E163" i="13"/>
  <c r="F163" i="13" s="1"/>
  <c r="F162" i="13"/>
  <c r="E162" i="13"/>
  <c r="E161" i="13"/>
  <c r="F161" i="13" s="1"/>
  <c r="E160" i="13"/>
  <c r="F160" i="13" s="1"/>
  <c r="F159" i="13"/>
  <c r="E159" i="13"/>
  <c r="E158" i="13"/>
  <c r="F158" i="13" s="1"/>
  <c r="E157" i="13"/>
  <c r="F157" i="13" s="1"/>
  <c r="F156" i="13"/>
  <c r="E156" i="13"/>
  <c r="E155" i="13"/>
  <c r="F155" i="13" s="1"/>
  <c r="F154" i="13"/>
  <c r="E154" i="13"/>
  <c r="E153" i="13"/>
  <c r="F153" i="13" s="1"/>
  <c r="E152" i="13"/>
  <c r="F152" i="13" s="1"/>
  <c r="F151" i="13"/>
  <c r="E151" i="13"/>
  <c r="E150" i="13"/>
  <c r="F150" i="13" s="1"/>
  <c r="E149" i="13"/>
  <c r="F149" i="13" s="1"/>
  <c r="F148" i="13"/>
  <c r="E148" i="13"/>
  <c r="E147" i="13"/>
  <c r="F147" i="13" s="1"/>
  <c r="F146" i="13"/>
  <c r="E146" i="13"/>
  <c r="E145" i="13"/>
  <c r="F145" i="13" s="1"/>
  <c r="E144" i="13"/>
  <c r="F144" i="13" s="1"/>
  <c r="F143" i="13"/>
  <c r="E143" i="13"/>
  <c r="E142" i="13"/>
  <c r="F142" i="13" s="1"/>
  <c r="E141" i="13"/>
  <c r="F141" i="13" s="1"/>
  <c r="F140" i="13"/>
  <c r="E140" i="13"/>
  <c r="E139" i="13"/>
  <c r="F139" i="13" s="1"/>
  <c r="F138" i="13"/>
  <c r="E138" i="13"/>
  <c r="E137" i="13"/>
  <c r="F137" i="13" s="1"/>
  <c r="E136" i="13"/>
  <c r="F136" i="13" s="1"/>
  <c r="F135" i="13"/>
  <c r="E135" i="13"/>
  <c r="E134" i="13"/>
  <c r="F134" i="13" s="1"/>
  <c r="E133" i="13"/>
  <c r="F133" i="13" s="1"/>
  <c r="F132" i="13"/>
  <c r="E132" i="13"/>
  <c r="E131" i="13"/>
  <c r="F131" i="13" s="1"/>
  <c r="F130" i="13"/>
  <c r="E130" i="13"/>
  <c r="E129" i="13"/>
  <c r="F129" i="13" s="1"/>
  <c r="E128" i="13"/>
  <c r="F128" i="13" s="1"/>
  <c r="F127" i="13"/>
  <c r="E127" i="13"/>
  <c r="E126" i="13"/>
  <c r="F126" i="13" s="1"/>
  <c r="E125" i="13"/>
  <c r="F125" i="13" s="1"/>
  <c r="F124" i="13"/>
  <c r="E124" i="13"/>
  <c r="E123" i="13"/>
  <c r="F123" i="13" s="1"/>
  <c r="F122" i="13"/>
  <c r="E122" i="13"/>
  <c r="E121" i="13"/>
  <c r="F121" i="13" s="1"/>
  <c r="E120" i="13"/>
  <c r="F120" i="13" s="1"/>
  <c r="F119" i="13"/>
  <c r="E119" i="13"/>
  <c r="E118" i="13"/>
  <c r="F118" i="13" s="1"/>
  <c r="E117" i="13"/>
  <c r="F117" i="13" s="1"/>
  <c r="F116" i="13"/>
  <c r="E116" i="13"/>
  <c r="E115" i="13"/>
  <c r="F115" i="13" s="1"/>
  <c r="F114" i="13"/>
  <c r="E114" i="13"/>
  <c r="E113" i="13"/>
  <c r="F113" i="13" s="1"/>
  <c r="E112" i="13"/>
  <c r="F112" i="13" s="1"/>
  <c r="F111" i="13"/>
  <c r="E111" i="13"/>
  <c r="E110" i="13"/>
  <c r="F110" i="13" s="1"/>
  <c r="E109" i="13"/>
  <c r="F109" i="13" s="1"/>
  <c r="F108" i="13"/>
  <c r="E108" i="13"/>
  <c r="E107" i="13"/>
  <c r="F107" i="13" s="1"/>
  <c r="F106" i="13"/>
  <c r="E106" i="13"/>
  <c r="E105" i="13"/>
  <c r="F105" i="13" s="1"/>
  <c r="E104" i="13"/>
  <c r="F104" i="13" s="1"/>
  <c r="F103" i="13"/>
  <c r="E103" i="13"/>
  <c r="E102" i="13"/>
  <c r="F102" i="13" s="1"/>
  <c r="E101" i="13"/>
  <c r="F101" i="13" s="1"/>
  <c r="F100" i="13"/>
  <c r="E100" i="13"/>
  <c r="E99" i="13"/>
  <c r="F99" i="13" s="1"/>
  <c r="F98" i="13"/>
  <c r="E98" i="13"/>
  <c r="E97" i="13"/>
  <c r="F97" i="13" s="1"/>
  <c r="E96" i="13"/>
  <c r="F96" i="13" s="1"/>
  <c r="F95" i="13"/>
  <c r="E95" i="13"/>
  <c r="E94" i="13"/>
  <c r="F94" i="13" s="1"/>
  <c r="E93" i="13"/>
  <c r="F93" i="13" s="1"/>
  <c r="F92" i="13"/>
  <c r="E92" i="13"/>
  <c r="E91" i="13"/>
  <c r="F91" i="13" s="1"/>
  <c r="F90" i="13"/>
  <c r="E90" i="13"/>
  <c r="E89" i="13"/>
  <c r="F89" i="13" s="1"/>
  <c r="E88" i="13"/>
  <c r="F88" i="13" s="1"/>
  <c r="F87" i="13"/>
  <c r="E87" i="13"/>
  <c r="E86" i="13"/>
  <c r="F86" i="13" s="1"/>
  <c r="E85" i="13"/>
  <c r="F85" i="13" s="1"/>
  <c r="F84" i="13"/>
  <c r="E84" i="13"/>
  <c r="E83" i="13"/>
  <c r="F83" i="13" s="1"/>
  <c r="F82" i="13"/>
  <c r="E82" i="13"/>
  <c r="E81" i="13"/>
  <c r="F81" i="13" s="1"/>
  <c r="E80" i="13"/>
  <c r="F80" i="13" s="1"/>
  <c r="F79" i="13"/>
  <c r="E79" i="13"/>
  <c r="E78" i="13"/>
  <c r="F78" i="13" s="1"/>
  <c r="E77" i="13"/>
  <c r="F77" i="13" s="1"/>
  <c r="F76" i="13"/>
  <c r="E76" i="13"/>
  <c r="E75" i="13"/>
  <c r="F75" i="13" s="1"/>
  <c r="F74" i="13"/>
  <c r="E74" i="13"/>
  <c r="E73" i="13"/>
  <c r="F73" i="13" s="1"/>
  <c r="E72" i="13"/>
  <c r="F72" i="13" s="1"/>
  <c r="F71" i="13"/>
  <c r="E71" i="13"/>
  <c r="E70" i="13"/>
  <c r="F70" i="13" s="1"/>
  <c r="E69" i="13"/>
  <c r="F69" i="13" s="1"/>
  <c r="F68" i="13"/>
  <c r="E68" i="13"/>
  <c r="E67" i="13"/>
  <c r="F67" i="13" s="1"/>
  <c r="F66" i="13"/>
  <c r="E66" i="13"/>
  <c r="E65" i="13"/>
  <c r="F65" i="13" s="1"/>
  <c r="E64" i="13"/>
  <c r="F64" i="13" s="1"/>
  <c r="F63" i="13"/>
  <c r="E63" i="13"/>
  <c r="E62" i="13"/>
  <c r="F62" i="13" s="1"/>
  <c r="E61" i="13"/>
  <c r="F61" i="13" s="1"/>
  <c r="F60" i="13"/>
  <c r="E60" i="13"/>
  <c r="E59" i="13"/>
  <c r="F59" i="13" s="1"/>
  <c r="F58" i="13"/>
  <c r="E58" i="13"/>
  <c r="E57" i="13"/>
  <c r="F57" i="13" s="1"/>
  <c r="E56" i="13"/>
  <c r="F56" i="13" s="1"/>
  <c r="F55" i="13"/>
  <c r="E55" i="13"/>
  <c r="E54" i="13"/>
  <c r="F54" i="13" s="1"/>
  <c r="E53" i="13"/>
  <c r="F53" i="13" s="1"/>
  <c r="F52" i="13"/>
  <c r="E52" i="13"/>
  <c r="E51" i="13"/>
  <c r="F51" i="13" s="1"/>
  <c r="F50" i="13"/>
  <c r="E50" i="13"/>
  <c r="E49" i="13"/>
  <c r="F49" i="13" s="1"/>
  <c r="E48" i="13"/>
  <c r="F48" i="13" s="1"/>
  <c r="F47" i="13"/>
  <c r="E47" i="13"/>
  <c r="E46" i="13"/>
  <c r="F46" i="13" s="1"/>
  <c r="E45" i="13"/>
  <c r="F45" i="13" s="1"/>
  <c r="F44" i="13"/>
  <c r="E44" i="13"/>
  <c r="E43" i="13"/>
  <c r="F43" i="13" s="1"/>
  <c r="F42" i="13"/>
  <c r="E42" i="13"/>
  <c r="E41" i="13"/>
  <c r="F41" i="13" s="1"/>
  <c r="E40" i="13"/>
  <c r="F40" i="13" s="1"/>
  <c r="F39" i="13"/>
  <c r="E39" i="13"/>
  <c r="E38" i="13"/>
  <c r="F38" i="13" s="1"/>
  <c r="E37" i="13"/>
  <c r="F37" i="13" s="1"/>
  <c r="F36" i="13"/>
  <c r="E36" i="13"/>
  <c r="E35" i="13"/>
  <c r="F35" i="13" s="1"/>
  <c r="F34" i="13"/>
  <c r="E34" i="13"/>
  <c r="F33" i="13"/>
  <c r="E33" i="13"/>
  <c r="E32" i="13"/>
  <c r="F32" i="13" s="1"/>
  <c r="F31" i="13"/>
  <c r="E31" i="13"/>
  <c r="E30" i="13"/>
  <c r="F30" i="13" s="1"/>
  <c r="E29" i="13"/>
  <c r="F29" i="13" s="1"/>
  <c r="F28" i="13"/>
  <c r="E28" i="13"/>
  <c r="E27" i="13"/>
  <c r="F27" i="13" s="1"/>
  <c r="F26" i="13"/>
  <c r="E26" i="13"/>
  <c r="F25" i="13"/>
  <c r="E25" i="13"/>
  <c r="E24" i="13"/>
  <c r="F24" i="13" s="1"/>
  <c r="F23" i="13"/>
  <c r="E23" i="13"/>
  <c r="E22" i="13"/>
  <c r="F22" i="13" s="1"/>
  <c r="E21" i="13"/>
  <c r="F21" i="13" s="1"/>
  <c r="F20" i="13"/>
  <c r="E20" i="13"/>
  <c r="E19" i="13"/>
  <c r="F19" i="13" s="1"/>
  <c r="F18" i="13"/>
  <c r="E18" i="13"/>
  <c r="F17" i="13"/>
  <c r="E17" i="13"/>
  <c r="E16" i="13"/>
  <c r="F16" i="13" s="1"/>
  <c r="F15" i="13"/>
  <c r="E15" i="13"/>
  <c r="E14" i="13"/>
  <c r="F14" i="13" s="1"/>
  <c r="E13" i="13"/>
  <c r="F13" i="13" s="1"/>
  <c r="F12" i="13"/>
  <c r="E12" i="13"/>
  <c r="E11" i="13"/>
  <c r="F11" i="13" s="1"/>
  <c r="F10" i="13"/>
  <c r="E10" i="13"/>
  <c r="E9" i="13"/>
  <c r="F9" i="13" s="1"/>
  <c r="E8" i="13"/>
  <c r="F8" i="13" s="1"/>
  <c r="F7" i="13"/>
  <c r="E7" i="13"/>
  <c r="E6" i="13"/>
  <c r="F6" i="13" s="1"/>
  <c r="E5" i="13"/>
  <c r="F5" i="13" s="1"/>
  <c r="F4" i="13"/>
  <c r="E4" i="13"/>
  <c r="E3" i="13"/>
  <c r="F3" i="13" s="1"/>
  <c r="F2" i="13"/>
  <c r="E2" i="13"/>
</calcChain>
</file>

<file path=xl/sharedStrings.xml><?xml version="1.0" encoding="utf-8"?>
<sst xmlns="http://schemas.openxmlformats.org/spreadsheetml/2006/main" count="910" uniqueCount="242">
  <si>
    <t>Date</t>
  </si>
  <si>
    <t>Filename</t>
  </si>
  <si>
    <t>Mean Force (pN)</t>
  </si>
  <si>
    <t>Error Mean Force (pN)</t>
  </si>
  <si>
    <t>Amplitude (nm)</t>
  </si>
  <si>
    <t>Risetime (s)</t>
  </si>
  <si>
    <t>Pulling Angle (deg.)</t>
  </si>
  <si>
    <t>Spring Constant (pN/nm)</t>
  </si>
  <si>
    <t>Sample Note</t>
  </si>
  <si>
    <t>Evaluation Comment</t>
  </si>
  <si>
    <t>[Mg2+]</t>
  </si>
  <si>
    <t>Wave Quality</t>
  </si>
  <si>
    <t>NaN</t>
  </si>
  <si>
    <t>Baseline Noise σ (nm)</t>
  </si>
  <si>
    <t>Bead #1: Pre-loaded with 3 pN. 1 mM Mg2+, Observed dissassembly, detachment.</t>
  </si>
  <si>
    <t xml:space="preserve">Bead #3: Pre-loaded with 3 pN. 1 mM Mg2+, Observed dissassembly, detachment. </t>
  </si>
  <si>
    <t xml:space="preserve">Detachment? </t>
  </si>
  <si>
    <t>Treatment time (min)</t>
  </si>
  <si>
    <t>2021-Sep-29</t>
  </si>
  <si>
    <t>21_0929_044530</t>
  </si>
  <si>
    <t>21_0929_044920</t>
  </si>
  <si>
    <t xml:space="preserve">Bead #2: Pre-loaded with 3 pN. 1 mM Mg2+, Observed dissassembly, detachment. </t>
  </si>
  <si>
    <t>21_0929_045122</t>
  </si>
  <si>
    <t>21_0929_045353</t>
  </si>
  <si>
    <t xml:space="preserve">Bead #4: Pre-loaded with 3 pN. 1 mM Mg2+, Observed dissassembly, detachment. S-tubulin 15 µM </t>
  </si>
  <si>
    <t>21_0929_045617</t>
  </si>
  <si>
    <t xml:space="preserve">Bead #5: Pre-loaded with 3 pN. 1 mM Mg2+, Observed dissassembly, detachment. S-tubulin 15 µM </t>
  </si>
  <si>
    <t>21_0929_045807</t>
  </si>
  <si>
    <t>Bead #5: Pre-loaded with 3 pN. 1 mM Mg2+, Observed dissassembly, NO detachment; likely multiple MT's. S-tubulin 15 µm</t>
  </si>
  <si>
    <t>21_0929_045926</t>
  </si>
  <si>
    <t xml:space="preserve">Bead #6: Pre-loaded with 3 pN. 1 mM Mg2+, Observed dissassembly, detachment. S-tubulin 15 µM </t>
  </si>
  <si>
    <t>21_0929_050006</t>
  </si>
  <si>
    <t>Bead #7: Pre-loaded with 3 pN. 1 mM Mg2+, Observed dissassembly, NO detachment; likely multiple MT's. S-tubulin 15 µM</t>
  </si>
  <si>
    <t>21_0929_050531</t>
  </si>
  <si>
    <t>Bead #8: Pre-loaded with 3 pN. 1 mM Mg2+, Observed dissassembly, NO detachment; likely multiple MT's. S-tubulin 15 µM</t>
  </si>
  <si>
    <t>21_0929_050824</t>
  </si>
  <si>
    <t>Bead #8: Pre-loaded with 3 pN. 1 mM Mg2+, Observed dissassembly,no detachment. S-tubulin 15 µM</t>
  </si>
  <si>
    <t>21_0929_051118</t>
  </si>
  <si>
    <t>Bead #9: Pre-loaded with 3 pN. 1 mM Mg2+, Observed dissassembly,no detachment. S-tubulin 15 µM</t>
  </si>
  <si>
    <t>21_0929_051322</t>
  </si>
  <si>
    <t xml:space="preserve">Bead #10: Pre-loaded with 3 pN. 1 mM Mg2+, NO dissassembly, no detachment. S-tubulin 15 µM </t>
  </si>
  <si>
    <t>21_0929_052637</t>
  </si>
  <si>
    <t>stunning wave</t>
  </si>
  <si>
    <t xml:space="preserve">Bead #11: Pre-loaded with 3 pN. 1 mM Mg2+, observed dissassembly, detachment. S-tubulin 15 µM </t>
  </si>
  <si>
    <t>21_0929_052925</t>
  </si>
  <si>
    <t xml:space="preserve">Bead #12: Pre-loaded with 3 pN. 1 mM Mg2+, observed dissassembly, no detachment. S-tubulin 15 µM </t>
  </si>
  <si>
    <t>2021-Sep-30</t>
  </si>
  <si>
    <t>21_0930_035526</t>
  </si>
  <si>
    <t xml:space="preserve">Bead #1: Pre-loaded with 2 pN. 12 mM Mg2+, Observed dissassembly, detachment. </t>
  </si>
  <si>
    <t>21_0930_040146</t>
  </si>
  <si>
    <t xml:space="preserve">Bead #2: Pre-loaded with 2 pN. 12 mM Mg2+, Observed dissassembly, detachment. </t>
  </si>
  <si>
    <t>21_0930_040243</t>
  </si>
  <si>
    <t xml:space="preserve">Bead #3: Pre-loaded with 2 pN. 12 mM Mg2+, Observed dissassembly, detachment. </t>
  </si>
  <si>
    <t>21_0930_040329</t>
  </si>
  <si>
    <t xml:space="preserve">Bead #4: Pre-loaded with 2 pN. 12 mM Mg2+, Observed dissassembly, detachment. </t>
  </si>
  <si>
    <t>21_0930_040645</t>
  </si>
  <si>
    <t xml:space="preserve">Bead #5: Pre-loaded with 2 pN. 12 mM Mg2+, Observed dissassembly, detachment. </t>
  </si>
  <si>
    <t>21_0930_040853</t>
  </si>
  <si>
    <t xml:space="preserve">Bead #6: Pre-loaded with 2 pN. 20 mM Mg2+, Observed dissassembly, detachment. </t>
  </si>
  <si>
    <t>21_0930_041440</t>
  </si>
  <si>
    <t xml:space="preserve">Bead #7: Pre-loaded with 2 pN. 12 mM Mg2+, Observed dissassembly, detachment. </t>
  </si>
  <si>
    <t>21_0930_041621</t>
  </si>
  <si>
    <t xml:space="preserve">Bead #8: Pre-loaded with 2 pN. 12 mM Mg2+, Observed dissassembly, detachment. </t>
  </si>
  <si>
    <t>21_0930_042458</t>
  </si>
  <si>
    <t xml:space="preserve">Bead #9: Pre-loaded with 2 pN. 12 mM Mg2+, Observed dissassembly, detachment. </t>
  </si>
  <si>
    <t>21_0930_042645</t>
  </si>
  <si>
    <t xml:space="preserve">Bead #10: Pre-loaded with 2 pN. 12 mM Mg2+, Observed dissassembly, detachment. </t>
  </si>
  <si>
    <t>21_0930_042757</t>
  </si>
  <si>
    <t xml:space="preserve">Bead #11: Pre-loaded with 2 pN. 12 mM Mg2+, Observed dissassembly, detachment. </t>
  </si>
  <si>
    <t>21_0930_043009</t>
  </si>
  <si>
    <t xml:space="preserve">Bead #12: Pre-loaded with 2 pN. 12 mM Mg2+, Observed dissassembly, detachment. </t>
  </si>
  <si>
    <t>21_0930_043757</t>
  </si>
  <si>
    <t xml:space="preserve">Bead #13: Pre-loaded with 2 pN. 12 mM Mg2+, Observed dissassembly, detachment. </t>
  </si>
  <si>
    <t>2021-Nov-03</t>
  </si>
  <si>
    <t>21_1103_110038</t>
  </si>
  <si>
    <t xml:space="preserve">Bead #1: Pre-loaded with 2 pN. 1 mM Mg2+, Observed dissassembly, detachment. </t>
  </si>
  <si>
    <t>21_1103_110355</t>
  </si>
  <si>
    <t xml:space="preserve">Bead #2: Pre-loaded with 2 pN. 1 mM Mg2+, 7.5m sTub 12 µM, Observed dissassembly, no detachment.  </t>
  </si>
  <si>
    <t>21_1103_110659</t>
  </si>
  <si>
    <t>Bead #3: Pre-loaded with 2 pN. 1 mM Mg2+, 7.5m sTub 12 µM, Observed dissassembly, no detachment.</t>
  </si>
  <si>
    <t>21_1103_111345</t>
  </si>
  <si>
    <t xml:space="preserve">Weird wave. </t>
  </si>
  <si>
    <t xml:space="preserve">Bead #4: Pre-loaded with 2 pN. 20 mM Mg2+, 7.5m sTub 20 µM, Observed dissassembly, no detachment.  </t>
  </si>
  <si>
    <t>21_1103_111644</t>
  </si>
  <si>
    <t xml:space="preserve">Bead #5: Pre-loaded with 2 pN. 20 mM Mg2+, 7.5m sTub 20 µM, Observed dissassembly, no detachment.  </t>
  </si>
  <si>
    <t>21_1103_112434</t>
  </si>
  <si>
    <t xml:space="preserve">Bead #6: Pre-loaded with 2 pN. 20 mM Mg2+, 7.5m sTub 20 µM, Observed dissassembly, no detachment.  </t>
  </si>
  <si>
    <t>21_1103_112751</t>
  </si>
  <si>
    <t>WOW</t>
  </si>
  <si>
    <t xml:space="preserve">Bead #7: Pre-loaded with 2 pN. 20 mM Mg2+, 7.5m sTub 20 µM, Observed dissassembly, detachment.  </t>
  </si>
  <si>
    <t>2021-Nov-04</t>
  </si>
  <si>
    <t>21_1104_021517</t>
  </si>
  <si>
    <t xml:space="preserve"> </t>
  </si>
  <si>
    <t>21_1104_021731</t>
  </si>
  <si>
    <t xml:space="preserve">Bead #2: Pre-loaded with 2 pN. 1 mM Mg2+, Observed dissassembly, detachment. </t>
  </si>
  <si>
    <t>21_1104_021833</t>
  </si>
  <si>
    <t xml:space="preserve">Bead #3: Pre-loaded with 2 pN. 1 mM Mg2+, Observed dissassembly, no detachment. </t>
  </si>
  <si>
    <t>21_1104_022146</t>
  </si>
  <si>
    <t xml:space="preserve">Bead #4: Pre-loaded with 2 pN. 1 mM Mg2+, Observed dissassembly, detachment. </t>
  </si>
  <si>
    <t>21_1104_022314</t>
  </si>
  <si>
    <t xml:space="preserve">Bead #5: Pre-loaded with 2 pN. 1 mM Mg2+, Observed dissassembly, detachment. </t>
  </si>
  <si>
    <t>21_1104_022459</t>
  </si>
  <si>
    <t xml:space="preserve">Bead #6: Pre-loaded with 2 pN. 20 mM Mg2+, Observed no dissassembly, no detachment. </t>
  </si>
  <si>
    <t>21_1104_022748</t>
  </si>
  <si>
    <t xml:space="preserve">Bead #7: Pre-loaded with 2 pN. 1 mM Mg2+, Observed dissassembly, detachment. </t>
  </si>
  <si>
    <t>21_1104_023819</t>
  </si>
  <si>
    <t xml:space="preserve">Bead #8: Pre-loaded with 2 pN. 1 mM Mg2+, Observed dissassembly, detachment. </t>
  </si>
  <si>
    <t>21_1104_023958</t>
  </si>
  <si>
    <t xml:space="preserve">Bead #9: Pre-loaded with 2 pN. 1 mM Mg2+, Observed dissassembly, no detachment. </t>
  </si>
  <si>
    <t>21_1104_024236</t>
  </si>
  <si>
    <t xml:space="preserve">Bead #10: Pre-loaded with 2 pN. 1 mM Mg2+, Observed dissassembly, detachment. </t>
  </si>
  <si>
    <t>21_1104_024521</t>
  </si>
  <si>
    <t xml:space="preserve">Bead #11: Pre-loaded with 2 pN. 1 mM Mg2+, Observed dissassembly, detachment. </t>
  </si>
  <si>
    <t>21_1104_024622</t>
  </si>
  <si>
    <t xml:space="preserve">Bead #12: Pre-loaded with 2 pN. 1 mM Mg2+, Observed dissassembly, detachment. </t>
  </si>
  <si>
    <t>21_1104_024747</t>
  </si>
  <si>
    <t xml:space="preserve">Bead #12: Pre-loaded with 2 pN. 1 mM Mg2+, Observed no dissassembly, no detachment. </t>
  </si>
  <si>
    <t>21_1104_024953</t>
  </si>
  <si>
    <t xml:space="preserve">Bead #13: Pre-loaded with 2 pN. 1 mM Mg2+, Observed no dissassembly, no detachment. </t>
  </si>
  <si>
    <t>21_1104_025116</t>
  </si>
  <si>
    <t xml:space="preserve">Bead #14: Pre-loaded with 2 pN. 1 mM Mg2+, Observed dissassembly, detachment. </t>
  </si>
  <si>
    <t>21_1104_025236</t>
  </si>
  <si>
    <t xml:space="preserve">Bead #15: Pre-loaded with 2 pN. 1 mM Mg2+, Observed dissassembly, detachment. </t>
  </si>
  <si>
    <t>21_1104_025348</t>
  </si>
  <si>
    <t xml:space="preserve">Bead #16: Pre-loaded with 2 pN. 1 mM Mg2+, Observed dissassembly, detachment. </t>
  </si>
  <si>
    <t>21_1104_025456</t>
  </si>
  <si>
    <t xml:space="preserve">Bead #17: Pre-loaded with 2 pN. 1 mM Mg2+, Observed dissassembly, detachment. </t>
  </si>
  <si>
    <t>21_1104_025736</t>
  </si>
  <si>
    <t xml:space="preserve">Bead #18: Pre-loaded with 2 pN. 1 mM Mg2+, Observed dissassembly, detachment. </t>
  </si>
  <si>
    <t>21_1104_025939</t>
  </si>
  <si>
    <t xml:space="preserve">Bead #19: Pre-loaded with 2 pN. 1 mM Mg2+, Observed dissassembly, detachment. </t>
  </si>
  <si>
    <t>21_1104_030200</t>
  </si>
  <si>
    <t>Bead #20: Pre-loaded with 2 pN. 1 mM Mg2+, Observed dissassembly, no detachment.</t>
  </si>
  <si>
    <t>21_1104_030639</t>
  </si>
  <si>
    <t xml:space="preserve">Bead #21: Pre-loaded with 2 pN. 1 mM Mg2+, Observed dissassembly, no detachment. </t>
  </si>
  <si>
    <t>2021-Nov-08</t>
  </si>
  <si>
    <t>21_1108_033613</t>
  </si>
  <si>
    <t>21_1108_033732</t>
  </si>
  <si>
    <t>21_1108_033850</t>
  </si>
  <si>
    <t xml:space="preserve">Bead #3: Pre-loaded with 2 pN. 1 mM Mg2+, Observed dissassembly, detachment. </t>
  </si>
  <si>
    <t>21_1108_033925</t>
  </si>
  <si>
    <t>21_1108_034000</t>
  </si>
  <si>
    <t>21_1108_034200</t>
  </si>
  <si>
    <t>21_1108_035721</t>
  </si>
  <si>
    <t>21_1108_035831</t>
  </si>
  <si>
    <t xml:space="preserve">Bead #7: Pre-loaded with 2 pN. 1 mM Mg2+, Observed no dissassembly, no detachment. </t>
  </si>
  <si>
    <t>21_1108_040224</t>
  </si>
  <si>
    <t>21_1108_040421</t>
  </si>
  <si>
    <t xml:space="preserve">Bead #9: Pre-loaded with 2 pN. 1 mM Mg2+, Observed no dissassembly, no detachment. </t>
  </si>
  <si>
    <t>21_1108_040724</t>
  </si>
  <si>
    <t>21_1108_040846</t>
  </si>
  <si>
    <t>21_1108_040947</t>
  </si>
  <si>
    <t>21_1108_041212</t>
  </si>
  <si>
    <t xml:space="preserve">Bead #13: Pre-loaded with 2 pN. 1 mM Mg2+, Observed dissassembly, detachment. </t>
  </si>
  <si>
    <t>21_1108_041819</t>
  </si>
  <si>
    <t>2022-Jan-19</t>
  </si>
  <si>
    <t>22_0119_073851</t>
  </si>
  <si>
    <t>Bead #1: Pre-loaded with 2 pN. 1 mM Mg2+, 12 µM sTub, Observed no disassembly.</t>
  </si>
  <si>
    <t>22_0119_074059</t>
  </si>
  <si>
    <t>Bead #2: Pre-loaded with 2 pN. 1 mM Mg2+, 12 µM sTub, Observed disassembly and detachment.</t>
  </si>
  <si>
    <t>22_0119_074155</t>
  </si>
  <si>
    <t>Bead #3: Pre-loaded with 2 pN. 1 mM Mg2+, 12 µM sTub, Observed disassembly and detachment.</t>
  </si>
  <si>
    <t>22_0119_074318</t>
  </si>
  <si>
    <t>Bead #4: Pre-loaded with 2 pN. 1 mM Mg2+, 12 µM sTub, Observed disassembly and detachment.</t>
  </si>
  <si>
    <t>22_0119_074408</t>
  </si>
  <si>
    <t>Bead #5: Pre-loaded with 2 pN. 1 mM Mg2+, 12 µM sTub, Observed disassembly and wave, but forward rock with no detachment.</t>
  </si>
  <si>
    <t>22_0119_074529</t>
  </si>
  <si>
    <t>Bead #6: Pre-loaded with 2 pN. 20 mM Mg2+, 20 µM sTub, Observed disassembly and wave, but forward rock with no detachment.</t>
  </si>
  <si>
    <t>22_0119_074638</t>
  </si>
  <si>
    <t>Bead #7: Pre-loaded with 2 pN. 20 mM Mg2+, 20 µM sTub, Observed disassembly but no detachment.</t>
  </si>
  <si>
    <t>22_0119_075429</t>
  </si>
  <si>
    <t>22_0119_075646</t>
  </si>
  <si>
    <t>Bead #8: Pre-loaded with 2 pN. 20 mM Mg2+, 20 µM sTub, Observed disassembly but no detachment.</t>
  </si>
  <si>
    <t>22_0119_075822</t>
  </si>
  <si>
    <t xml:space="preserve">Bead #9: Pre-loaded with 2 pN. 20 mM Mg2+, 20 µM sTub, Observed disassembly weird detachment.  </t>
  </si>
  <si>
    <t>22_0119_080148</t>
  </si>
  <si>
    <t>Bead #10: Pre-loaded with 2 pN. 20 mM Mg2+, 20 µM sTub, Observed disassembly  and detachment.</t>
  </si>
  <si>
    <t>22_0119_081744</t>
  </si>
  <si>
    <t>Bead #11: Pre-loaded with 2 pN. 1 mM Mg2+, 12 µM sTub, Observed no disassembly</t>
  </si>
  <si>
    <t>22_0119_082123</t>
  </si>
  <si>
    <t>22_0119_082313</t>
  </si>
  <si>
    <t xml:space="preserve">Bead #12: Pre-loaded with 2 pN. 1 mM Mg2+, 12 µM sTub, Observed disassembly and detachment.  </t>
  </si>
  <si>
    <t>22_0119_082521</t>
  </si>
  <si>
    <t>Bead #13: Pre-loaded with 2 pN. 1 mM Mg2+, 12 µM sTub, Observed no disassembly.</t>
  </si>
  <si>
    <t>22_0119_082611</t>
  </si>
  <si>
    <t>Bead #14: Pre-loaded with 2 pN. 1 mM Mg2+, 12 µM sTub, Observed no disassembly.</t>
  </si>
  <si>
    <t>2022-Jan-20</t>
  </si>
  <si>
    <t>22_0120_083915</t>
  </si>
  <si>
    <t xml:space="preserve">Bead #1: Pre-loaded with 2 pN. 20 mM Mg2+, 17 µM sTub, Observed disassembly and detachment. </t>
  </si>
  <si>
    <t>22_0120_084818</t>
  </si>
  <si>
    <t xml:space="preserve">Bead #2: Pre-loaded with 2 pN. 20 mM Mg2+, 17 µM sTub, Observed disassembly and detachment. </t>
  </si>
  <si>
    <t>also large wave</t>
  </si>
  <si>
    <t>22_0120_085342</t>
  </si>
  <si>
    <t xml:space="preserve">Bead #3: Pre-loaded with 2 pN. 20 mM Mg2+, 17 µM sTub, Observed disassembly and detachment. </t>
  </si>
  <si>
    <t>massive wave</t>
  </si>
  <si>
    <t>22_0120_090012</t>
  </si>
  <si>
    <t xml:space="preserve">Bead #4: Pre-loaded with 2 pN. 20 mM Mg2+, 17 µM sTub, Observed disassembly and detachment. </t>
  </si>
  <si>
    <t>22_0120_090217</t>
  </si>
  <si>
    <t xml:space="preserve">Bead #5: Pre-loaded with 2 pN. 20 mM Mg2+, 17 µM sTub, Observed disassembly and detachment. </t>
  </si>
  <si>
    <t>22_0120_090541</t>
  </si>
  <si>
    <t xml:space="preserve">Bead #6: Pre-loaded with 2 pN. 20 mM Mg2+, 17 µM sTub, Observed disassembly and detachment. </t>
  </si>
  <si>
    <t>2022-Feb-10</t>
  </si>
  <si>
    <t>22_0210_053540</t>
  </si>
  <si>
    <t>22_0210_053945</t>
  </si>
  <si>
    <t>22_0210_054119</t>
  </si>
  <si>
    <t>Bead #3: Pre-loaded with 2 pN. 20 mM Mg2+, 17 µM sTub, Observed no disassembly, no detachment. Probable bundle.</t>
  </si>
  <si>
    <t>22_0210_054351</t>
  </si>
  <si>
    <t xml:space="preserve">Bead #4: Pre-loaded with 2 pN. 20 mM Mg2+, 17 µM sTub, Observed disassembly and detachment.  </t>
  </si>
  <si>
    <t>22_0210_054439</t>
  </si>
  <si>
    <t>Bead #5: Pre-loaded with 2 pN. 20 mM Mg2+, 17 µM sTub, Observed disassembly no detachment.</t>
  </si>
  <si>
    <t>22_0210_054811</t>
  </si>
  <si>
    <t xml:space="preserve">Bead #6: Pre-loaded with 2 pN. 20 mM Mg2+, 17 µM sTub, Observed disassembly and detachment.  </t>
  </si>
  <si>
    <t>22_0210_055241</t>
  </si>
  <si>
    <t xml:space="preserve">Bead #7: Pre-loaded with 2 pN. 20 mM Mg2+, 17 µM sTub, Observed disassembly and detachment.  </t>
  </si>
  <si>
    <t>22_0210_055456</t>
  </si>
  <si>
    <t xml:space="preserve">Bead #8: Pre-loaded with 2 pN. 20 mM Mg2+, 17 µM sTub, Observed disassembly and detachment.  </t>
  </si>
  <si>
    <t>22_0210_055725</t>
  </si>
  <si>
    <t xml:space="preserve">Bead #9: Pre-loaded with 2 pN. 20 mM Mg2+, 17 µM sTub, Observed disassembly and detachment.  </t>
  </si>
  <si>
    <t>22_0210_060430</t>
  </si>
  <si>
    <t xml:space="preserve">Bead #10: Pre-loaded with 2 pN. 20 mM Mg2+, 17 µM sTub, Observed disassembly and detachment.  </t>
  </si>
  <si>
    <t>WOW, massive wave, very pretty</t>
  </si>
  <si>
    <t>22_0210_061000</t>
  </si>
  <si>
    <t>Bead #12: Pre-loaded with 2 pN. 20 mM Mg2+, 17 µM sTub, Observed disassembly no detachment.</t>
  </si>
  <si>
    <t>22_0210_061215</t>
  </si>
  <si>
    <t>Bead #13: Pre-loaded with 2 pN. 20 mM Mg2+, 17 µM sTub, Observed disassembly no detachment.</t>
  </si>
  <si>
    <t xml:space="preserve">Disassembly or Assembly? </t>
  </si>
  <si>
    <t>Speed (px/frame)</t>
  </si>
  <si>
    <t>Speed (nm/s)</t>
  </si>
  <si>
    <t>speed (µm/min)</t>
  </si>
  <si>
    <t>[Mg2+] (mM)</t>
  </si>
  <si>
    <t>[sTub] (µM)</t>
  </si>
  <si>
    <t>Cleavage time (min)</t>
  </si>
  <si>
    <t>2021-Sep-16_Stub_Growth+12mMMg_FOV2.avi.mdf</t>
  </si>
  <si>
    <t>disassembly</t>
  </si>
  <si>
    <t>2021-Sep-27_LMurray_S-Tub15uM_6mMMg.avi.mdf</t>
  </si>
  <si>
    <t>2021-Sep-14_LMurray_S-Tub20uM_1mMMg.avi.mdf</t>
  </si>
  <si>
    <t>2021-Sep-27_LMurray_S-Tub15and20uM_20mMMg.avi.mdf</t>
  </si>
  <si>
    <t>2021-Oct-12_LMurray_S-Tub30s17uM_1-12mMMg.avi.mdf</t>
  </si>
  <si>
    <t>2021-Oct-12_LMurray_S-Tub20min15uM_1-12mMMg.avi</t>
  </si>
  <si>
    <t>2021-Oct-13_LMurray_S-Tub10min12uM_1-12mMMg.avi</t>
  </si>
  <si>
    <t>2021-Oct-13_LMurray_S-Tub10min15-20uM_12-20mMMg.avi</t>
  </si>
  <si>
    <t>21_1019_Ch01_19Oct2021Stub7p5min_mg6_12mM.avi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</si>
</sst>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5" fontId="0" fillId="0" borderId="0" xfId="0" applyNumberForma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FC60-999A-428F-8012-A9A9357CEC69}">
  <dimension ref="A1:V107"/>
  <sheetViews>
    <sheetView tabSelected="1" zoomScale="55" zoomScaleNormal="55" workbookViewId="0">
      <pane ySplit="1" topLeftCell="A2" activePane="bottomLeft" state="frozen"/>
      <selection pane="bottomLeft" activeCell="V113" sqref="V113"/>
    </sheetView>
  </sheetViews>
  <sheetFormatPr defaultRowHeight="14.25" x14ac:dyDescent="0.45"/>
  <cols>
    <col min="1" max="1" width="14.1328125" customWidth="1"/>
    <col min="2" max="2" width="20.265625" customWidth="1"/>
    <col min="3" max="3" width="10.1328125" bestFit="1" customWidth="1"/>
    <col min="4" max="4" width="10.86328125" bestFit="1" customWidth="1"/>
    <col min="5" max="5" width="8.73046875" bestFit="1" customWidth="1"/>
    <col min="6" max="6" width="12.265625" bestFit="1" customWidth="1"/>
    <col min="8" max="8" width="11.265625" bestFit="1" customWidth="1"/>
    <col min="9" max="9" width="14.86328125" bestFit="1" customWidth="1"/>
    <col min="10" max="10" width="7.3984375" bestFit="1" customWidth="1"/>
    <col min="11" max="11" width="187.59765625" customWidth="1"/>
    <col min="13" max="13" width="7.265625" bestFit="1" customWidth="1"/>
    <col min="14" max="14" width="12.59765625" customWidth="1"/>
    <col min="15" max="15" width="10.3984375" customWidth="1"/>
    <col min="18" max="18" width="11.73046875" bestFit="1" customWidth="1"/>
    <col min="21" max="21" width="13.265625" customWidth="1"/>
  </cols>
  <sheetData>
    <row r="1" spans="1:20" ht="37.9" customHeigh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13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1" t="s">
        <v>10</v>
      </c>
      <c r="M1" s="1" t="s">
        <v>11</v>
      </c>
      <c r="N1" s="5" t="s">
        <v>16</v>
      </c>
      <c r="O1" s="5" t="s">
        <v>17</v>
      </c>
    </row>
    <row r="2" spans="1:20" x14ac:dyDescent="0.45">
      <c r="A2" t="s">
        <v>18</v>
      </c>
      <c r="B2" t="s">
        <v>19</v>
      </c>
      <c r="C2">
        <v>2.895</v>
      </c>
      <c r="D2">
        <v>1.7462999999999999E-2</v>
      </c>
      <c r="E2">
        <v>7.7054999999999998</v>
      </c>
      <c r="F2">
        <v>4.5839999999999996</v>
      </c>
      <c r="G2">
        <v>0.85</v>
      </c>
      <c r="H2">
        <v>178.73</v>
      </c>
      <c r="I2">
        <v>3.4700000000000002E-2</v>
      </c>
      <c r="K2" t="s">
        <v>14</v>
      </c>
      <c r="L2">
        <v>1</v>
      </c>
      <c r="M2">
        <v>0</v>
      </c>
      <c r="N2">
        <v>1</v>
      </c>
      <c r="O2">
        <v>5</v>
      </c>
    </row>
    <row r="3" spans="1:20" x14ac:dyDescent="0.45">
      <c r="A3" t="s">
        <v>18</v>
      </c>
      <c r="B3" t="s">
        <v>20</v>
      </c>
      <c r="C3">
        <v>2.8706999999999998</v>
      </c>
      <c r="D3">
        <v>1.3939999999999999E-2</v>
      </c>
      <c r="E3">
        <v>18.358000000000001</v>
      </c>
      <c r="F3">
        <v>3.8266</v>
      </c>
      <c r="G3">
        <v>0.18</v>
      </c>
      <c r="H3">
        <v>178.6</v>
      </c>
      <c r="I3">
        <v>3.4700000000000002E-2</v>
      </c>
      <c r="K3" t="s">
        <v>21</v>
      </c>
      <c r="L3">
        <v>1</v>
      </c>
      <c r="M3">
        <v>1</v>
      </c>
      <c r="N3">
        <v>1</v>
      </c>
      <c r="O3">
        <v>5</v>
      </c>
    </row>
    <row r="4" spans="1:20" x14ac:dyDescent="0.45">
      <c r="A4" t="s">
        <v>18</v>
      </c>
      <c r="B4" t="s">
        <v>22</v>
      </c>
      <c r="C4">
        <v>2.9967999999999999</v>
      </c>
      <c r="D4">
        <v>9.4222999999999998E-3</v>
      </c>
      <c r="E4">
        <v>5.3963999999999999</v>
      </c>
      <c r="F4">
        <v>2.3363999999999998</v>
      </c>
      <c r="G4">
        <v>0.105</v>
      </c>
      <c r="H4">
        <v>-179.41</v>
      </c>
      <c r="I4">
        <v>3.4700000000000002E-2</v>
      </c>
      <c r="K4" t="s">
        <v>15</v>
      </c>
      <c r="L4">
        <v>1</v>
      </c>
      <c r="M4">
        <v>0</v>
      </c>
      <c r="N4">
        <v>1</v>
      </c>
      <c r="O4">
        <v>5</v>
      </c>
    </row>
    <row r="5" spans="1:20" x14ac:dyDescent="0.45">
      <c r="A5" t="s">
        <v>18</v>
      </c>
      <c r="B5" t="s">
        <v>23</v>
      </c>
      <c r="C5">
        <v>2.8639999999999999</v>
      </c>
      <c r="D5">
        <v>1.9243E-2</v>
      </c>
      <c r="E5">
        <v>4.0407000000000002</v>
      </c>
      <c r="F5">
        <v>3.1604999999999999</v>
      </c>
      <c r="G5">
        <v>0.18</v>
      </c>
      <c r="H5">
        <v>-177.8</v>
      </c>
      <c r="I5">
        <v>3.4700000000000002E-2</v>
      </c>
      <c r="K5" t="s">
        <v>24</v>
      </c>
      <c r="L5">
        <v>1</v>
      </c>
      <c r="M5">
        <v>0</v>
      </c>
      <c r="N5">
        <v>1</v>
      </c>
      <c r="O5">
        <v>5</v>
      </c>
    </row>
    <row r="6" spans="1:20" x14ac:dyDescent="0.45">
      <c r="A6" t="s">
        <v>18</v>
      </c>
      <c r="B6" t="s">
        <v>25</v>
      </c>
      <c r="C6">
        <v>2.7852000000000001</v>
      </c>
      <c r="D6">
        <v>4.8336999999999998E-2</v>
      </c>
      <c r="E6">
        <v>45.917000000000002</v>
      </c>
      <c r="F6">
        <v>11.196</v>
      </c>
      <c r="G6">
        <v>0.28000000000000003</v>
      </c>
      <c r="H6">
        <v>177.6</v>
      </c>
      <c r="I6">
        <v>3.4700000000000002E-2</v>
      </c>
      <c r="K6" t="s">
        <v>26</v>
      </c>
      <c r="L6">
        <v>1</v>
      </c>
      <c r="M6">
        <v>1</v>
      </c>
      <c r="N6">
        <v>1</v>
      </c>
      <c r="O6">
        <v>5</v>
      </c>
    </row>
    <row r="7" spans="1:20" ht="14.45" customHeight="1" x14ac:dyDescent="0.45">
      <c r="A7" t="s">
        <v>18</v>
      </c>
      <c r="B7" t="s">
        <v>27</v>
      </c>
      <c r="C7" t="s">
        <v>12</v>
      </c>
      <c r="D7" t="s">
        <v>12</v>
      </c>
      <c r="E7" t="s">
        <v>12</v>
      </c>
      <c r="F7">
        <v>5.1898999999999997</v>
      </c>
      <c r="G7" t="s">
        <v>12</v>
      </c>
      <c r="H7" t="s">
        <v>12</v>
      </c>
      <c r="I7">
        <v>3.4700000000000002E-2</v>
      </c>
      <c r="K7" t="s">
        <v>28</v>
      </c>
      <c r="L7">
        <v>1</v>
      </c>
      <c r="M7">
        <v>0</v>
      </c>
      <c r="N7">
        <v>0</v>
      </c>
      <c r="O7">
        <v>5</v>
      </c>
    </row>
    <row r="8" spans="1:20" ht="14.45" customHeight="1" x14ac:dyDescent="0.45">
      <c r="A8" t="s">
        <v>18</v>
      </c>
      <c r="B8" t="s">
        <v>29</v>
      </c>
      <c r="C8">
        <v>2.9106000000000001</v>
      </c>
      <c r="D8">
        <v>8.1721999999999993E-3</v>
      </c>
      <c r="E8">
        <v>11.031000000000001</v>
      </c>
      <c r="F8">
        <v>2.1012</v>
      </c>
      <c r="G8">
        <v>0.1</v>
      </c>
      <c r="H8">
        <v>-176.99</v>
      </c>
      <c r="I8">
        <v>3.4700000000000002E-2</v>
      </c>
      <c r="K8" t="s">
        <v>30</v>
      </c>
      <c r="L8">
        <v>1</v>
      </c>
      <c r="M8">
        <v>1</v>
      </c>
      <c r="N8">
        <v>1</v>
      </c>
      <c r="O8">
        <v>5</v>
      </c>
    </row>
    <row r="9" spans="1:20" ht="13.9" customHeight="1" x14ac:dyDescent="0.45">
      <c r="A9" t="s">
        <v>18</v>
      </c>
      <c r="B9" t="s">
        <v>31</v>
      </c>
      <c r="C9">
        <v>2.8521999999999998</v>
      </c>
      <c r="D9">
        <v>1.3212E-2</v>
      </c>
      <c r="E9">
        <v>11.202</v>
      </c>
      <c r="F9">
        <v>3.4135</v>
      </c>
      <c r="G9">
        <v>8.5000000000000006E-2</v>
      </c>
      <c r="H9">
        <v>179.78</v>
      </c>
      <c r="I9">
        <v>3.4700000000000002E-2</v>
      </c>
      <c r="K9" t="s">
        <v>32</v>
      </c>
      <c r="L9">
        <v>1</v>
      </c>
      <c r="M9">
        <v>1</v>
      </c>
      <c r="N9">
        <v>1</v>
      </c>
      <c r="O9">
        <v>5</v>
      </c>
      <c r="P9" s="7"/>
      <c r="Q9" s="7"/>
      <c r="R9" s="7"/>
      <c r="S9" s="7"/>
      <c r="T9" s="7"/>
    </row>
    <row r="10" spans="1:20" ht="15.6" customHeight="1" x14ac:dyDescent="0.45">
      <c r="A10" t="s">
        <v>18</v>
      </c>
      <c r="B10" t="s">
        <v>33</v>
      </c>
      <c r="C10">
        <v>2.891</v>
      </c>
      <c r="D10">
        <v>2.3813999999999998E-2</v>
      </c>
      <c r="E10">
        <v>11.930999999999999</v>
      </c>
      <c r="F10">
        <v>3.4883999999999999</v>
      </c>
      <c r="G10">
        <v>0.26</v>
      </c>
      <c r="H10">
        <v>-176.05</v>
      </c>
      <c r="I10">
        <v>3.4700000000000002E-2</v>
      </c>
      <c r="K10" t="s">
        <v>34</v>
      </c>
      <c r="L10">
        <v>1</v>
      </c>
      <c r="M10">
        <v>1</v>
      </c>
      <c r="N10">
        <v>1</v>
      </c>
      <c r="O10">
        <v>5</v>
      </c>
    </row>
    <row r="11" spans="1:20" x14ac:dyDescent="0.45">
      <c r="A11" t="s">
        <v>18</v>
      </c>
      <c r="B11" t="s">
        <v>35</v>
      </c>
      <c r="C11" t="s">
        <v>12</v>
      </c>
      <c r="D11" t="s">
        <v>12</v>
      </c>
      <c r="E11" t="s">
        <v>12</v>
      </c>
      <c r="F11">
        <v>3.1840999999999999</v>
      </c>
      <c r="G11" t="s">
        <v>12</v>
      </c>
      <c r="H11" t="s">
        <v>12</v>
      </c>
      <c r="I11">
        <v>3.4700000000000002E-2</v>
      </c>
      <c r="K11" t="s">
        <v>36</v>
      </c>
      <c r="L11">
        <v>1</v>
      </c>
      <c r="M11">
        <v>0</v>
      </c>
      <c r="N11">
        <v>0</v>
      </c>
      <c r="O11">
        <v>5</v>
      </c>
    </row>
    <row r="12" spans="1:20" x14ac:dyDescent="0.45">
      <c r="A12" t="s">
        <v>18</v>
      </c>
      <c r="B12" t="s">
        <v>37</v>
      </c>
      <c r="C12" t="s">
        <v>12</v>
      </c>
      <c r="D12" t="s">
        <v>12</v>
      </c>
      <c r="E12" t="s">
        <v>12</v>
      </c>
      <c r="F12">
        <v>4.0506000000000002</v>
      </c>
      <c r="G12" t="s">
        <v>12</v>
      </c>
      <c r="H12" t="s">
        <v>12</v>
      </c>
      <c r="I12">
        <v>3.4700000000000002E-2</v>
      </c>
      <c r="K12" t="s">
        <v>38</v>
      </c>
      <c r="L12">
        <v>1</v>
      </c>
      <c r="M12">
        <v>0</v>
      </c>
      <c r="N12">
        <v>0</v>
      </c>
      <c r="O12">
        <v>5</v>
      </c>
    </row>
    <row r="13" spans="1:20" x14ac:dyDescent="0.45">
      <c r="A13" t="s">
        <v>18</v>
      </c>
      <c r="B13" t="s">
        <v>39</v>
      </c>
      <c r="C13" t="s">
        <v>12</v>
      </c>
      <c r="D13" t="s">
        <v>12</v>
      </c>
      <c r="E13" t="s">
        <v>12</v>
      </c>
      <c r="F13">
        <v>4.7896000000000001</v>
      </c>
      <c r="G13" t="s">
        <v>12</v>
      </c>
      <c r="H13" t="s">
        <v>12</v>
      </c>
      <c r="I13">
        <v>3.4700000000000002E-2</v>
      </c>
      <c r="K13" t="s">
        <v>40</v>
      </c>
      <c r="L13">
        <v>1</v>
      </c>
      <c r="M13">
        <v>0</v>
      </c>
      <c r="N13">
        <v>0</v>
      </c>
      <c r="O13">
        <v>5</v>
      </c>
    </row>
    <row r="14" spans="1:20" x14ac:dyDescent="0.45">
      <c r="A14" t="s">
        <v>18</v>
      </c>
      <c r="B14" t="s">
        <v>41</v>
      </c>
      <c r="C14">
        <v>2.9969000000000001</v>
      </c>
      <c r="D14">
        <v>1.4326999999999999E-2</v>
      </c>
      <c r="E14">
        <v>25.591000000000001</v>
      </c>
      <c r="F14">
        <v>2.2286999999999999</v>
      </c>
      <c r="G14">
        <v>0.16500000000000001</v>
      </c>
      <c r="H14">
        <v>-6.1130000000000004</v>
      </c>
      <c r="I14">
        <v>3.4700000000000002E-2</v>
      </c>
      <c r="J14" t="s">
        <v>42</v>
      </c>
      <c r="K14" t="s">
        <v>43</v>
      </c>
      <c r="L14">
        <v>1</v>
      </c>
      <c r="M14">
        <v>1</v>
      </c>
      <c r="N14">
        <v>1</v>
      </c>
      <c r="O14">
        <v>5</v>
      </c>
    </row>
    <row r="15" spans="1:20" x14ac:dyDescent="0.45">
      <c r="A15" t="s">
        <v>18</v>
      </c>
      <c r="B15" t="s">
        <v>44</v>
      </c>
      <c r="C15" t="s">
        <v>12</v>
      </c>
      <c r="D15" t="s">
        <v>12</v>
      </c>
      <c r="E15" t="s">
        <v>12</v>
      </c>
      <c r="F15">
        <v>3.8902000000000001</v>
      </c>
      <c r="G15" t="s">
        <v>12</v>
      </c>
      <c r="H15" t="s">
        <v>12</v>
      </c>
      <c r="I15">
        <v>3.4700000000000002E-2</v>
      </c>
      <c r="K15" t="s">
        <v>45</v>
      </c>
      <c r="L15">
        <v>1</v>
      </c>
      <c r="M15">
        <v>0</v>
      </c>
      <c r="N15">
        <v>0</v>
      </c>
      <c r="O15">
        <v>5</v>
      </c>
    </row>
    <row r="16" spans="1:20" x14ac:dyDescent="0.45">
      <c r="A16" t="s">
        <v>46</v>
      </c>
      <c r="B16" t="s">
        <v>47</v>
      </c>
      <c r="C16">
        <v>1.9157</v>
      </c>
      <c r="D16">
        <v>1.8821000000000001E-2</v>
      </c>
      <c r="E16">
        <v>22.423999999999999</v>
      </c>
      <c r="F16">
        <v>3.8653</v>
      </c>
      <c r="G16">
        <v>0.28499999999999998</v>
      </c>
      <c r="H16">
        <v>-179.72</v>
      </c>
      <c r="I16">
        <v>3.4700000000000002E-2</v>
      </c>
      <c r="K16" t="s">
        <v>48</v>
      </c>
      <c r="L16">
        <v>20</v>
      </c>
      <c r="M16">
        <v>1</v>
      </c>
      <c r="N16">
        <v>1</v>
      </c>
      <c r="O16">
        <v>5</v>
      </c>
    </row>
    <row r="17" spans="1:15" x14ac:dyDescent="0.45">
      <c r="A17" t="s">
        <v>46</v>
      </c>
      <c r="B17" t="s">
        <v>49</v>
      </c>
      <c r="C17">
        <v>1.8187</v>
      </c>
      <c r="D17">
        <v>1.8357999999999999E-2</v>
      </c>
      <c r="E17">
        <v>16.058</v>
      </c>
      <c r="F17">
        <v>6.3018999999999998</v>
      </c>
      <c r="G17">
        <v>7.4999999999999997E-2</v>
      </c>
      <c r="H17">
        <v>-171.61</v>
      </c>
      <c r="I17">
        <v>3.4700000000000002E-2</v>
      </c>
      <c r="K17" t="s">
        <v>50</v>
      </c>
      <c r="L17">
        <v>20</v>
      </c>
      <c r="M17">
        <v>0</v>
      </c>
      <c r="N17">
        <v>1</v>
      </c>
      <c r="O17">
        <v>5</v>
      </c>
    </row>
    <row r="18" spans="1:15" x14ac:dyDescent="0.45">
      <c r="A18" t="s">
        <v>46</v>
      </c>
      <c r="B18" t="s">
        <v>49</v>
      </c>
      <c r="C18">
        <v>1.8154999999999999</v>
      </c>
      <c r="D18">
        <v>1.8506000000000002E-2</v>
      </c>
      <c r="E18">
        <v>19.286000000000001</v>
      </c>
      <c r="F18">
        <v>4.3543000000000003</v>
      </c>
      <c r="G18">
        <v>6.5000000000000002E-2</v>
      </c>
      <c r="H18">
        <v>-173.52</v>
      </c>
      <c r="I18">
        <v>3.4700000000000002E-2</v>
      </c>
      <c r="K18" t="s">
        <v>50</v>
      </c>
      <c r="L18">
        <v>20</v>
      </c>
      <c r="M18">
        <v>1</v>
      </c>
      <c r="N18">
        <v>1</v>
      </c>
      <c r="O18">
        <v>5</v>
      </c>
    </row>
    <row r="19" spans="1:15" x14ac:dyDescent="0.45">
      <c r="A19" t="s">
        <v>46</v>
      </c>
      <c r="B19" t="s">
        <v>51</v>
      </c>
      <c r="C19">
        <v>1.7369000000000001</v>
      </c>
      <c r="D19">
        <v>1.8083999999999999E-2</v>
      </c>
      <c r="E19">
        <v>30.888000000000002</v>
      </c>
      <c r="F19">
        <v>5.4570999999999996</v>
      </c>
      <c r="G19">
        <v>0.12</v>
      </c>
      <c r="H19">
        <v>-173.14</v>
      </c>
      <c r="I19">
        <v>3.4700000000000002E-2</v>
      </c>
      <c r="K19" t="s">
        <v>52</v>
      </c>
      <c r="L19">
        <v>20</v>
      </c>
      <c r="M19">
        <v>1</v>
      </c>
      <c r="N19">
        <v>1</v>
      </c>
      <c r="O19">
        <v>5</v>
      </c>
    </row>
    <row r="20" spans="1:15" x14ac:dyDescent="0.45">
      <c r="A20" t="s">
        <v>46</v>
      </c>
      <c r="B20" t="s">
        <v>53</v>
      </c>
      <c r="C20">
        <v>2.1269</v>
      </c>
      <c r="D20">
        <v>1.5414000000000001E-2</v>
      </c>
      <c r="E20">
        <v>20.422000000000001</v>
      </c>
      <c r="F20">
        <v>4.1383000000000001</v>
      </c>
      <c r="G20">
        <v>0.06</v>
      </c>
      <c r="H20">
        <v>6.2366999999999999</v>
      </c>
      <c r="I20">
        <v>3.4700000000000002E-2</v>
      </c>
      <c r="K20" t="s">
        <v>54</v>
      </c>
      <c r="L20">
        <v>20</v>
      </c>
      <c r="M20">
        <v>1</v>
      </c>
      <c r="N20">
        <v>1</v>
      </c>
      <c r="O20">
        <v>5</v>
      </c>
    </row>
    <row r="21" spans="1:15" x14ac:dyDescent="0.45">
      <c r="A21" t="s">
        <v>46</v>
      </c>
      <c r="B21" t="s">
        <v>55</v>
      </c>
      <c r="C21">
        <v>1.7916000000000001</v>
      </c>
      <c r="D21">
        <v>1.6629000000000001E-2</v>
      </c>
      <c r="E21">
        <v>17.294</v>
      </c>
      <c r="F21">
        <v>2.9165000000000001</v>
      </c>
      <c r="G21">
        <v>0.28000000000000003</v>
      </c>
      <c r="H21">
        <v>-176.55</v>
      </c>
      <c r="I21">
        <v>3.4700000000000002E-2</v>
      </c>
      <c r="K21" t="s">
        <v>56</v>
      </c>
      <c r="L21">
        <v>20</v>
      </c>
      <c r="M21">
        <v>1</v>
      </c>
      <c r="N21">
        <v>1</v>
      </c>
      <c r="O21">
        <v>5</v>
      </c>
    </row>
    <row r="22" spans="1:15" x14ac:dyDescent="0.45">
      <c r="A22" t="s">
        <v>46</v>
      </c>
      <c r="B22" t="s">
        <v>57</v>
      </c>
      <c r="C22">
        <v>1.7199</v>
      </c>
      <c r="D22">
        <v>1.5164E-2</v>
      </c>
      <c r="E22">
        <v>58.598999999999997</v>
      </c>
      <c r="F22">
        <v>2.4283000000000001</v>
      </c>
      <c r="G22">
        <v>0.33500000000000002</v>
      </c>
      <c r="H22">
        <v>179.43</v>
      </c>
      <c r="I22">
        <v>3.4700000000000002E-2</v>
      </c>
      <c r="K22" t="s">
        <v>58</v>
      </c>
      <c r="L22">
        <v>20</v>
      </c>
      <c r="M22">
        <v>1</v>
      </c>
      <c r="N22">
        <v>1</v>
      </c>
      <c r="O22">
        <v>5</v>
      </c>
    </row>
    <row r="23" spans="1:15" x14ac:dyDescent="0.45">
      <c r="A23" t="s">
        <v>46</v>
      </c>
      <c r="B23" t="s">
        <v>59</v>
      </c>
      <c r="C23">
        <v>1.9232</v>
      </c>
      <c r="D23">
        <v>2.2904999999999998E-2</v>
      </c>
      <c r="E23">
        <v>31.044</v>
      </c>
      <c r="F23">
        <v>3.1063000000000001</v>
      </c>
      <c r="G23">
        <v>0.28499999999999998</v>
      </c>
      <c r="H23">
        <v>177.92</v>
      </c>
      <c r="I23">
        <v>3.4700000000000002E-2</v>
      </c>
      <c r="K23" t="s">
        <v>60</v>
      </c>
      <c r="L23">
        <v>20</v>
      </c>
      <c r="M23">
        <v>1</v>
      </c>
      <c r="N23">
        <v>1</v>
      </c>
      <c r="O23">
        <v>5</v>
      </c>
    </row>
    <row r="24" spans="1:15" x14ac:dyDescent="0.45">
      <c r="A24" t="s">
        <v>46</v>
      </c>
      <c r="B24" t="s">
        <v>61</v>
      </c>
      <c r="C24">
        <v>1.8819999999999999</v>
      </c>
      <c r="D24">
        <v>1.6383999999999999E-2</v>
      </c>
      <c r="E24">
        <v>12.769</v>
      </c>
      <c r="F24">
        <v>2.9098999999999999</v>
      </c>
      <c r="G24">
        <v>0.28499999999999998</v>
      </c>
      <c r="H24">
        <v>178.13</v>
      </c>
      <c r="I24">
        <v>3.4700000000000002E-2</v>
      </c>
      <c r="K24" t="s">
        <v>62</v>
      </c>
      <c r="L24">
        <v>20</v>
      </c>
      <c r="M24">
        <v>1</v>
      </c>
      <c r="N24">
        <v>1</v>
      </c>
      <c r="O24">
        <v>5</v>
      </c>
    </row>
    <row r="25" spans="1:15" x14ac:dyDescent="0.45">
      <c r="A25" t="s">
        <v>46</v>
      </c>
      <c r="B25" t="s">
        <v>63</v>
      </c>
      <c r="C25">
        <v>1.8309</v>
      </c>
      <c r="D25">
        <v>2.7394000000000002E-2</v>
      </c>
      <c r="E25">
        <v>42.142000000000003</v>
      </c>
      <c r="F25">
        <v>3.3988</v>
      </c>
      <c r="G25">
        <v>0.26500000000000001</v>
      </c>
      <c r="H25">
        <v>177.6</v>
      </c>
      <c r="I25">
        <v>3.4700000000000002E-2</v>
      </c>
      <c r="K25" t="s">
        <v>64</v>
      </c>
      <c r="L25">
        <v>20</v>
      </c>
      <c r="M25">
        <v>1</v>
      </c>
      <c r="N25">
        <v>1</v>
      </c>
      <c r="O25">
        <v>5</v>
      </c>
    </row>
    <row r="26" spans="1:15" x14ac:dyDescent="0.45">
      <c r="A26" t="s">
        <v>46</v>
      </c>
      <c r="B26" t="s">
        <v>65</v>
      </c>
      <c r="C26">
        <v>1.9567000000000001</v>
      </c>
      <c r="D26">
        <v>1.7225000000000001E-2</v>
      </c>
      <c r="E26">
        <v>52.453000000000003</v>
      </c>
      <c r="F26">
        <v>4.2377000000000002</v>
      </c>
      <c r="G26">
        <v>0.41499999999999998</v>
      </c>
      <c r="H26">
        <v>179.57</v>
      </c>
      <c r="I26">
        <v>3.4700000000000002E-2</v>
      </c>
      <c r="K26" t="s">
        <v>66</v>
      </c>
      <c r="L26">
        <v>20</v>
      </c>
      <c r="M26">
        <v>1</v>
      </c>
      <c r="N26">
        <v>1</v>
      </c>
      <c r="O26">
        <v>5</v>
      </c>
    </row>
    <row r="27" spans="1:15" x14ac:dyDescent="0.45">
      <c r="A27" t="s">
        <v>46</v>
      </c>
      <c r="B27" t="s">
        <v>67</v>
      </c>
      <c r="C27">
        <v>1.8851</v>
      </c>
      <c r="D27">
        <v>1.4744999999999999E-2</v>
      </c>
      <c r="E27">
        <v>23.725999999999999</v>
      </c>
      <c r="F27">
        <v>2.7886000000000002</v>
      </c>
      <c r="G27">
        <v>0.245</v>
      </c>
      <c r="H27">
        <v>176.79</v>
      </c>
      <c r="I27">
        <v>3.4700000000000002E-2</v>
      </c>
      <c r="K27" t="s">
        <v>68</v>
      </c>
      <c r="L27">
        <v>20</v>
      </c>
      <c r="M27">
        <v>1</v>
      </c>
      <c r="N27">
        <v>1</v>
      </c>
      <c r="O27">
        <v>5</v>
      </c>
    </row>
    <row r="28" spans="1:15" x14ac:dyDescent="0.45">
      <c r="A28" t="s">
        <v>46</v>
      </c>
      <c r="B28" t="s">
        <v>69</v>
      </c>
      <c r="C28">
        <v>2.0739999999999998</v>
      </c>
      <c r="D28">
        <v>1.7222999999999999E-2</v>
      </c>
      <c r="E28">
        <v>35.270000000000003</v>
      </c>
      <c r="F28">
        <v>2.4988000000000001</v>
      </c>
      <c r="G28">
        <v>0.20499999999999999</v>
      </c>
      <c r="H28">
        <v>-2.1214</v>
      </c>
      <c r="I28">
        <v>3.4700000000000002E-2</v>
      </c>
      <c r="K28" t="s">
        <v>70</v>
      </c>
      <c r="L28">
        <v>20</v>
      </c>
      <c r="M28">
        <v>1</v>
      </c>
      <c r="N28">
        <v>1</v>
      </c>
      <c r="O28">
        <v>5</v>
      </c>
    </row>
    <row r="29" spans="1:15" x14ac:dyDescent="0.45">
      <c r="A29" t="s">
        <v>46</v>
      </c>
      <c r="B29" t="s">
        <v>71</v>
      </c>
      <c r="C29">
        <v>1.764</v>
      </c>
      <c r="D29">
        <v>2.8329E-2</v>
      </c>
      <c r="E29">
        <v>33.155999999999999</v>
      </c>
      <c r="F29">
        <v>9.0763999999999996</v>
      </c>
      <c r="G29">
        <v>0.27500000000000002</v>
      </c>
      <c r="H29">
        <v>-173.92</v>
      </c>
      <c r="I29">
        <v>3.4700000000000002E-2</v>
      </c>
      <c r="K29" t="s">
        <v>72</v>
      </c>
      <c r="L29">
        <v>20</v>
      </c>
      <c r="M29">
        <v>1</v>
      </c>
      <c r="N29">
        <v>1</v>
      </c>
      <c r="O29">
        <v>5</v>
      </c>
    </row>
    <row r="30" spans="1:15" x14ac:dyDescent="0.45">
      <c r="A30" t="s">
        <v>73</v>
      </c>
      <c r="B30" t="s">
        <v>74</v>
      </c>
      <c r="C30">
        <v>1.7356</v>
      </c>
      <c r="D30">
        <v>2.4729999999999999E-2</v>
      </c>
      <c r="E30">
        <v>9.5572999999999997</v>
      </c>
      <c r="F30">
        <v>2.5684</v>
      </c>
      <c r="G30">
        <v>0.12</v>
      </c>
      <c r="H30">
        <v>171.42</v>
      </c>
      <c r="I30">
        <v>3.4700000000000002E-2</v>
      </c>
      <c r="K30" t="s">
        <v>75</v>
      </c>
      <c r="L30">
        <v>1</v>
      </c>
      <c r="M30">
        <v>1</v>
      </c>
      <c r="N30">
        <v>1</v>
      </c>
      <c r="O30">
        <v>7.5</v>
      </c>
    </row>
    <row r="31" spans="1:15" x14ac:dyDescent="0.45">
      <c r="A31" t="s">
        <v>73</v>
      </c>
      <c r="B31" t="s">
        <v>76</v>
      </c>
      <c r="C31" t="s">
        <v>12</v>
      </c>
      <c r="D31" t="s">
        <v>12</v>
      </c>
      <c r="E31" t="s">
        <v>12</v>
      </c>
      <c r="F31">
        <v>2.9413</v>
      </c>
      <c r="G31" t="s">
        <v>12</v>
      </c>
      <c r="H31" t="s">
        <v>12</v>
      </c>
      <c r="I31">
        <v>3.4700000000000002E-2</v>
      </c>
      <c r="K31" t="s">
        <v>77</v>
      </c>
      <c r="L31">
        <v>1</v>
      </c>
      <c r="M31">
        <v>0</v>
      </c>
      <c r="N31">
        <v>0</v>
      </c>
      <c r="O31">
        <v>7.5</v>
      </c>
    </row>
    <row r="32" spans="1:15" x14ac:dyDescent="0.45">
      <c r="A32" t="s">
        <v>73</v>
      </c>
      <c r="B32" t="s">
        <v>78</v>
      </c>
      <c r="C32" t="s">
        <v>12</v>
      </c>
      <c r="D32" t="s">
        <v>12</v>
      </c>
      <c r="E32" t="s">
        <v>12</v>
      </c>
      <c r="F32">
        <v>2.8109999999999999</v>
      </c>
      <c r="G32" t="s">
        <v>12</v>
      </c>
      <c r="H32" t="s">
        <v>12</v>
      </c>
      <c r="I32">
        <v>3.4700000000000002E-2</v>
      </c>
      <c r="K32" t="s">
        <v>79</v>
      </c>
      <c r="L32">
        <v>1</v>
      </c>
      <c r="M32">
        <v>0</v>
      </c>
      <c r="N32">
        <v>0</v>
      </c>
      <c r="O32">
        <v>7.5</v>
      </c>
    </row>
    <row r="33" spans="1:15" x14ac:dyDescent="0.45">
      <c r="A33" t="s">
        <v>73</v>
      </c>
      <c r="B33" t="s">
        <v>80</v>
      </c>
      <c r="C33">
        <v>1.7829999999999999</v>
      </c>
      <c r="D33">
        <v>1.7389000000000002E-2</v>
      </c>
      <c r="E33">
        <v>38.75</v>
      </c>
      <c r="F33">
        <v>3.5792999999999999</v>
      </c>
      <c r="G33">
        <v>0.38</v>
      </c>
      <c r="H33">
        <v>-178.21</v>
      </c>
      <c r="I33">
        <v>3.4700000000000002E-2</v>
      </c>
      <c r="J33" t="s">
        <v>81</v>
      </c>
      <c r="K33" t="s">
        <v>82</v>
      </c>
      <c r="L33">
        <v>20</v>
      </c>
      <c r="M33">
        <v>1</v>
      </c>
      <c r="N33">
        <v>1</v>
      </c>
      <c r="O33">
        <v>7.5</v>
      </c>
    </row>
    <row r="34" spans="1:15" x14ac:dyDescent="0.45">
      <c r="A34" t="s">
        <v>73</v>
      </c>
      <c r="B34" t="s">
        <v>83</v>
      </c>
      <c r="C34">
        <v>1.7023999999999999</v>
      </c>
      <c r="D34">
        <v>1.0645E-2</v>
      </c>
      <c r="E34">
        <v>17.79</v>
      </c>
      <c r="F34">
        <v>3.6320000000000001</v>
      </c>
      <c r="G34">
        <v>0.16</v>
      </c>
      <c r="H34">
        <v>-103.76</v>
      </c>
      <c r="I34">
        <v>3.4700000000000002E-2</v>
      </c>
      <c r="K34" t="s">
        <v>84</v>
      </c>
      <c r="L34">
        <v>20</v>
      </c>
      <c r="M34">
        <v>1</v>
      </c>
      <c r="N34">
        <v>1</v>
      </c>
      <c r="O34">
        <v>7.5</v>
      </c>
    </row>
    <row r="35" spans="1:15" x14ac:dyDescent="0.45">
      <c r="A35" t="s">
        <v>73</v>
      </c>
      <c r="B35" t="s">
        <v>85</v>
      </c>
      <c r="C35" t="s">
        <v>12</v>
      </c>
      <c r="D35" t="s">
        <v>12</v>
      </c>
      <c r="E35" t="s">
        <v>12</v>
      </c>
      <c r="F35">
        <v>3.9525000000000001</v>
      </c>
      <c r="G35" t="s">
        <v>12</v>
      </c>
      <c r="H35" t="s">
        <v>12</v>
      </c>
      <c r="I35">
        <v>3.4700000000000002E-2</v>
      </c>
      <c r="K35" t="s">
        <v>86</v>
      </c>
      <c r="L35">
        <v>20</v>
      </c>
      <c r="M35">
        <v>0</v>
      </c>
      <c r="N35">
        <v>0</v>
      </c>
      <c r="O35">
        <v>7.5</v>
      </c>
    </row>
    <row r="36" spans="1:15" x14ac:dyDescent="0.45">
      <c r="A36" t="s">
        <v>73</v>
      </c>
      <c r="B36" t="s">
        <v>87</v>
      </c>
      <c r="C36">
        <v>1.8869</v>
      </c>
      <c r="D36">
        <v>1.7028999999999999E-2</v>
      </c>
      <c r="E36">
        <v>54.009</v>
      </c>
      <c r="F36">
        <v>2.7662</v>
      </c>
      <c r="G36">
        <v>0.15</v>
      </c>
      <c r="H36">
        <v>-179.77</v>
      </c>
      <c r="I36">
        <v>3.4700000000000002E-2</v>
      </c>
      <c r="J36" t="s">
        <v>88</v>
      </c>
      <c r="K36" t="s">
        <v>89</v>
      </c>
      <c r="L36">
        <v>20</v>
      </c>
      <c r="M36">
        <v>1</v>
      </c>
      <c r="N36">
        <v>1</v>
      </c>
      <c r="O36">
        <v>7.5</v>
      </c>
    </row>
    <row r="37" spans="1:15" x14ac:dyDescent="0.45">
      <c r="A37" t="s">
        <v>90</v>
      </c>
      <c r="B37" t="s">
        <v>91</v>
      </c>
      <c r="C37">
        <v>1.7455000000000001</v>
      </c>
      <c r="D37">
        <v>1.1146E-2</v>
      </c>
      <c r="E37">
        <v>13.771000000000001</v>
      </c>
      <c r="F37">
        <v>2.1379000000000001</v>
      </c>
      <c r="G37">
        <v>0.19</v>
      </c>
      <c r="H37">
        <v>-177.54</v>
      </c>
      <c r="I37">
        <v>3.4700000000000002E-2</v>
      </c>
      <c r="J37" t="s">
        <v>92</v>
      </c>
      <c r="K37" t="s">
        <v>75</v>
      </c>
      <c r="L37">
        <v>1</v>
      </c>
      <c r="M37">
        <v>1</v>
      </c>
      <c r="N37">
        <v>1</v>
      </c>
      <c r="O37">
        <v>7.5</v>
      </c>
    </row>
    <row r="38" spans="1:15" x14ac:dyDescent="0.45">
      <c r="A38" t="s">
        <v>90</v>
      </c>
      <c r="B38" t="s">
        <v>93</v>
      </c>
      <c r="C38">
        <v>1.8127</v>
      </c>
      <c r="D38">
        <v>1.7971000000000001E-2</v>
      </c>
      <c r="E38">
        <v>14.214</v>
      </c>
      <c r="F38">
        <v>5.3734000000000002</v>
      </c>
      <c r="G38">
        <v>0.43</v>
      </c>
      <c r="H38">
        <v>-178.62</v>
      </c>
      <c r="I38">
        <v>3.4700000000000002E-2</v>
      </c>
      <c r="K38" t="s">
        <v>94</v>
      </c>
      <c r="L38">
        <v>1</v>
      </c>
      <c r="M38">
        <v>0</v>
      </c>
      <c r="N38">
        <v>1</v>
      </c>
      <c r="O38">
        <v>7.5</v>
      </c>
    </row>
    <row r="39" spans="1:15" x14ac:dyDescent="0.45">
      <c r="A39" t="s">
        <v>90</v>
      </c>
      <c r="B39" t="s">
        <v>95</v>
      </c>
      <c r="C39" t="s">
        <v>12</v>
      </c>
      <c r="D39" t="s">
        <v>12</v>
      </c>
      <c r="E39" t="s">
        <v>12</v>
      </c>
      <c r="F39" t="s">
        <v>12</v>
      </c>
      <c r="G39" t="s">
        <v>12</v>
      </c>
      <c r="H39" t="s">
        <v>12</v>
      </c>
      <c r="I39">
        <v>3.4700000000000002E-2</v>
      </c>
      <c r="K39" t="s">
        <v>96</v>
      </c>
      <c r="L39">
        <v>1</v>
      </c>
      <c r="M39">
        <v>0</v>
      </c>
      <c r="N39">
        <v>0</v>
      </c>
      <c r="O39">
        <v>7.5</v>
      </c>
    </row>
    <row r="40" spans="1:15" x14ac:dyDescent="0.45">
      <c r="A40" t="s">
        <v>90</v>
      </c>
      <c r="B40" t="s">
        <v>97</v>
      </c>
      <c r="C40">
        <v>1.8415999999999999</v>
      </c>
      <c r="D40">
        <v>2.2537999999999999E-2</v>
      </c>
      <c r="E40">
        <v>17.721</v>
      </c>
      <c r="F40">
        <v>7.3060999999999998</v>
      </c>
      <c r="G40">
        <v>0.21</v>
      </c>
      <c r="H40">
        <v>179.59</v>
      </c>
      <c r="I40">
        <v>3.4700000000000002E-2</v>
      </c>
      <c r="K40" t="s">
        <v>98</v>
      </c>
      <c r="L40">
        <v>1</v>
      </c>
      <c r="M40">
        <v>0</v>
      </c>
      <c r="N40">
        <v>1</v>
      </c>
      <c r="O40">
        <v>7.5</v>
      </c>
    </row>
    <row r="41" spans="1:15" x14ac:dyDescent="0.45">
      <c r="A41" t="s">
        <v>90</v>
      </c>
      <c r="B41" t="s">
        <v>99</v>
      </c>
      <c r="C41">
        <v>1.7733000000000001</v>
      </c>
      <c r="D41">
        <v>1.9487000000000001E-2</v>
      </c>
      <c r="E41">
        <v>20.672999999999998</v>
      </c>
      <c r="F41">
        <v>2.9417</v>
      </c>
      <c r="G41">
        <v>0.23</v>
      </c>
      <c r="H41">
        <v>179.89</v>
      </c>
      <c r="I41">
        <v>3.4700000000000002E-2</v>
      </c>
      <c r="K41" t="s">
        <v>100</v>
      </c>
      <c r="L41">
        <v>1</v>
      </c>
      <c r="M41">
        <v>1</v>
      </c>
      <c r="N41">
        <v>1</v>
      </c>
      <c r="O41">
        <v>7.5</v>
      </c>
    </row>
    <row r="42" spans="1:15" x14ac:dyDescent="0.45">
      <c r="A42" t="s">
        <v>90</v>
      </c>
      <c r="B42" t="s">
        <v>101</v>
      </c>
      <c r="C42" t="s">
        <v>12</v>
      </c>
      <c r="D42" t="s">
        <v>12</v>
      </c>
      <c r="E42" t="s">
        <v>12</v>
      </c>
      <c r="F42" t="s">
        <v>12</v>
      </c>
      <c r="G42" t="s">
        <v>12</v>
      </c>
      <c r="H42" t="s">
        <v>12</v>
      </c>
      <c r="I42">
        <v>3.4700000000000002E-2</v>
      </c>
      <c r="K42" t="s">
        <v>102</v>
      </c>
      <c r="L42">
        <v>20</v>
      </c>
      <c r="M42">
        <v>0</v>
      </c>
      <c r="N42">
        <v>0</v>
      </c>
      <c r="O42">
        <v>7.5</v>
      </c>
    </row>
    <row r="43" spans="1:15" x14ac:dyDescent="0.45">
      <c r="A43" t="s">
        <v>90</v>
      </c>
      <c r="B43" t="s">
        <v>103</v>
      </c>
      <c r="C43">
        <v>1.8645</v>
      </c>
      <c r="D43">
        <v>3.1635000000000003E-2</v>
      </c>
      <c r="E43">
        <v>15.494999999999999</v>
      </c>
      <c r="F43">
        <v>8.8874999999999993</v>
      </c>
      <c r="G43">
        <v>0.54</v>
      </c>
      <c r="H43">
        <v>-175.45</v>
      </c>
      <c r="I43">
        <v>3.4700000000000002E-2</v>
      </c>
      <c r="K43" t="s">
        <v>104</v>
      </c>
      <c r="L43">
        <v>1</v>
      </c>
      <c r="M43">
        <v>0</v>
      </c>
      <c r="N43">
        <v>0</v>
      </c>
      <c r="O43">
        <v>7.5</v>
      </c>
    </row>
    <row r="44" spans="1:15" x14ac:dyDescent="0.45">
      <c r="A44" t="s">
        <v>90</v>
      </c>
      <c r="B44" t="s">
        <v>105</v>
      </c>
      <c r="C44">
        <v>2.0169999999999999</v>
      </c>
      <c r="D44">
        <v>1.8935E-2</v>
      </c>
      <c r="E44">
        <v>14.734999999999999</v>
      </c>
      <c r="F44">
        <v>3.2385000000000002</v>
      </c>
      <c r="G44">
        <v>0.17499999999999999</v>
      </c>
      <c r="H44">
        <v>1.7423</v>
      </c>
      <c r="I44">
        <v>3.4700000000000002E-2</v>
      </c>
      <c r="K44" t="s">
        <v>106</v>
      </c>
      <c r="L44">
        <v>1</v>
      </c>
      <c r="M44">
        <v>1</v>
      </c>
      <c r="N44">
        <v>1</v>
      </c>
      <c r="O44">
        <v>7.5</v>
      </c>
    </row>
    <row r="45" spans="1:15" x14ac:dyDescent="0.45">
      <c r="A45" t="s">
        <v>90</v>
      </c>
      <c r="B45" t="s">
        <v>107</v>
      </c>
      <c r="C45" t="s">
        <v>12</v>
      </c>
      <c r="D45" t="s">
        <v>12</v>
      </c>
      <c r="E45" t="s">
        <v>12</v>
      </c>
      <c r="F45" t="s">
        <v>12</v>
      </c>
      <c r="G45" t="s">
        <v>12</v>
      </c>
      <c r="H45" t="s">
        <v>12</v>
      </c>
      <c r="I45">
        <v>3.4700000000000002E-2</v>
      </c>
      <c r="K45" t="s">
        <v>108</v>
      </c>
      <c r="L45">
        <v>1</v>
      </c>
      <c r="M45">
        <v>0</v>
      </c>
      <c r="N45">
        <v>0</v>
      </c>
      <c r="O45">
        <v>7.5</v>
      </c>
    </row>
    <row r="46" spans="1:15" x14ac:dyDescent="0.45">
      <c r="A46" t="s">
        <v>90</v>
      </c>
      <c r="B46" t="s">
        <v>109</v>
      </c>
      <c r="C46">
        <v>1.7262</v>
      </c>
      <c r="D46">
        <v>1.8863000000000001E-2</v>
      </c>
      <c r="E46">
        <v>13.622999999999999</v>
      </c>
      <c r="F46">
        <v>3.3250000000000002</v>
      </c>
      <c r="G46">
        <v>0.28499999999999998</v>
      </c>
      <c r="H46">
        <v>-179</v>
      </c>
      <c r="I46">
        <v>3.4700000000000002E-2</v>
      </c>
      <c r="K46" t="s">
        <v>110</v>
      </c>
      <c r="L46">
        <v>1</v>
      </c>
      <c r="M46">
        <v>1</v>
      </c>
      <c r="N46">
        <v>1</v>
      </c>
      <c r="O46">
        <v>7.5</v>
      </c>
    </row>
    <row r="47" spans="1:15" x14ac:dyDescent="0.45">
      <c r="A47" t="s">
        <v>90</v>
      </c>
      <c r="B47" t="s">
        <v>111</v>
      </c>
      <c r="C47">
        <v>1.8478000000000001</v>
      </c>
      <c r="D47">
        <v>3.1865999999999998E-2</v>
      </c>
      <c r="E47">
        <v>18.376999999999999</v>
      </c>
      <c r="F47">
        <v>9.9570000000000007</v>
      </c>
      <c r="G47">
        <v>0.48</v>
      </c>
      <c r="H47">
        <v>176.43</v>
      </c>
      <c r="I47">
        <v>3.4700000000000002E-2</v>
      </c>
      <c r="K47" t="s">
        <v>112</v>
      </c>
      <c r="L47">
        <v>1</v>
      </c>
      <c r="M47">
        <v>0</v>
      </c>
      <c r="N47">
        <v>1</v>
      </c>
      <c r="O47">
        <v>7.5</v>
      </c>
    </row>
    <row r="48" spans="1:15" x14ac:dyDescent="0.45">
      <c r="A48" t="s">
        <v>90</v>
      </c>
      <c r="B48" t="s">
        <v>113</v>
      </c>
      <c r="C48">
        <v>1.8664000000000001</v>
      </c>
      <c r="D48">
        <v>1.661E-2</v>
      </c>
      <c r="E48">
        <v>21.545999999999999</v>
      </c>
      <c r="F48">
        <v>3.6023000000000001</v>
      </c>
      <c r="G48">
        <v>0.24</v>
      </c>
      <c r="H48">
        <v>-177.48</v>
      </c>
      <c r="I48">
        <v>3.4700000000000002E-2</v>
      </c>
      <c r="K48" t="s">
        <v>114</v>
      </c>
      <c r="L48">
        <v>1</v>
      </c>
      <c r="M48">
        <v>1</v>
      </c>
      <c r="N48">
        <v>1</v>
      </c>
      <c r="O48">
        <v>7.5</v>
      </c>
    </row>
    <row r="49" spans="1:22" x14ac:dyDescent="0.45">
      <c r="A49" t="s">
        <v>90</v>
      </c>
      <c r="B49" t="s">
        <v>115</v>
      </c>
      <c r="C49" t="s">
        <v>12</v>
      </c>
      <c r="D49" t="s">
        <v>12</v>
      </c>
      <c r="E49" t="s">
        <v>12</v>
      </c>
      <c r="F49" t="s">
        <v>12</v>
      </c>
      <c r="G49" t="s">
        <v>12</v>
      </c>
      <c r="H49" t="s">
        <v>12</v>
      </c>
      <c r="I49">
        <v>3.4700000000000002E-2</v>
      </c>
      <c r="K49" t="s">
        <v>116</v>
      </c>
      <c r="L49">
        <v>1</v>
      </c>
      <c r="M49">
        <v>0</v>
      </c>
      <c r="N49">
        <v>0</v>
      </c>
      <c r="O49">
        <v>7.5</v>
      </c>
    </row>
    <row r="50" spans="1:22" x14ac:dyDescent="0.45">
      <c r="A50" t="s">
        <v>90</v>
      </c>
      <c r="B50" t="s">
        <v>117</v>
      </c>
      <c r="C50" t="s">
        <v>12</v>
      </c>
      <c r="D50" t="s">
        <v>12</v>
      </c>
      <c r="E50" t="s">
        <v>12</v>
      </c>
      <c r="F50" t="s">
        <v>12</v>
      </c>
      <c r="G50" t="s">
        <v>12</v>
      </c>
      <c r="H50" t="s">
        <v>12</v>
      </c>
      <c r="I50">
        <v>3.4700000000000002E-2</v>
      </c>
      <c r="K50" t="s">
        <v>118</v>
      </c>
      <c r="L50">
        <v>1</v>
      </c>
      <c r="M50">
        <v>0</v>
      </c>
      <c r="N50">
        <v>0</v>
      </c>
      <c r="O50">
        <v>7.5</v>
      </c>
    </row>
    <row r="51" spans="1:22" x14ac:dyDescent="0.45">
      <c r="A51" t="s">
        <v>90</v>
      </c>
      <c r="B51" t="s">
        <v>119</v>
      </c>
      <c r="C51">
        <v>1.7598</v>
      </c>
      <c r="D51">
        <v>2.8545000000000001E-2</v>
      </c>
      <c r="E51">
        <v>21.071000000000002</v>
      </c>
      <c r="F51">
        <v>3.8954</v>
      </c>
      <c r="G51">
        <v>0.06</v>
      </c>
      <c r="H51">
        <v>177.56</v>
      </c>
      <c r="I51">
        <v>3.4700000000000002E-2</v>
      </c>
      <c r="K51" t="s">
        <v>120</v>
      </c>
      <c r="L51">
        <v>1</v>
      </c>
      <c r="M51">
        <v>1</v>
      </c>
      <c r="N51">
        <v>1</v>
      </c>
      <c r="O51">
        <v>7.5</v>
      </c>
    </row>
    <row r="52" spans="1:22" x14ac:dyDescent="0.45">
      <c r="A52" t="s">
        <v>90</v>
      </c>
      <c r="B52" t="s">
        <v>121</v>
      </c>
      <c r="C52">
        <v>2.1374</v>
      </c>
      <c r="D52">
        <v>1.7385999999999999E-2</v>
      </c>
      <c r="E52">
        <v>12.673</v>
      </c>
      <c r="F52">
        <v>2.5697999999999999</v>
      </c>
      <c r="G52">
        <v>0.15</v>
      </c>
      <c r="H52">
        <v>-1.6071</v>
      </c>
      <c r="I52">
        <v>3.4700000000000002E-2</v>
      </c>
      <c r="K52" t="s">
        <v>122</v>
      </c>
      <c r="L52">
        <v>1</v>
      </c>
      <c r="M52">
        <v>1</v>
      </c>
      <c r="N52">
        <v>1</v>
      </c>
      <c r="O52">
        <v>7.5</v>
      </c>
    </row>
    <row r="53" spans="1:22" x14ac:dyDescent="0.45">
      <c r="A53" t="s">
        <v>90</v>
      </c>
      <c r="B53" t="s">
        <v>123</v>
      </c>
      <c r="C53">
        <v>1.8147</v>
      </c>
      <c r="D53">
        <v>2.8308E-2</v>
      </c>
      <c r="E53">
        <v>25.568000000000001</v>
      </c>
      <c r="F53">
        <v>5.5198</v>
      </c>
      <c r="G53">
        <v>0.52</v>
      </c>
      <c r="H53">
        <v>-168.6</v>
      </c>
      <c r="I53">
        <v>3.4700000000000002E-2</v>
      </c>
      <c r="K53" t="s">
        <v>124</v>
      </c>
      <c r="L53">
        <v>1</v>
      </c>
      <c r="M53">
        <v>1</v>
      </c>
      <c r="N53">
        <v>1</v>
      </c>
      <c r="O53">
        <v>7.5</v>
      </c>
    </row>
    <row r="54" spans="1:22" x14ac:dyDescent="0.45">
      <c r="A54" t="s">
        <v>90</v>
      </c>
      <c r="B54" t="s">
        <v>125</v>
      </c>
      <c r="C54">
        <v>1.9681</v>
      </c>
      <c r="D54">
        <v>2.2657E-2</v>
      </c>
      <c r="E54">
        <v>4.774</v>
      </c>
      <c r="F54">
        <v>4.6519000000000004</v>
      </c>
      <c r="G54">
        <v>0.14000000000000001</v>
      </c>
      <c r="H54">
        <v>175.41</v>
      </c>
      <c r="I54">
        <v>3.4700000000000002E-2</v>
      </c>
      <c r="K54" t="s">
        <v>126</v>
      </c>
      <c r="L54">
        <v>1</v>
      </c>
      <c r="M54">
        <v>0</v>
      </c>
      <c r="N54">
        <v>1</v>
      </c>
      <c r="O54">
        <v>7.5</v>
      </c>
    </row>
    <row r="55" spans="1:22" x14ac:dyDescent="0.45">
      <c r="A55" t="s">
        <v>90</v>
      </c>
      <c r="B55" t="s">
        <v>127</v>
      </c>
      <c r="C55">
        <v>1.8875999999999999</v>
      </c>
      <c r="D55">
        <v>1.4553999999999999E-2</v>
      </c>
      <c r="E55">
        <v>14.194000000000001</v>
      </c>
      <c r="F55">
        <v>2.5394000000000001</v>
      </c>
      <c r="G55">
        <v>0.06</v>
      </c>
      <c r="H55">
        <v>-176.96</v>
      </c>
      <c r="I55">
        <v>3.4700000000000002E-2</v>
      </c>
      <c r="K55" t="s">
        <v>128</v>
      </c>
      <c r="L55">
        <v>1</v>
      </c>
      <c r="M55">
        <v>1</v>
      </c>
      <c r="N55">
        <v>1</v>
      </c>
      <c r="O55">
        <v>7.5</v>
      </c>
    </row>
    <row r="56" spans="1:22" x14ac:dyDescent="0.45">
      <c r="A56" t="s">
        <v>90</v>
      </c>
      <c r="B56" t="s">
        <v>129</v>
      </c>
      <c r="C56">
        <v>1.8253999999999999</v>
      </c>
      <c r="D56">
        <v>1.7683999999999998E-2</v>
      </c>
      <c r="E56">
        <v>24.117000000000001</v>
      </c>
      <c r="F56">
        <v>4.2468000000000004</v>
      </c>
      <c r="G56">
        <v>0.39500000000000002</v>
      </c>
      <c r="H56">
        <v>-174.83</v>
      </c>
      <c r="I56">
        <v>3.4700000000000002E-2</v>
      </c>
      <c r="K56" t="s">
        <v>130</v>
      </c>
      <c r="L56">
        <v>1</v>
      </c>
      <c r="M56">
        <v>1</v>
      </c>
      <c r="N56">
        <v>1</v>
      </c>
      <c r="O56">
        <v>7.5</v>
      </c>
    </row>
    <row r="57" spans="1:22" x14ac:dyDescent="0.45">
      <c r="A57" t="s">
        <v>90</v>
      </c>
      <c r="B57" t="s">
        <v>131</v>
      </c>
      <c r="C57" t="s">
        <v>12</v>
      </c>
      <c r="D57" t="s">
        <v>12</v>
      </c>
      <c r="E57" t="s">
        <v>12</v>
      </c>
      <c r="F57" t="s">
        <v>12</v>
      </c>
      <c r="G57" t="s">
        <v>12</v>
      </c>
      <c r="H57" t="s">
        <v>12</v>
      </c>
      <c r="I57">
        <v>3.4700000000000002E-2</v>
      </c>
      <c r="K57" t="s">
        <v>132</v>
      </c>
      <c r="L57">
        <v>1</v>
      </c>
      <c r="M57">
        <v>0</v>
      </c>
      <c r="N57">
        <v>0</v>
      </c>
      <c r="O57">
        <v>7.5</v>
      </c>
    </row>
    <row r="58" spans="1:22" x14ac:dyDescent="0.45">
      <c r="A58" t="s">
        <v>90</v>
      </c>
      <c r="B58" t="s">
        <v>133</v>
      </c>
      <c r="C58">
        <v>1.8001</v>
      </c>
      <c r="D58">
        <v>2.6712E-2</v>
      </c>
      <c r="E58">
        <v>31.556999999999999</v>
      </c>
      <c r="F58">
        <v>5.8583999999999996</v>
      </c>
      <c r="G58">
        <v>0.34499999999999997</v>
      </c>
      <c r="H58">
        <v>171.85</v>
      </c>
      <c r="I58">
        <v>3.4700000000000002E-2</v>
      </c>
      <c r="K58" t="s">
        <v>134</v>
      </c>
      <c r="L58">
        <v>1</v>
      </c>
      <c r="M58">
        <v>1</v>
      </c>
      <c r="N58">
        <v>1</v>
      </c>
      <c r="O58">
        <v>7.5</v>
      </c>
    </row>
    <row r="59" spans="1:22" x14ac:dyDescent="0.45">
      <c r="A59" t="s">
        <v>135</v>
      </c>
      <c r="B59" t="s">
        <v>136</v>
      </c>
      <c r="C59">
        <v>1.8631</v>
      </c>
      <c r="D59">
        <v>1.3558000000000001E-2</v>
      </c>
      <c r="E59">
        <v>4.9156000000000004</v>
      </c>
      <c r="F59">
        <v>3.9853000000000001</v>
      </c>
      <c r="G59">
        <v>0.56000000000000005</v>
      </c>
      <c r="H59">
        <v>179.34</v>
      </c>
      <c r="I59">
        <v>3.4700000000000002E-2</v>
      </c>
      <c r="K59" t="s">
        <v>75</v>
      </c>
      <c r="L59">
        <v>1</v>
      </c>
      <c r="M59">
        <v>0</v>
      </c>
      <c r="N59">
        <v>1</v>
      </c>
      <c r="O59">
        <v>7.5</v>
      </c>
    </row>
    <row r="60" spans="1:22" x14ac:dyDescent="0.45">
      <c r="A60" t="s">
        <v>135</v>
      </c>
      <c r="B60" t="s">
        <v>137</v>
      </c>
      <c r="C60">
        <v>1.8163</v>
      </c>
      <c r="D60">
        <v>1.3304E-2</v>
      </c>
      <c r="E60">
        <v>12.505000000000001</v>
      </c>
      <c r="F60">
        <v>3.2894000000000001</v>
      </c>
      <c r="G60">
        <v>0.315</v>
      </c>
      <c r="H60">
        <v>-174.21</v>
      </c>
      <c r="I60">
        <v>3.4700000000000002E-2</v>
      </c>
      <c r="K60" t="s">
        <v>94</v>
      </c>
      <c r="L60">
        <v>1</v>
      </c>
      <c r="M60">
        <v>1</v>
      </c>
      <c r="N60">
        <v>1</v>
      </c>
      <c r="O60">
        <v>7.5</v>
      </c>
    </row>
    <row r="61" spans="1:22" x14ac:dyDescent="0.45">
      <c r="A61" t="s">
        <v>135</v>
      </c>
      <c r="B61" t="s">
        <v>138</v>
      </c>
      <c r="C61">
        <v>2.0112999999999999</v>
      </c>
      <c r="D61">
        <v>1.8013999999999999E-2</v>
      </c>
      <c r="E61">
        <v>12.718999999999999</v>
      </c>
      <c r="F61">
        <v>3.4401000000000002</v>
      </c>
      <c r="G61">
        <v>0.16</v>
      </c>
      <c r="H61">
        <v>-5.3356000000000003</v>
      </c>
      <c r="I61">
        <v>3.4700000000000002E-2</v>
      </c>
      <c r="K61" t="s">
        <v>139</v>
      </c>
      <c r="L61">
        <v>1</v>
      </c>
      <c r="M61">
        <v>1</v>
      </c>
      <c r="N61">
        <v>1</v>
      </c>
      <c r="O61">
        <v>7.5</v>
      </c>
    </row>
    <row r="62" spans="1:22" x14ac:dyDescent="0.45">
      <c r="A62" t="s">
        <v>135</v>
      </c>
      <c r="B62" t="s">
        <v>140</v>
      </c>
      <c r="C62">
        <v>1.9466000000000001</v>
      </c>
      <c r="D62">
        <v>1.5852999999999999E-2</v>
      </c>
      <c r="E62">
        <v>7.7712000000000003</v>
      </c>
      <c r="F62">
        <v>2.2221000000000002</v>
      </c>
      <c r="G62">
        <v>0.3</v>
      </c>
      <c r="H62">
        <v>173.35</v>
      </c>
      <c r="I62">
        <v>3.4700000000000002E-2</v>
      </c>
      <c r="K62" t="s">
        <v>98</v>
      </c>
      <c r="L62">
        <v>1</v>
      </c>
      <c r="M62">
        <v>1</v>
      </c>
      <c r="N62">
        <v>1</v>
      </c>
      <c r="O62">
        <v>7.5</v>
      </c>
      <c r="R62" s="7"/>
      <c r="S62" s="7"/>
      <c r="T62" s="7"/>
      <c r="U62" s="7"/>
      <c r="V62" s="7"/>
    </row>
    <row r="63" spans="1:22" x14ac:dyDescent="0.45">
      <c r="A63" t="s">
        <v>135</v>
      </c>
      <c r="B63" t="s">
        <v>141</v>
      </c>
      <c r="C63">
        <v>1.9894000000000001</v>
      </c>
      <c r="D63">
        <v>1.2723999999999999E-2</v>
      </c>
      <c r="E63">
        <v>16.481999999999999</v>
      </c>
      <c r="F63">
        <v>2.7982999999999998</v>
      </c>
      <c r="G63">
        <v>0.29499999999999998</v>
      </c>
      <c r="H63">
        <v>-1.6164000000000001</v>
      </c>
      <c r="I63">
        <v>3.4700000000000002E-2</v>
      </c>
      <c r="K63" t="s">
        <v>100</v>
      </c>
      <c r="L63">
        <v>1</v>
      </c>
      <c r="M63">
        <v>1</v>
      </c>
      <c r="N63">
        <v>1</v>
      </c>
      <c r="O63">
        <v>7.5</v>
      </c>
    </row>
    <row r="64" spans="1:22" x14ac:dyDescent="0.45">
      <c r="A64" t="s">
        <v>135</v>
      </c>
      <c r="B64" t="s">
        <v>142</v>
      </c>
      <c r="C64">
        <v>2.0249999999999999</v>
      </c>
      <c r="D64">
        <v>1.4432E-2</v>
      </c>
      <c r="E64">
        <v>37.466999999999999</v>
      </c>
      <c r="F64">
        <v>3.7103000000000002</v>
      </c>
      <c r="G64">
        <v>0.42</v>
      </c>
      <c r="H64">
        <v>-6.5686999999999998</v>
      </c>
      <c r="I64">
        <v>3.4700000000000002E-2</v>
      </c>
      <c r="K64" t="s">
        <v>58</v>
      </c>
      <c r="L64">
        <v>20</v>
      </c>
      <c r="M64">
        <v>1</v>
      </c>
      <c r="N64">
        <v>1</v>
      </c>
      <c r="O64">
        <v>7.5</v>
      </c>
    </row>
    <row r="65" spans="1:15" x14ac:dyDescent="0.45">
      <c r="A65" t="s">
        <v>135</v>
      </c>
      <c r="B65" t="s">
        <v>143</v>
      </c>
      <c r="C65">
        <v>1.5569999999999999</v>
      </c>
      <c r="D65">
        <v>3.5295E-2</v>
      </c>
      <c r="E65">
        <v>23.6</v>
      </c>
      <c r="F65">
        <v>10.377000000000001</v>
      </c>
      <c r="G65">
        <v>1.94</v>
      </c>
      <c r="H65">
        <v>-176.73</v>
      </c>
      <c r="I65">
        <v>3.4700000000000002E-2</v>
      </c>
      <c r="K65" t="s">
        <v>104</v>
      </c>
      <c r="L65">
        <v>1</v>
      </c>
      <c r="M65">
        <v>0</v>
      </c>
      <c r="N65">
        <v>1</v>
      </c>
      <c r="O65">
        <v>7.5</v>
      </c>
    </row>
    <row r="66" spans="1:15" x14ac:dyDescent="0.45">
      <c r="A66" t="s">
        <v>135</v>
      </c>
      <c r="B66" t="s">
        <v>144</v>
      </c>
      <c r="C66" t="s">
        <v>12</v>
      </c>
      <c r="D66" t="s">
        <v>12</v>
      </c>
      <c r="E66" t="s">
        <v>12</v>
      </c>
      <c r="F66" t="s">
        <v>12</v>
      </c>
      <c r="G66" t="s">
        <v>12</v>
      </c>
      <c r="H66" t="s">
        <v>12</v>
      </c>
      <c r="I66">
        <v>3.4700000000000002E-2</v>
      </c>
      <c r="K66" t="s">
        <v>145</v>
      </c>
      <c r="L66">
        <v>1</v>
      </c>
      <c r="M66">
        <v>0</v>
      </c>
      <c r="N66">
        <v>0</v>
      </c>
      <c r="O66">
        <v>7.5</v>
      </c>
    </row>
    <row r="67" spans="1:15" x14ac:dyDescent="0.45">
      <c r="A67" t="s">
        <v>135</v>
      </c>
      <c r="B67" t="s">
        <v>146</v>
      </c>
      <c r="C67">
        <v>1.9164000000000001</v>
      </c>
      <c r="D67">
        <v>1.3469999999999999E-2</v>
      </c>
      <c r="E67">
        <v>6.2008999999999999</v>
      </c>
      <c r="F67">
        <v>3.2263999999999999</v>
      </c>
      <c r="G67">
        <v>1.1000000000000001</v>
      </c>
      <c r="H67">
        <v>-178.8</v>
      </c>
      <c r="I67">
        <v>3.4700000000000002E-2</v>
      </c>
      <c r="K67" t="s">
        <v>106</v>
      </c>
      <c r="L67">
        <v>1</v>
      </c>
      <c r="M67">
        <v>0</v>
      </c>
      <c r="N67">
        <v>1</v>
      </c>
      <c r="O67">
        <v>7.5</v>
      </c>
    </row>
    <row r="68" spans="1:15" x14ac:dyDescent="0.45">
      <c r="A68" t="s">
        <v>135</v>
      </c>
      <c r="B68" t="s">
        <v>147</v>
      </c>
      <c r="C68" t="s">
        <v>12</v>
      </c>
      <c r="D68" t="s">
        <v>12</v>
      </c>
      <c r="E68" t="s">
        <v>12</v>
      </c>
      <c r="F68" t="s">
        <v>12</v>
      </c>
      <c r="G68" t="s">
        <v>12</v>
      </c>
      <c r="H68" t="s">
        <v>12</v>
      </c>
      <c r="I68">
        <v>3.4700000000000002E-2</v>
      </c>
      <c r="K68" t="s">
        <v>148</v>
      </c>
      <c r="L68">
        <v>1</v>
      </c>
      <c r="M68">
        <v>0</v>
      </c>
      <c r="N68">
        <v>0</v>
      </c>
      <c r="O68">
        <v>7.5</v>
      </c>
    </row>
    <row r="69" spans="1:15" x14ac:dyDescent="0.45">
      <c r="A69" t="s">
        <v>135</v>
      </c>
      <c r="B69" t="s">
        <v>149</v>
      </c>
      <c r="C69">
        <v>1.8853</v>
      </c>
      <c r="D69">
        <v>1.3665E-2</v>
      </c>
      <c r="E69">
        <v>30.221</v>
      </c>
      <c r="F69">
        <v>3.1375000000000002</v>
      </c>
      <c r="G69">
        <v>0.115</v>
      </c>
      <c r="H69">
        <v>179.73</v>
      </c>
      <c r="I69">
        <v>3.4700000000000002E-2</v>
      </c>
      <c r="K69" t="s">
        <v>110</v>
      </c>
      <c r="L69">
        <v>1</v>
      </c>
      <c r="M69">
        <v>1</v>
      </c>
      <c r="N69">
        <v>1</v>
      </c>
      <c r="O69">
        <v>7.5</v>
      </c>
    </row>
    <row r="70" spans="1:15" x14ac:dyDescent="0.45">
      <c r="A70" t="s">
        <v>135</v>
      </c>
      <c r="B70" t="s">
        <v>150</v>
      </c>
      <c r="C70">
        <v>1.875</v>
      </c>
      <c r="D70">
        <v>2.6981000000000002E-2</v>
      </c>
      <c r="E70">
        <v>10.999000000000001</v>
      </c>
      <c r="F70">
        <v>4.9347000000000003</v>
      </c>
      <c r="G70">
        <v>1.42</v>
      </c>
      <c r="H70">
        <v>-179.57</v>
      </c>
      <c r="I70">
        <v>3.4700000000000002E-2</v>
      </c>
      <c r="K70" t="s">
        <v>112</v>
      </c>
      <c r="L70">
        <v>1</v>
      </c>
      <c r="M70">
        <v>0</v>
      </c>
      <c r="N70">
        <v>1</v>
      </c>
      <c r="O70">
        <v>7.5</v>
      </c>
    </row>
    <row r="71" spans="1:15" x14ac:dyDescent="0.45">
      <c r="A71" t="s">
        <v>135</v>
      </c>
      <c r="B71" t="s">
        <v>151</v>
      </c>
      <c r="C71" t="s">
        <v>12</v>
      </c>
      <c r="D71" t="s">
        <v>12</v>
      </c>
      <c r="E71" t="s">
        <v>12</v>
      </c>
      <c r="F71" t="s">
        <v>12</v>
      </c>
      <c r="G71" t="s">
        <v>12</v>
      </c>
      <c r="H71" t="s">
        <v>12</v>
      </c>
      <c r="I71">
        <v>3.4700000000000002E-2</v>
      </c>
      <c r="K71" t="s">
        <v>112</v>
      </c>
      <c r="L71">
        <v>1</v>
      </c>
      <c r="M71">
        <v>0</v>
      </c>
      <c r="N71">
        <v>0</v>
      </c>
      <c r="O71">
        <v>7.5</v>
      </c>
    </row>
    <row r="72" spans="1:15" x14ac:dyDescent="0.45">
      <c r="A72" t="s">
        <v>135</v>
      </c>
      <c r="B72" t="s">
        <v>152</v>
      </c>
      <c r="C72">
        <v>1.9337</v>
      </c>
      <c r="D72">
        <v>1.4111E-2</v>
      </c>
      <c r="E72">
        <v>7.3765999999999998</v>
      </c>
      <c r="F72">
        <v>2.1145999999999998</v>
      </c>
      <c r="G72">
        <v>0.06</v>
      </c>
      <c r="H72">
        <v>177.49</v>
      </c>
      <c r="I72">
        <v>3.4700000000000002E-2</v>
      </c>
      <c r="K72" t="s">
        <v>153</v>
      </c>
      <c r="L72">
        <v>1</v>
      </c>
      <c r="M72">
        <v>0</v>
      </c>
      <c r="N72">
        <v>1</v>
      </c>
      <c r="O72">
        <v>7.5</v>
      </c>
    </row>
    <row r="73" spans="1:15" x14ac:dyDescent="0.45">
      <c r="A73" t="s">
        <v>135</v>
      </c>
      <c r="B73" t="s">
        <v>154</v>
      </c>
      <c r="C73">
        <v>2.1128</v>
      </c>
      <c r="D73">
        <v>1.3991E-2</v>
      </c>
      <c r="E73">
        <v>14.821</v>
      </c>
      <c r="F73">
        <v>5.0875000000000004</v>
      </c>
      <c r="G73">
        <v>0.46500000000000002</v>
      </c>
      <c r="H73">
        <v>-6.7080000000000002</v>
      </c>
      <c r="I73">
        <v>3.4700000000000002E-2</v>
      </c>
      <c r="K73" t="s">
        <v>120</v>
      </c>
      <c r="L73">
        <v>1</v>
      </c>
      <c r="M73">
        <v>0</v>
      </c>
      <c r="N73">
        <v>1</v>
      </c>
      <c r="O73">
        <v>7.5</v>
      </c>
    </row>
    <row r="74" spans="1:15" x14ac:dyDescent="0.45">
      <c r="A74" t="s">
        <v>155</v>
      </c>
      <c r="B74" t="s">
        <v>156</v>
      </c>
      <c r="C74" t="s">
        <v>12</v>
      </c>
      <c r="D74" t="s">
        <v>12</v>
      </c>
      <c r="E74" t="s">
        <v>12</v>
      </c>
      <c r="F74" t="s">
        <v>12</v>
      </c>
      <c r="G74" t="s">
        <v>12</v>
      </c>
      <c r="H74" t="s">
        <v>12</v>
      </c>
      <c r="I74">
        <v>3.4700000000000002E-2</v>
      </c>
      <c r="K74" t="s">
        <v>157</v>
      </c>
      <c r="L74">
        <v>20</v>
      </c>
      <c r="M74">
        <v>0</v>
      </c>
      <c r="N74">
        <v>0</v>
      </c>
      <c r="O74">
        <v>10</v>
      </c>
    </row>
    <row r="75" spans="1:15" x14ac:dyDescent="0.45">
      <c r="A75" t="s">
        <v>155</v>
      </c>
      <c r="B75" t="s">
        <v>158</v>
      </c>
      <c r="C75">
        <v>2.1269</v>
      </c>
      <c r="D75">
        <v>1.9085000000000001E-2</v>
      </c>
      <c r="E75">
        <v>17.972999999999999</v>
      </c>
      <c r="F75">
        <v>3.5034000000000001</v>
      </c>
      <c r="G75">
        <v>0.32</v>
      </c>
      <c r="H75">
        <v>-178.69</v>
      </c>
      <c r="I75">
        <v>3.4700000000000002E-2</v>
      </c>
      <c r="K75" t="s">
        <v>159</v>
      </c>
      <c r="L75">
        <v>20</v>
      </c>
      <c r="M75">
        <v>1</v>
      </c>
      <c r="N75">
        <v>1</v>
      </c>
      <c r="O75">
        <v>10</v>
      </c>
    </row>
    <row r="76" spans="1:15" x14ac:dyDescent="0.45">
      <c r="A76" t="s">
        <v>155</v>
      </c>
      <c r="B76" t="s">
        <v>160</v>
      </c>
      <c r="C76">
        <v>1.7315</v>
      </c>
      <c r="D76">
        <v>1.8183000000000001E-2</v>
      </c>
      <c r="E76">
        <v>30.734999999999999</v>
      </c>
      <c r="F76">
        <v>4.8182999999999998</v>
      </c>
      <c r="G76">
        <v>0.94</v>
      </c>
      <c r="H76">
        <v>177.53</v>
      </c>
      <c r="I76">
        <v>3.4700000000000002E-2</v>
      </c>
      <c r="K76" t="s">
        <v>161</v>
      </c>
      <c r="L76">
        <v>20</v>
      </c>
      <c r="M76">
        <v>1</v>
      </c>
      <c r="N76">
        <v>1</v>
      </c>
      <c r="O76">
        <v>10</v>
      </c>
    </row>
    <row r="77" spans="1:15" x14ac:dyDescent="0.45">
      <c r="A77" t="s">
        <v>155</v>
      </c>
      <c r="B77" t="s">
        <v>162</v>
      </c>
      <c r="C77">
        <v>1.8534999999999999</v>
      </c>
      <c r="D77">
        <v>1.9536000000000001E-2</v>
      </c>
      <c r="E77">
        <v>11.858000000000001</v>
      </c>
      <c r="F77">
        <v>4.2864000000000004</v>
      </c>
      <c r="G77">
        <v>0.12</v>
      </c>
      <c r="H77">
        <v>174.71</v>
      </c>
      <c r="I77">
        <v>3.4700000000000002E-2</v>
      </c>
      <c r="K77" t="s">
        <v>163</v>
      </c>
      <c r="L77">
        <v>20</v>
      </c>
      <c r="M77">
        <v>0</v>
      </c>
      <c r="N77">
        <v>1</v>
      </c>
      <c r="O77">
        <v>10</v>
      </c>
    </row>
    <row r="78" spans="1:15" x14ac:dyDescent="0.45">
      <c r="A78" t="s">
        <v>155</v>
      </c>
      <c r="B78" t="s">
        <v>164</v>
      </c>
      <c r="C78" t="s">
        <v>12</v>
      </c>
      <c r="D78" t="s">
        <v>12</v>
      </c>
      <c r="E78" t="s">
        <v>12</v>
      </c>
      <c r="F78" t="s">
        <v>12</v>
      </c>
      <c r="G78" t="s">
        <v>12</v>
      </c>
      <c r="H78" t="s">
        <v>12</v>
      </c>
      <c r="I78">
        <v>3.4700000000000002E-2</v>
      </c>
      <c r="K78" t="s">
        <v>165</v>
      </c>
      <c r="L78">
        <v>20</v>
      </c>
      <c r="M78">
        <v>0</v>
      </c>
      <c r="N78">
        <v>0</v>
      </c>
      <c r="O78">
        <v>10</v>
      </c>
    </row>
    <row r="79" spans="1:15" x14ac:dyDescent="0.45">
      <c r="A79" t="s">
        <v>155</v>
      </c>
      <c r="B79" t="s">
        <v>166</v>
      </c>
      <c r="C79">
        <v>2.0832000000000002</v>
      </c>
      <c r="D79">
        <v>2.1000000000000001E-2</v>
      </c>
      <c r="E79">
        <v>-2.7698</v>
      </c>
      <c r="F79">
        <v>9.5833999999999993</v>
      </c>
      <c r="G79">
        <v>0</v>
      </c>
      <c r="H79">
        <v>-8.5442</v>
      </c>
      <c r="I79">
        <v>3.4700000000000002E-2</v>
      </c>
      <c r="K79" t="s">
        <v>167</v>
      </c>
      <c r="L79">
        <v>20</v>
      </c>
      <c r="M79">
        <v>0</v>
      </c>
      <c r="N79">
        <v>1</v>
      </c>
      <c r="O79">
        <v>10</v>
      </c>
    </row>
    <row r="80" spans="1:15" x14ac:dyDescent="0.45">
      <c r="A80" t="s">
        <v>155</v>
      </c>
      <c r="B80" t="s">
        <v>168</v>
      </c>
      <c r="C80" t="s">
        <v>12</v>
      </c>
      <c r="D80" t="s">
        <v>12</v>
      </c>
      <c r="E80" t="s">
        <v>12</v>
      </c>
      <c r="F80" t="s">
        <v>12</v>
      </c>
      <c r="G80" t="s">
        <v>12</v>
      </c>
      <c r="H80" t="s">
        <v>12</v>
      </c>
      <c r="I80">
        <v>3.4700000000000002E-2</v>
      </c>
      <c r="K80" t="s">
        <v>169</v>
      </c>
      <c r="L80">
        <v>20</v>
      </c>
      <c r="M80">
        <v>0</v>
      </c>
      <c r="N80">
        <v>0</v>
      </c>
      <c r="O80">
        <v>10</v>
      </c>
    </row>
    <row r="81" spans="1:16" x14ac:dyDescent="0.45">
      <c r="A81" t="s">
        <v>155</v>
      </c>
      <c r="B81" t="s">
        <v>170</v>
      </c>
      <c r="C81" t="s">
        <v>12</v>
      </c>
      <c r="D81" t="s">
        <v>12</v>
      </c>
      <c r="E81" t="s">
        <v>12</v>
      </c>
      <c r="F81" t="s">
        <v>12</v>
      </c>
      <c r="G81" t="s">
        <v>12</v>
      </c>
      <c r="H81" t="s">
        <v>12</v>
      </c>
      <c r="I81">
        <v>3.4700000000000002E-2</v>
      </c>
      <c r="K81" t="s">
        <v>169</v>
      </c>
      <c r="L81">
        <v>20</v>
      </c>
      <c r="M81">
        <v>0</v>
      </c>
      <c r="N81">
        <v>0</v>
      </c>
      <c r="O81">
        <v>10</v>
      </c>
    </row>
    <row r="82" spans="1:16" x14ac:dyDescent="0.45">
      <c r="A82" t="s">
        <v>155</v>
      </c>
      <c r="B82" t="s">
        <v>171</v>
      </c>
      <c r="C82" t="s">
        <v>12</v>
      </c>
      <c r="D82" t="s">
        <v>12</v>
      </c>
      <c r="E82" t="s">
        <v>12</v>
      </c>
      <c r="F82" t="s">
        <v>12</v>
      </c>
      <c r="G82" t="s">
        <v>12</v>
      </c>
      <c r="H82" t="s">
        <v>12</v>
      </c>
      <c r="I82">
        <v>3.4700000000000002E-2</v>
      </c>
      <c r="K82" t="s">
        <v>172</v>
      </c>
      <c r="L82">
        <v>20</v>
      </c>
      <c r="M82">
        <v>0</v>
      </c>
      <c r="N82">
        <v>0</v>
      </c>
      <c r="O82">
        <v>10</v>
      </c>
    </row>
    <row r="83" spans="1:16" x14ac:dyDescent="0.45">
      <c r="A83" t="s">
        <v>155</v>
      </c>
      <c r="B83" t="s">
        <v>173</v>
      </c>
      <c r="C83">
        <v>2.0318999999999998</v>
      </c>
      <c r="D83">
        <v>1.9990000000000001E-2</v>
      </c>
      <c r="E83">
        <v>2.0861000000000001</v>
      </c>
      <c r="F83">
        <v>10.058</v>
      </c>
      <c r="G83">
        <v>0.42</v>
      </c>
      <c r="H83">
        <v>-7.3901000000000003</v>
      </c>
      <c r="I83">
        <v>3.4700000000000002E-2</v>
      </c>
      <c r="K83" t="s">
        <v>174</v>
      </c>
      <c r="L83">
        <v>20</v>
      </c>
      <c r="M83">
        <v>1</v>
      </c>
      <c r="N83">
        <v>1</v>
      </c>
      <c r="O83">
        <v>10</v>
      </c>
    </row>
    <row r="84" spans="1:16" x14ac:dyDescent="0.45">
      <c r="A84" t="s">
        <v>155</v>
      </c>
      <c r="B84" t="s">
        <v>175</v>
      </c>
      <c r="C84">
        <v>1.8569</v>
      </c>
      <c r="D84">
        <v>1.7006E-2</v>
      </c>
      <c r="E84">
        <v>39.795999999999999</v>
      </c>
      <c r="F84">
        <v>6.5438999999999998</v>
      </c>
      <c r="G84">
        <v>1.0249999999999999</v>
      </c>
      <c r="H84">
        <v>-176.31</v>
      </c>
      <c r="I84">
        <v>3.4700000000000002E-2</v>
      </c>
      <c r="K84" t="s">
        <v>176</v>
      </c>
      <c r="L84">
        <v>20</v>
      </c>
      <c r="M84">
        <v>1</v>
      </c>
      <c r="N84">
        <v>1</v>
      </c>
      <c r="O84">
        <v>10</v>
      </c>
    </row>
    <row r="85" spans="1:16" x14ac:dyDescent="0.45">
      <c r="A85" t="s">
        <v>155</v>
      </c>
      <c r="B85" t="s">
        <v>177</v>
      </c>
      <c r="C85" t="s">
        <v>12</v>
      </c>
      <c r="D85" t="s">
        <v>12</v>
      </c>
      <c r="E85" t="s">
        <v>12</v>
      </c>
      <c r="F85" t="s">
        <v>12</v>
      </c>
      <c r="G85" t="s">
        <v>12</v>
      </c>
      <c r="H85" t="s">
        <v>12</v>
      </c>
      <c r="I85">
        <v>3.4700000000000002E-2</v>
      </c>
      <c r="K85" t="s">
        <v>178</v>
      </c>
      <c r="L85">
        <v>20</v>
      </c>
      <c r="M85">
        <v>0</v>
      </c>
      <c r="N85">
        <v>0</v>
      </c>
      <c r="O85">
        <v>10</v>
      </c>
    </row>
    <row r="86" spans="1:16" x14ac:dyDescent="0.45">
      <c r="A86" t="s">
        <v>155</v>
      </c>
      <c r="B86" t="s">
        <v>179</v>
      </c>
      <c r="C86" t="s">
        <v>12</v>
      </c>
      <c r="D86" t="s">
        <v>12</v>
      </c>
      <c r="E86" t="s">
        <v>12</v>
      </c>
      <c r="F86" t="s">
        <v>12</v>
      </c>
      <c r="G86" t="s">
        <v>12</v>
      </c>
      <c r="H86" t="s">
        <v>12</v>
      </c>
      <c r="I86">
        <v>3.4700000000000002E-2</v>
      </c>
      <c r="K86" t="s">
        <v>178</v>
      </c>
      <c r="L86">
        <v>20</v>
      </c>
      <c r="M86">
        <v>0</v>
      </c>
      <c r="N86">
        <v>0</v>
      </c>
      <c r="O86">
        <v>10</v>
      </c>
    </row>
    <row r="87" spans="1:16" x14ac:dyDescent="0.45">
      <c r="A87" t="s">
        <v>155</v>
      </c>
      <c r="B87" t="s">
        <v>180</v>
      </c>
      <c r="C87">
        <v>1.8852</v>
      </c>
      <c r="D87">
        <v>1.9185000000000001E-2</v>
      </c>
      <c r="E87">
        <v>5.7092000000000001</v>
      </c>
      <c r="F87">
        <v>5.0503999999999998</v>
      </c>
      <c r="G87">
        <v>0.41</v>
      </c>
      <c r="H87">
        <v>-179.55</v>
      </c>
      <c r="I87">
        <v>3.4700000000000002E-2</v>
      </c>
      <c r="K87" t="s">
        <v>181</v>
      </c>
      <c r="L87">
        <v>20</v>
      </c>
      <c r="M87">
        <v>0</v>
      </c>
      <c r="N87">
        <v>0</v>
      </c>
      <c r="O87">
        <v>10</v>
      </c>
    </row>
    <row r="88" spans="1:16" x14ac:dyDescent="0.45">
      <c r="A88" t="s">
        <v>155</v>
      </c>
      <c r="B88" t="s">
        <v>182</v>
      </c>
      <c r="C88" t="s">
        <v>12</v>
      </c>
      <c r="D88" t="s">
        <v>12</v>
      </c>
      <c r="E88" t="s">
        <v>12</v>
      </c>
      <c r="F88" t="s">
        <v>12</v>
      </c>
      <c r="G88" t="s">
        <v>12</v>
      </c>
      <c r="H88" t="s">
        <v>12</v>
      </c>
      <c r="I88">
        <v>3.4700000000000002E-2</v>
      </c>
      <c r="K88" t="s">
        <v>183</v>
      </c>
      <c r="L88">
        <v>20</v>
      </c>
      <c r="M88">
        <v>0</v>
      </c>
      <c r="N88">
        <v>0</v>
      </c>
      <c r="O88">
        <v>10</v>
      </c>
    </row>
    <row r="89" spans="1:16" x14ac:dyDescent="0.45">
      <c r="A89" t="s">
        <v>155</v>
      </c>
      <c r="B89" t="s">
        <v>184</v>
      </c>
      <c r="C89" t="s">
        <v>12</v>
      </c>
      <c r="D89" t="s">
        <v>12</v>
      </c>
      <c r="E89" t="s">
        <v>12</v>
      </c>
      <c r="F89" t="s">
        <v>12</v>
      </c>
      <c r="G89" t="s">
        <v>12</v>
      </c>
      <c r="H89" t="s">
        <v>12</v>
      </c>
      <c r="I89">
        <v>3.4700000000000002E-2</v>
      </c>
      <c r="K89" t="s">
        <v>185</v>
      </c>
      <c r="L89">
        <v>20</v>
      </c>
      <c r="M89">
        <v>0</v>
      </c>
      <c r="N89">
        <v>0</v>
      </c>
      <c r="O89">
        <v>10</v>
      </c>
    </row>
    <row r="90" spans="1:16" x14ac:dyDescent="0.45">
      <c r="A90" t="s">
        <v>186</v>
      </c>
      <c r="B90" t="s">
        <v>187</v>
      </c>
      <c r="C90">
        <v>1.6235999999999999</v>
      </c>
      <c r="D90">
        <v>4.2901000000000002E-2</v>
      </c>
      <c r="E90">
        <v>26.867000000000001</v>
      </c>
      <c r="F90">
        <v>8.7307000000000006</v>
      </c>
      <c r="G90">
        <v>0.12</v>
      </c>
      <c r="H90">
        <v>-170.78</v>
      </c>
      <c r="I90">
        <v>3.4700000000000002E-2</v>
      </c>
      <c r="K90" t="s">
        <v>188</v>
      </c>
      <c r="L90">
        <v>20</v>
      </c>
      <c r="M90">
        <v>0</v>
      </c>
      <c r="N90">
        <v>0</v>
      </c>
      <c r="O90">
        <v>10</v>
      </c>
    </row>
    <row r="91" spans="1:16" x14ac:dyDescent="0.45">
      <c r="A91" t="s">
        <v>186</v>
      </c>
      <c r="B91" t="s">
        <v>189</v>
      </c>
      <c r="C91">
        <v>1.8029999999999999</v>
      </c>
      <c r="D91">
        <v>2.8993999999999999E-2</v>
      </c>
      <c r="E91">
        <v>56.848999999999997</v>
      </c>
      <c r="F91">
        <v>8.0739000000000001</v>
      </c>
      <c r="G91">
        <v>0.41499999999999998</v>
      </c>
      <c r="H91">
        <v>174.47</v>
      </c>
      <c r="I91">
        <v>3.4700000000000002E-2</v>
      </c>
      <c r="K91" t="s">
        <v>190</v>
      </c>
      <c r="L91">
        <v>20</v>
      </c>
      <c r="M91">
        <v>1</v>
      </c>
      <c r="N91">
        <v>1</v>
      </c>
      <c r="O91">
        <v>10</v>
      </c>
      <c r="P91" t="s">
        <v>191</v>
      </c>
    </row>
    <row r="92" spans="1:16" x14ac:dyDescent="0.45">
      <c r="A92" t="s">
        <v>186</v>
      </c>
      <c r="B92" t="s">
        <v>192</v>
      </c>
      <c r="C92">
        <v>1.8290999999999999</v>
      </c>
      <c r="D92">
        <v>2.3434E-2</v>
      </c>
      <c r="E92">
        <v>68.451999999999998</v>
      </c>
      <c r="F92">
        <v>2.7904</v>
      </c>
      <c r="G92">
        <v>0.26</v>
      </c>
      <c r="H92">
        <v>-175.13</v>
      </c>
      <c r="I92">
        <v>3.4700000000000002E-2</v>
      </c>
      <c r="K92" t="s">
        <v>193</v>
      </c>
      <c r="L92">
        <v>20</v>
      </c>
      <c r="M92">
        <v>1</v>
      </c>
      <c r="N92">
        <v>1</v>
      </c>
      <c r="O92">
        <v>10</v>
      </c>
      <c r="P92" t="s">
        <v>194</v>
      </c>
    </row>
    <row r="93" spans="1:16" x14ac:dyDescent="0.45">
      <c r="A93" t="s">
        <v>186</v>
      </c>
      <c r="B93" t="s">
        <v>195</v>
      </c>
      <c r="C93">
        <v>1.9756</v>
      </c>
      <c r="D93">
        <v>0.22105</v>
      </c>
      <c r="E93">
        <v>61.66</v>
      </c>
      <c r="F93">
        <v>6.3144</v>
      </c>
      <c r="G93">
        <v>0.04</v>
      </c>
      <c r="H93">
        <v>-0.54147999999999996</v>
      </c>
      <c r="I93">
        <v>3.4700000000000002E-2</v>
      </c>
      <c r="K93" t="s">
        <v>196</v>
      </c>
      <c r="L93">
        <v>20</v>
      </c>
      <c r="M93">
        <v>1</v>
      </c>
      <c r="N93">
        <v>1</v>
      </c>
      <c r="O93">
        <v>10</v>
      </c>
    </row>
    <row r="94" spans="1:16" x14ac:dyDescent="0.45">
      <c r="A94" t="s">
        <v>186</v>
      </c>
      <c r="B94" t="s">
        <v>197</v>
      </c>
      <c r="C94">
        <v>1.87</v>
      </c>
      <c r="D94">
        <v>1.77E-2</v>
      </c>
      <c r="E94">
        <v>31.972999999999999</v>
      </c>
      <c r="F94">
        <v>2.1642000000000001</v>
      </c>
      <c r="G94">
        <v>0.18</v>
      </c>
      <c r="H94">
        <v>-177.58</v>
      </c>
      <c r="I94">
        <v>3.4700000000000002E-2</v>
      </c>
      <c r="K94" s="4" t="s">
        <v>198</v>
      </c>
      <c r="L94">
        <v>20</v>
      </c>
      <c r="M94">
        <v>1</v>
      </c>
      <c r="N94">
        <v>1</v>
      </c>
      <c r="O94">
        <v>10</v>
      </c>
    </row>
    <row r="95" spans="1:16" x14ac:dyDescent="0.45">
      <c r="A95" t="s">
        <v>186</v>
      </c>
      <c r="B95" t="s">
        <v>199</v>
      </c>
      <c r="C95">
        <v>1.8399000000000001</v>
      </c>
      <c r="D95">
        <v>1.5383000000000001E-2</v>
      </c>
      <c r="E95">
        <v>32.478000000000002</v>
      </c>
      <c r="F95">
        <v>5.3918999999999997</v>
      </c>
      <c r="G95">
        <v>0.29499999999999998</v>
      </c>
      <c r="H95">
        <v>166.58</v>
      </c>
      <c r="I95">
        <v>3.4700000000000002E-2</v>
      </c>
      <c r="K95" t="s">
        <v>200</v>
      </c>
      <c r="L95">
        <v>20</v>
      </c>
      <c r="M95">
        <v>1</v>
      </c>
      <c r="N95">
        <v>1</v>
      </c>
      <c r="O95">
        <v>10</v>
      </c>
    </row>
    <row r="96" spans="1:16" x14ac:dyDescent="0.45">
      <c r="A96" t="s">
        <v>201</v>
      </c>
      <c r="B96" t="s">
        <v>202</v>
      </c>
      <c r="C96">
        <v>1.9112</v>
      </c>
      <c r="D96">
        <v>1.8908999999999999E-2</v>
      </c>
      <c r="E96">
        <v>61.597000000000001</v>
      </c>
      <c r="F96">
        <v>2.9275000000000002</v>
      </c>
      <c r="G96">
        <v>0.28000000000000003</v>
      </c>
      <c r="H96">
        <v>179.2</v>
      </c>
      <c r="I96">
        <v>3.4700000000000002E-2</v>
      </c>
      <c r="K96" t="s">
        <v>188</v>
      </c>
      <c r="L96">
        <v>20</v>
      </c>
      <c r="M96">
        <v>1</v>
      </c>
      <c r="N96">
        <v>1</v>
      </c>
      <c r="O96">
        <v>10</v>
      </c>
      <c r="P96" t="s">
        <v>194</v>
      </c>
    </row>
    <row r="97" spans="1:16" x14ac:dyDescent="0.45">
      <c r="A97" t="s">
        <v>201</v>
      </c>
      <c r="B97" t="s">
        <v>203</v>
      </c>
      <c r="C97">
        <v>1.8411999999999999</v>
      </c>
      <c r="D97">
        <v>1.6691999999999999E-2</v>
      </c>
      <c r="E97">
        <v>42.884</v>
      </c>
      <c r="F97">
        <v>3.0076999999999998</v>
      </c>
      <c r="G97">
        <v>0.38</v>
      </c>
      <c r="H97">
        <v>175.47</v>
      </c>
      <c r="I97">
        <v>3.4700000000000002E-2</v>
      </c>
      <c r="K97" t="s">
        <v>190</v>
      </c>
      <c r="L97">
        <v>20</v>
      </c>
      <c r="M97">
        <v>1</v>
      </c>
      <c r="N97">
        <v>1</v>
      </c>
      <c r="O97">
        <v>10</v>
      </c>
    </row>
    <row r="98" spans="1:16" x14ac:dyDescent="0.45">
      <c r="A98" t="s">
        <v>201</v>
      </c>
      <c r="B98" t="s">
        <v>204</v>
      </c>
      <c r="C98" t="s">
        <v>12</v>
      </c>
      <c r="D98" t="s">
        <v>12</v>
      </c>
      <c r="E98" t="s">
        <v>12</v>
      </c>
      <c r="F98" t="s">
        <v>12</v>
      </c>
      <c r="G98" t="s">
        <v>12</v>
      </c>
      <c r="H98" t="s">
        <v>12</v>
      </c>
      <c r="I98">
        <v>3.4700000000000002E-2</v>
      </c>
      <c r="K98" s="6" t="s">
        <v>205</v>
      </c>
      <c r="L98">
        <v>20</v>
      </c>
      <c r="M98">
        <v>0</v>
      </c>
      <c r="N98">
        <v>0</v>
      </c>
      <c r="O98">
        <v>10</v>
      </c>
    </row>
    <row r="99" spans="1:16" x14ac:dyDescent="0.45">
      <c r="A99" t="s">
        <v>201</v>
      </c>
      <c r="B99" t="s">
        <v>206</v>
      </c>
      <c r="C99">
        <v>2.1099000000000001</v>
      </c>
      <c r="D99">
        <v>1.4399E-2</v>
      </c>
      <c r="E99">
        <v>42.954000000000001</v>
      </c>
      <c r="F99">
        <v>5.1776999999999997</v>
      </c>
      <c r="G99">
        <v>0.18</v>
      </c>
      <c r="H99">
        <v>-18.763000000000002</v>
      </c>
      <c r="I99">
        <v>3.4700000000000002E-2</v>
      </c>
      <c r="K99" t="s">
        <v>207</v>
      </c>
      <c r="L99">
        <v>20</v>
      </c>
      <c r="M99">
        <v>1</v>
      </c>
      <c r="N99">
        <v>1</v>
      </c>
      <c r="O99">
        <v>10</v>
      </c>
    </row>
    <row r="100" spans="1:16" x14ac:dyDescent="0.45">
      <c r="A100" t="s">
        <v>201</v>
      </c>
      <c r="B100" t="s">
        <v>208</v>
      </c>
      <c r="C100">
        <v>2.1099000000000001</v>
      </c>
      <c r="D100">
        <v>1.4399E-2</v>
      </c>
      <c r="E100">
        <v>42.954000000000001</v>
      </c>
      <c r="F100">
        <v>5.1776999999999997</v>
      </c>
      <c r="G100">
        <v>0.18</v>
      </c>
      <c r="H100">
        <v>-18.763000000000002</v>
      </c>
      <c r="I100">
        <v>3.4700000000000002E-2</v>
      </c>
      <c r="K100" t="s">
        <v>209</v>
      </c>
      <c r="L100">
        <v>20</v>
      </c>
      <c r="M100">
        <v>0</v>
      </c>
      <c r="N100">
        <v>0</v>
      </c>
      <c r="O100">
        <v>10</v>
      </c>
    </row>
    <row r="101" spans="1:16" x14ac:dyDescent="0.45">
      <c r="A101" t="s">
        <v>201</v>
      </c>
      <c r="B101" t="s">
        <v>210</v>
      </c>
      <c r="C101">
        <v>1.9207000000000001</v>
      </c>
      <c r="D101">
        <v>1.2503E-2</v>
      </c>
      <c r="E101">
        <v>45.786000000000001</v>
      </c>
      <c r="F101">
        <v>4.2571000000000003</v>
      </c>
      <c r="G101">
        <v>0.60499999999999998</v>
      </c>
      <c r="H101">
        <v>168.3</v>
      </c>
      <c r="I101">
        <v>3.4700000000000002E-2</v>
      </c>
      <c r="K101" t="s">
        <v>211</v>
      </c>
      <c r="L101">
        <v>20</v>
      </c>
      <c r="M101">
        <v>1</v>
      </c>
      <c r="N101">
        <v>1</v>
      </c>
      <c r="O101">
        <v>10</v>
      </c>
    </row>
    <row r="102" spans="1:16" x14ac:dyDescent="0.45">
      <c r="A102" t="s">
        <v>201</v>
      </c>
      <c r="B102" t="s">
        <v>212</v>
      </c>
      <c r="C102">
        <v>1.85</v>
      </c>
      <c r="D102">
        <v>1.2707E-2</v>
      </c>
      <c r="E102">
        <v>29.853000000000002</v>
      </c>
      <c r="F102">
        <v>4.5503</v>
      </c>
      <c r="G102">
        <v>0.375</v>
      </c>
      <c r="H102">
        <v>-177.56</v>
      </c>
      <c r="I102">
        <v>3.4700000000000002E-2</v>
      </c>
      <c r="K102" t="s">
        <v>213</v>
      </c>
      <c r="L102">
        <v>20</v>
      </c>
      <c r="M102">
        <v>1</v>
      </c>
      <c r="N102">
        <v>1</v>
      </c>
      <c r="O102">
        <v>10</v>
      </c>
    </row>
    <row r="103" spans="1:16" x14ac:dyDescent="0.45">
      <c r="A103" t="s">
        <v>201</v>
      </c>
      <c r="B103" t="s">
        <v>214</v>
      </c>
      <c r="C103">
        <v>1.8493999999999999</v>
      </c>
      <c r="D103">
        <v>1.7443E-2</v>
      </c>
      <c r="E103">
        <v>28.225000000000001</v>
      </c>
      <c r="F103">
        <v>3.9908999999999999</v>
      </c>
      <c r="G103">
        <v>0.11</v>
      </c>
      <c r="H103">
        <v>-178.99</v>
      </c>
      <c r="I103">
        <v>3.4700000000000002E-2</v>
      </c>
      <c r="K103" t="s">
        <v>215</v>
      </c>
      <c r="L103">
        <v>20</v>
      </c>
      <c r="M103">
        <v>1</v>
      </c>
      <c r="N103">
        <v>1</v>
      </c>
      <c r="O103">
        <v>10</v>
      </c>
    </row>
    <row r="104" spans="1:16" x14ac:dyDescent="0.45">
      <c r="A104" t="s">
        <v>201</v>
      </c>
      <c r="B104" t="s">
        <v>216</v>
      </c>
      <c r="C104">
        <v>1.6778999999999999</v>
      </c>
      <c r="D104">
        <v>1.6618000000000001E-2</v>
      </c>
      <c r="E104">
        <v>23.21</v>
      </c>
      <c r="F104">
        <v>3.4872999999999998</v>
      </c>
      <c r="G104">
        <v>0.105</v>
      </c>
      <c r="H104">
        <v>-173.41</v>
      </c>
      <c r="I104">
        <v>3.4700000000000002E-2</v>
      </c>
      <c r="K104" t="s">
        <v>217</v>
      </c>
      <c r="L104">
        <v>20</v>
      </c>
      <c r="M104">
        <v>1</v>
      </c>
      <c r="N104">
        <v>1</v>
      </c>
      <c r="O104">
        <v>10</v>
      </c>
    </row>
    <row r="105" spans="1:16" x14ac:dyDescent="0.45">
      <c r="A105" t="s">
        <v>201</v>
      </c>
      <c r="B105" t="s">
        <v>218</v>
      </c>
      <c r="C105">
        <v>1.4345000000000001</v>
      </c>
      <c r="D105">
        <v>1.1427E-2</v>
      </c>
      <c r="E105">
        <v>64.513999999999996</v>
      </c>
      <c r="F105">
        <v>1.776</v>
      </c>
      <c r="G105">
        <v>1.405</v>
      </c>
      <c r="H105">
        <v>177.93</v>
      </c>
      <c r="I105">
        <v>3.4700000000000002E-2</v>
      </c>
      <c r="K105" t="s">
        <v>219</v>
      </c>
      <c r="L105">
        <v>20</v>
      </c>
      <c r="M105">
        <v>1</v>
      </c>
      <c r="N105">
        <v>1</v>
      </c>
      <c r="O105">
        <v>10</v>
      </c>
      <c r="P105" t="s">
        <v>220</v>
      </c>
    </row>
    <row r="106" spans="1:16" x14ac:dyDescent="0.45">
      <c r="A106" t="s">
        <v>201</v>
      </c>
      <c r="B106" t="s">
        <v>221</v>
      </c>
      <c r="C106" t="s">
        <v>12</v>
      </c>
      <c r="D106" t="s">
        <v>12</v>
      </c>
      <c r="E106" t="s">
        <v>12</v>
      </c>
      <c r="F106" t="s">
        <v>12</v>
      </c>
      <c r="G106" t="s">
        <v>12</v>
      </c>
      <c r="H106" t="s">
        <v>12</v>
      </c>
      <c r="I106">
        <v>3.4700000000000002E-2</v>
      </c>
      <c r="K106" t="s">
        <v>222</v>
      </c>
      <c r="L106">
        <v>20</v>
      </c>
      <c r="M106">
        <v>0</v>
      </c>
      <c r="N106">
        <v>0</v>
      </c>
      <c r="O106">
        <v>10</v>
      </c>
    </row>
    <row r="107" spans="1:16" x14ac:dyDescent="0.45">
      <c r="A107" t="s">
        <v>201</v>
      </c>
      <c r="B107" t="s">
        <v>223</v>
      </c>
      <c r="C107">
        <v>1.1964999999999999</v>
      </c>
      <c r="D107">
        <v>7.0474999999999996E-2</v>
      </c>
      <c r="E107">
        <v>12.318</v>
      </c>
      <c r="F107">
        <v>2.4257</v>
      </c>
      <c r="G107">
        <v>0.54</v>
      </c>
      <c r="H107">
        <v>179.39</v>
      </c>
      <c r="I107">
        <v>3.4700000000000002E-2</v>
      </c>
      <c r="K107" t="s">
        <v>224</v>
      </c>
      <c r="L107">
        <v>20</v>
      </c>
      <c r="M107">
        <v>1</v>
      </c>
      <c r="N107">
        <v>1</v>
      </c>
      <c r="O107">
        <v>10</v>
      </c>
    </row>
  </sheetData>
  <autoFilter ref="A1:N73" xr:uid="{FED35230-84BB-46FD-A957-BC8BEA2653A1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793A-8503-4900-B0AD-D16F762AE30A}">
  <dimension ref="A1:M201"/>
  <sheetViews>
    <sheetView zoomScale="70" zoomScaleNormal="70" workbookViewId="0">
      <pane ySplit="1" topLeftCell="A2" activePane="bottomLeft" state="frozen"/>
      <selection pane="bottomLeft" activeCell="G2" sqref="G2"/>
    </sheetView>
  </sheetViews>
  <sheetFormatPr defaultRowHeight="14.25" x14ac:dyDescent="0.45"/>
  <cols>
    <col min="1" max="1" width="15.265625" bestFit="1" customWidth="1"/>
    <col min="2" max="2" width="17.86328125" customWidth="1"/>
    <col min="3" max="3" width="24.73046875" bestFit="1" customWidth="1"/>
    <col min="4" max="4" width="16.59765625" style="9" bestFit="1" customWidth="1"/>
    <col min="5" max="5" width="12.73046875" style="9" bestFit="1" customWidth="1"/>
    <col min="6" max="6" width="15.265625" style="9" bestFit="1" customWidth="1"/>
    <col min="7" max="7" width="12.265625" bestFit="1" customWidth="1"/>
    <col min="8" max="8" width="13.59765625" customWidth="1"/>
    <col min="9" max="9" width="23.73046875" customWidth="1"/>
  </cols>
  <sheetData>
    <row r="1" spans="1:13" x14ac:dyDescent="0.45">
      <c r="A1" s="7" t="s">
        <v>0</v>
      </c>
      <c r="B1" s="7" t="s">
        <v>1</v>
      </c>
      <c r="C1" s="7" t="s">
        <v>225</v>
      </c>
      <c r="D1" s="8" t="s">
        <v>226</v>
      </c>
      <c r="E1" s="8" t="s">
        <v>227</v>
      </c>
      <c r="F1" s="8" t="s">
        <v>228</v>
      </c>
      <c r="G1" s="7" t="s">
        <v>229</v>
      </c>
      <c r="H1" s="7" t="s">
        <v>230</v>
      </c>
      <c r="I1" s="7" t="s">
        <v>231</v>
      </c>
    </row>
    <row r="2" spans="1:13" x14ac:dyDescent="0.45">
      <c r="A2" s="3">
        <v>44455</v>
      </c>
      <c r="B2" t="s">
        <v>232</v>
      </c>
      <c r="C2" t="s">
        <v>233</v>
      </c>
      <c r="D2">
        <v>597.44000000000005</v>
      </c>
      <c r="E2" s="9">
        <f>D2*50/29.97</f>
        <v>996.7300633967302</v>
      </c>
      <c r="F2" s="9">
        <f>E2/1000*60</f>
        <v>59.80380380380381</v>
      </c>
      <c r="G2">
        <v>12</v>
      </c>
      <c r="I2">
        <v>5</v>
      </c>
    </row>
    <row r="3" spans="1:13" x14ac:dyDescent="0.45">
      <c r="A3" s="3">
        <v>44455</v>
      </c>
      <c r="B3" t="s">
        <v>232</v>
      </c>
      <c r="C3" t="s">
        <v>233</v>
      </c>
      <c r="D3">
        <v>341.88</v>
      </c>
      <c r="E3" s="9">
        <f t="shared" ref="E3:E33" si="0">D3*50/29.97</f>
        <v>570.37037037037044</v>
      </c>
      <c r="F3" s="9">
        <f t="shared" ref="F3:F33" si="1">E3/1000*60</f>
        <v>34.222222222222229</v>
      </c>
      <c r="G3">
        <v>12</v>
      </c>
      <c r="I3">
        <v>5</v>
      </c>
    </row>
    <row r="4" spans="1:13" x14ac:dyDescent="0.45">
      <c r="A4" s="3">
        <v>44455</v>
      </c>
      <c r="B4" t="s">
        <v>232</v>
      </c>
      <c r="C4" t="s">
        <v>233</v>
      </c>
      <c r="D4">
        <v>433.39</v>
      </c>
      <c r="E4" s="9">
        <f t="shared" si="0"/>
        <v>723.03970637303973</v>
      </c>
      <c r="F4" s="9">
        <f t="shared" si="1"/>
        <v>43.382382382382382</v>
      </c>
      <c r="G4">
        <v>12</v>
      </c>
      <c r="I4">
        <v>5</v>
      </c>
    </row>
    <row r="5" spans="1:13" x14ac:dyDescent="0.45">
      <c r="A5" s="3">
        <v>44455</v>
      </c>
      <c r="B5" t="s">
        <v>232</v>
      </c>
      <c r="C5" t="s">
        <v>233</v>
      </c>
      <c r="D5">
        <v>471.48</v>
      </c>
      <c r="E5" s="9">
        <f t="shared" si="0"/>
        <v>786.58658658658658</v>
      </c>
      <c r="F5" s="9">
        <f t="shared" si="1"/>
        <v>47.19519519519519</v>
      </c>
      <c r="G5">
        <v>12</v>
      </c>
      <c r="I5">
        <v>5</v>
      </c>
    </row>
    <row r="6" spans="1:13" x14ac:dyDescent="0.45">
      <c r="A6" s="3">
        <v>44455</v>
      </c>
      <c r="B6" t="s">
        <v>232</v>
      </c>
      <c r="C6" t="s">
        <v>233</v>
      </c>
      <c r="D6">
        <v>459.54</v>
      </c>
      <c r="E6" s="9">
        <f t="shared" si="0"/>
        <v>766.66666666666674</v>
      </c>
      <c r="F6" s="9">
        <f t="shared" si="1"/>
        <v>46</v>
      </c>
      <c r="G6">
        <v>12</v>
      </c>
      <c r="I6">
        <v>5</v>
      </c>
    </row>
    <row r="7" spans="1:13" x14ac:dyDescent="0.45">
      <c r="A7" s="3">
        <v>44466</v>
      </c>
      <c r="B7" t="s">
        <v>234</v>
      </c>
      <c r="C7" t="s">
        <v>233</v>
      </c>
      <c r="D7">
        <v>362.99</v>
      </c>
      <c r="E7" s="9">
        <f t="shared" si="0"/>
        <v>605.58892225558895</v>
      </c>
      <c r="F7" s="9">
        <f t="shared" si="1"/>
        <v>36.335335335335337</v>
      </c>
      <c r="G7">
        <v>6</v>
      </c>
      <c r="I7">
        <v>5</v>
      </c>
    </row>
    <row r="8" spans="1:13" x14ac:dyDescent="0.45">
      <c r="A8" s="3">
        <v>44466</v>
      </c>
      <c r="B8" t="s">
        <v>234</v>
      </c>
      <c r="C8" t="s">
        <v>233</v>
      </c>
      <c r="D8">
        <v>443.99</v>
      </c>
      <c r="E8" s="9">
        <f t="shared" si="0"/>
        <v>740.72405739072406</v>
      </c>
      <c r="F8" s="9">
        <f t="shared" si="1"/>
        <v>44.443443443443449</v>
      </c>
      <c r="G8">
        <v>6</v>
      </c>
      <c r="I8">
        <v>5</v>
      </c>
    </row>
    <row r="9" spans="1:13" x14ac:dyDescent="0.45">
      <c r="A9" s="3">
        <v>44466</v>
      </c>
      <c r="B9" t="s">
        <v>234</v>
      </c>
      <c r="C9" t="s">
        <v>233</v>
      </c>
      <c r="D9">
        <v>297.51</v>
      </c>
      <c r="E9" s="9">
        <f t="shared" si="0"/>
        <v>496.34634634634637</v>
      </c>
      <c r="F9" s="9">
        <f t="shared" si="1"/>
        <v>29.780780780780784</v>
      </c>
      <c r="G9">
        <v>6</v>
      </c>
      <c r="I9">
        <v>5</v>
      </c>
    </row>
    <row r="10" spans="1:13" x14ac:dyDescent="0.45">
      <c r="A10" s="3">
        <v>44466</v>
      </c>
      <c r="B10" t="s">
        <v>234</v>
      </c>
      <c r="C10" t="s">
        <v>233</v>
      </c>
      <c r="D10">
        <v>379.78</v>
      </c>
      <c r="E10" s="9">
        <f t="shared" si="0"/>
        <v>633.60026693360032</v>
      </c>
      <c r="F10" s="9">
        <f t="shared" si="1"/>
        <v>38.016016016016017</v>
      </c>
      <c r="G10">
        <v>6</v>
      </c>
      <c r="I10">
        <v>5</v>
      </c>
    </row>
    <row r="11" spans="1:13" x14ac:dyDescent="0.45">
      <c r="A11" s="3">
        <v>44466</v>
      </c>
      <c r="B11" t="s">
        <v>234</v>
      </c>
      <c r="C11" t="s">
        <v>233</v>
      </c>
      <c r="D11">
        <v>434.22</v>
      </c>
      <c r="E11" s="9">
        <f t="shared" si="0"/>
        <v>724.4244244244245</v>
      </c>
      <c r="F11" s="9">
        <f t="shared" si="1"/>
        <v>43.465465465465471</v>
      </c>
      <c r="G11">
        <v>6</v>
      </c>
      <c r="I11">
        <v>5</v>
      </c>
      <c r="K11" s="7"/>
      <c r="L11" s="7"/>
      <c r="M11" s="7"/>
    </row>
    <row r="12" spans="1:13" x14ac:dyDescent="0.45">
      <c r="A12" s="3">
        <v>44466</v>
      </c>
      <c r="B12" t="s">
        <v>234</v>
      </c>
      <c r="C12" t="s">
        <v>233</v>
      </c>
      <c r="D12">
        <v>474.75</v>
      </c>
      <c r="E12" s="9">
        <f t="shared" si="0"/>
        <v>792.04204204204211</v>
      </c>
      <c r="F12" s="9">
        <f t="shared" si="1"/>
        <v>47.522522522522529</v>
      </c>
      <c r="G12">
        <v>6</v>
      </c>
      <c r="I12">
        <v>5</v>
      </c>
      <c r="L12" s="9"/>
    </row>
    <row r="13" spans="1:13" x14ac:dyDescent="0.45">
      <c r="A13" s="3">
        <v>44466</v>
      </c>
      <c r="B13" t="s">
        <v>234</v>
      </c>
      <c r="C13" t="s">
        <v>233</v>
      </c>
      <c r="D13">
        <v>329.23</v>
      </c>
      <c r="E13" s="9">
        <f t="shared" si="0"/>
        <v>549.26593259926597</v>
      </c>
      <c r="F13" s="9">
        <f t="shared" si="1"/>
        <v>32.955955955955957</v>
      </c>
      <c r="G13">
        <v>6</v>
      </c>
      <c r="I13">
        <v>5</v>
      </c>
      <c r="L13" s="9"/>
    </row>
    <row r="14" spans="1:13" x14ac:dyDescent="0.45">
      <c r="A14" s="3">
        <v>44466</v>
      </c>
      <c r="B14" t="s">
        <v>234</v>
      </c>
      <c r="C14" t="s">
        <v>233</v>
      </c>
      <c r="D14">
        <v>494.08</v>
      </c>
      <c r="E14" s="9">
        <f t="shared" si="0"/>
        <v>824.29095762429097</v>
      </c>
      <c r="F14" s="9">
        <f t="shared" si="1"/>
        <v>49.457457457457458</v>
      </c>
      <c r="G14">
        <v>6</v>
      </c>
      <c r="I14">
        <v>5</v>
      </c>
      <c r="L14" s="9"/>
    </row>
    <row r="15" spans="1:13" x14ac:dyDescent="0.45">
      <c r="A15" s="3">
        <v>44466</v>
      </c>
      <c r="B15" t="s">
        <v>234</v>
      </c>
      <c r="C15" t="s">
        <v>233</v>
      </c>
      <c r="D15">
        <v>366.48</v>
      </c>
      <c r="E15" s="9">
        <f t="shared" si="0"/>
        <v>611.41141141141145</v>
      </c>
      <c r="F15" s="9">
        <f t="shared" si="1"/>
        <v>36.684684684684683</v>
      </c>
      <c r="G15">
        <v>6</v>
      </c>
      <c r="I15">
        <v>5</v>
      </c>
      <c r="L15" s="9"/>
    </row>
    <row r="16" spans="1:13" x14ac:dyDescent="0.45">
      <c r="A16" s="3">
        <v>44453</v>
      </c>
      <c r="B16" t="s">
        <v>235</v>
      </c>
      <c r="C16" t="s">
        <v>233</v>
      </c>
      <c r="D16">
        <v>177.17</v>
      </c>
      <c r="E16" s="9">
        <f t="shared" si="0"/>
        <v>295.57891224557892</v>
      </c>
      <c r="F16" s="9">
        <f t="shared" si="1"/>
        <v>17.734734734734737</v>
      </c>
      <c r="G16">
        <v>1</v>
      </c>
      <c r="I16">
        <v>5</v>
      </c>
      <c r="L16" s="9"/>
    </row>
    <row r="17" spans="1:9" x14ac:dyDescent="0.45">
      <c r="A17" s="3">
        <v>44453</v>
      </c>
      <c r="B17" t="s">
        <v>235</v>
      </c>
      <c r="C17" t="s">
        <v>233</v>
      </c>
      <c r="D17">
        <v>161.94999999999999</v>
      </c>
      <c r="E17" s="9">
        <f t="shared" si="0"/>
        <v>270.18685352018684</v>
      </c>
      <c r="F17" s="9">
        <f t="shared" si="1"/>
        <v>16.211211211211211</v>
      </c>
      <c r="G17">
        <v>1</v>
      </c>
      <c r="I17">
        <v>5</v>
      </c>
    </row>
    <row r="18" spans="1:9" x14ac:dyDescent="0.45">
      <c r="A18" s="3">
        <v>44453</v>
      </c>
      <c r="B18" t="s">
        <v>235</v>
      </c>
      <c r="C18" t="s">
        <v>233</v>
      </c>
      <c r="D18">
        <v>213.36</v>
      </c>
      <c r="E18" s="9">
        <f t="shared" si="0"/>
        <v>355.95595595595597</v>
      </c>
      <c r="F18" s="9">
        <f t="shared" si="1"/>
        <v>21.357357357357358</v>
      </c>
      <c r="G18">
        <v>1</v>
      </c>
      <c r="I18">
        <v>5</v>
      </c>
    </row>
    <row r="19" spans="1:9" x14ac:dyDescent="0.45">
      <c r="A19" s="3">
        <v>44453</v>
      </c>
      <c r="B19" t="s">
        <v>235</v>
      </c>
      <c r="C19" t="s">
        <v>233</v>
      </c>
      <c r="D19">
        <v>146.38999999999999</v>
      </c>
      <c r="E19" s="9">
        <f t="shared" si="0"/>
        <v>244.22756089422754</v>
      </c>
      <c r="F19" s="9">
        <f t="shared" si="1"/>
        <v>14.653653653653652</v>
      </c>
      <c r="G19">
        <v>1</v>
      </c>
      <c r="I19">
        <v>5</v>
      </c>
    </row>
    <row r="20" spans="1:9" x14ac:dyDescent="0.45">
      <c r="A20" s="3">
        <v>44453</v>
      </c>
      <c r="B20" t="s">
        <v>235</v>
      </c>
      <c r="C20" t="s">
        <v>233</v>
      </c>
      <c r="D20">
        <v>190.03</v>
      </c>
      <c r="E20" s="9">
        <f t="shared" si="0"/>
        <v>317.0337003670337</v>
      </c>
      <c r="F20" s="9">
        <f t="shared" si="1"/>
        <v>19.022022022022021</v>
      </c>
      <c r="G20">
        <v>1</v>
      </c>
      <c r="I20">
        <v>5</v>
      </c>
    </row>
    <row r="21" spans="1:9" x14ac:dyDescent="0.45">
      <c r="A21" s="3">
        <v>44453</v>
      </c>
      <c r="B21" t="s">
        <v>235</v>
      </c>
      <c r="C21" t="s">
        <v>233</v>
      </c>
      <c r="D21">
        <v>185</v>
      </c>
      <c r="E21" s="9">
        <f t="shared" si="0"/>
        <v>308.64197530864197</v>
      </c>
      <c r="F21" s="9">
        <f t="shared" si="1"/>
        <v>18.518518518518519</v>
      </c>
      <c r="G21">
        <v>1</v>
      </c>
      <c r="I21">
        <v>5</v>
      </c>
    </row>
    <row r="22" spans="1:9" x14ac:dyDescent="0.45">
      <c r="A22" s="3">
        <v>44466</v>
      </c>
      <c r="B22" t="s">
        <v>236</v>
      </c>
      <c r="C22" t="s">
        <v>233</v>
      </c>
      <c r="D22">
        <v>346.49</v>
      </c>
      <c r="E22" s="9">
        <f t="shared" si="0"/>
        <v>578.06139472806137</v>
      </c>
      <c r="F22" s="9">
        <f t="shared" si="1"/>
        <v>34.683683683683682</v>
      </c>
      <c r="G22">
        <v>20</v>
      </c>
      <c r="I22">
        <v>5</v>
      </c>
    </row>
    <row r="23" spans="1:9" x14ac:dyDescent="0.45">
      <c r="A23" s="3">
        <v>44466</v>
      </c>
      <c r="B23" t="s">
        <v>236</v>
      </c>
      <c r="C23" t="s">
        <v>233</v>
      </c>
      <c r="D23">
        <v>283.93</v>
      </c>
      <c r="E23" s="9">
        <f t="shared" si="0"/>
        <v>473.69035702369035</v>
      </c>
      <c r="F23" s="9">
        <f t="shared" si="1"/>
        <v>28.421421421421421</v>
      </c>
      <c r="G23">
        <v>20</v>
      </c>
      <c r="I23">
        <v>5</v>
      </c>
    </row>
    <row r="24" spans="1:9" x14ac:dyDescent="0.45">
      <c r="A24" s="3">
        <v>44466</v>
      </c>
      <c r="B24" t="s">
        <v>236</v>
      </c>
      <c r="C24" t="s">
        <v>233</v>
      </c>
      <c r="D24">
        <v>304.35000000000002</v>
      </c>
      <c r="E24" s="9">
        <f t="shared" si="0"/>
        <v>507.75775775775782</v>
      </c>
      <c r="F24" s="9">
        <f t="shared" si="1"/>
        <v>30.465465465465467</v>
      </c>
      <c r="G24">
        <v>20</v>
      </c>
      <c r="I24">
        <v>5</v>
      </c>
    </row>
    <row r="25" spans="1:9" x14ac:dyDescent="0.45">
      <c r="A25" s="3">
        <v>44466</v>
      </c>
      <c r="B25" t="s">
        <v>236</v>
      </c>
      <c r="C25" t="s">
        <v>233</v>
      </c>
      <c r="D25">
        <v>322.39</v>
      </c>
      <c r="E25" s="9">
        <f t="shared" si="0"/>
        <v>537.85452118785452</v>
      </c>
      <c r="F25" s="9">
        <f t="shared" si="1"/>
        <v>32.271271271271267</v>
      </c>
      <c r="G25">
        <v>20</v>
      </c>
      <c r="I25">
        <v>5</v>
      </c>
    </row>
    <row r="26" spans="1:9" x14ac:dyDescent="0.45">
      <c r="A26" s="3">
        <v>44466</v>
      </c>
      <c r="B26" t="s">
        <v>236</v>
      </c>
      <c r="C26" t="s">
        <v>233</v>
      </c>
      <c r="D26">
        <v>327.82</v>
      </c>
      <c r="E26" s="9">
        <f t="shared" si="0"/>
        <v>546.91358024691363</v>
      </c>
      <c r="F26" s="9">
        <f t="shared" si="1"/>
        <v>32.814814814814817</v>
      </c>
      <c r="G26">
        <v>20</v>
      </c>
      <c r="I26">
        <v>5</v>
      </c>
    </row>
    <row r="27" spans="1:9" x14ac:dyDescent="0.45">
      <c r="A27" s="3">
        <v>44466</v>
      </c>
      <c r="B27" t="s">
        <v>236</v>
      </c>
      <c r="C27" t="s">
        <v>233</v>
      </c>
      <c r="D27">
        <v>357.52</v>
      </c>
      <c r="E27" s="9">
        <f t="shared" si="0"/>
        <v>596.46312979646314</v>
      </c>
      <c r="F27" s="9">
        <f t="shared" si="1"/>
        <v>35.787787787787785</v>
      </c>
      <c r="G27">
        <v>20</v>
      </c>
      <c r="I27">
        <v>5</v>
      </c>
    </row>
    <row r="28" spans="1:9" x14ac:dyDescent="0.45">
      <c r="A28" s="3">
        <v>44466</v>
      </c>
      <c r="B28" t="s">
        <v>236</v>
      </c>
      <c r="C28" t="s">
        <v>233</v>
      </c>
      <c r="D28">
        <v>343.62</v>
      </c>
      <c r="E28" s="9">
        <f t="shared" si="0"/>
        <v>573.27327327327328</v>
      </c>
      <c r="F28" s="9">
        <f t="shared" si="1"/>
        <v>34.396396396396398</v>
      </c>
      <c r="G28">
        <v>20</v>
      </c>
      <c r="I28">
        <v>5</v>
      </c>
    </row>
    <row r="29" spans="1:9" x14ac:dyDescent="0.45">
      <c r="A29" s="3">
        <v>44466</v>
      </c>
      <c r="B29" t="s">
        <v>236</v>
      </c>
      <c r="C29" t="s">
        <v>233</v>
      </c>
      <c r="D29">
        <v>315.10000000000002</v>
      </c>
      <c r="E29" s="9">
        <f t="shared" si="0"/>
        <v>525.69235902569244</v>
      </c>
      <c r="F29" s="9">
        <f t="shared" si="1"/>
        <v>31.541541541541548</v>
      </c>
      <c r="G29">
        <v>20</v>
      </c>
      <c r="I29">
        <v>5</v>
      </c>
    </row>
    <row r="30" spans="1:9" x14ac:dyDescent="0.45">
      <c r="A30" s="3">
        <v>44466</v>
      </c>
      <c r="B30" t="s">
        <v>236</v>
      </c>
      <c r="C30" t="s">
        <v>233</v>
      </c>
      <c r="D30">
        <v>308.95999999999998</v>
      </c>
      <c r="E30" s="9">
        <f t="shared" si="0"/>
        <v>515.44878211544869</v>
      </c>
      <c r="F30" s="9">
        <f t="shared" si="1"/>
        <v>30.926926926926917</v>
      </c>
      <c r="G30">
        <v>20</v>
      </c>
      <c r="I30">
        <v>5</v>
      </c>
    </row>
    <row r="31" spans="1:9" x14ac:dyDescent="0.45">
      <c r="A31" s="3">
        <v>44466</v>
      </c>
      <c r="B31" t="s">
        <v>236</v>
      </c>
      <c r="C31" t="s">
        <v>233</v>
      </c>
      <c r="D31">
        <v>378.77</v>
      </c>
      <c r="E31" s="9">
        <f t="shared" si="0"/>
        <v>631.91524858191531</v>
      </c>
      <c r="F31" s="9">
        <f t="shared" si="1"/>
        <v>37.914914914914917</v>
      </c>
      <c r="G31">
        <v>20</v>
      </c>
      <c r="I31">
        <v>5</v>
      </c>
    </row>
    <row r="32" spans="1:9" x14ac:dyDescent="0.45">
      <c r="A32" s="3">
        <v>44466</v>
      </c>
      <c r="B32" t="s">
        <v>236</v>
      </c>
      <c r="C32" t="s">
        <v>233</v>
      </c>
      <c r="D32">
        <v>323.36</v>
      </c>
      <c r="E32" s="9">
        <f t="shared" si="0"/>
        <v>539.47280613947282</v>
      </c>
      <c r="F32" s="9">
        <f t="shared" si="1"/>
        <v>32.368368368368365</v>
      </c>
      <c r="G32">
        <v>20</v>
      </c>
      <c r="I32">
        <v>5</v>
      </c>
    </row>
    <row r="33" spans="1:9" x14ac:dyDescent="0.45">
      <c r="A33" s="3">
        <v>44466</v>
      </c>
      <c r="B33" t="s">
        <v>236</v>
      </c>
      <c r="C33" t="s">
        <v>233</v>
      </c>
      <c r="D33">
        <v>272.12</v>
      </c>
      <c r="E33" s="9">
        <f t="shared" si="0"/>
        <v>453.98732065398735</v>
      </c>
      <c r="F33" s="9">
        <f t="shared" si="1"/>
        <v>27.23923923923924</v>
      </c>
      <c r="G33">
        <v>20</v>
      </c>
      <c r="I33">
        <v>5</v>
      </c>
    </row>
    <row r="34" spans="1:9" x14ac:dyDescent="0.45">
      <c r="A34" s="3">
        <v>44481</v>
      </c>
      <c r="B34" t="s">
        <v>237</v>
      </c>
      <c r="C34" t="s">
        <v>233</v>
      </c>
      <c r="D34" s="9">
        <v>242.83</v>
      </c>
      <c r="E34" s="9">
        <f>D34*50/29.97</f>
        <v>405.12178845512182</v>
      </c>
      <c r="F34" s="9">
        <f>E34/1000*60</f>
        <v>24.307307307307308</v>
      </c>
      <c r="G34">
        <v>1</v>
      </c>
      <c r="H34">
        <v>17</v>
      </c>
      <c r="I34">
        <v>0.5</v>
      </c>
    </row>
    <row r="35" spans="1:9" x14ac:dyDescent="0.45">
      <c r="A35" s="3">
        <v>44481</v>
      </c>
      <c r="B35" t="s">
        <v>237</v>
      </c>
      <c r="C35" t="s">
        <v>233</v>
      </c>
      <c r="D35" s="9">
        <v>212.39</v>
      </c>
      <c r="E35" s="9">
        <f t="shared" ref="E35:E98" si="2">D35*50/29.97</f>
        <v>354.33767100433766</v>
      </c>
      <c r="F35" s="9">
        <f t="shared" ref="F35:F98" si="3">E35/1000*60</f>
        <v>21.26026026026026</v>
      </c>
      <c r="G35">
        <v>1</v>
      </c>
      <c r="H35">
        <v>17</v>
      </c>
      <c r="I35">
        <v>0.5</v>
      </c>
    </row>
    <row r="36" spans="1:9" x14ac:dyDescent="0.45">
      <c r="A36" s="3">
        <v>44481</v>
      </c>
      <c r="B36" t="s">
        <v>237</v>
      </c>
      <c r="C36" t="s">
        <v>233</v>
      </c>
      <c r="D36" s="9">
        <v>299.33</v>
      </c>
      <c r="E36" s="9">
        <f t="shared" si="2"/>
        <v>499.38271604938274</v>
      </c>
      <c r="F36" s="9">
        <f t="shared" si="3"/>
        <v>29.962962962962962</v>
      </c>
      <c r="G36">
        <v>1</v>
      </c>
      <c r="H36">
        <v>17</v>
      </c>
      <c r="I36">
        <v>0.5</v>
      </c>
    </row>
    <row r="37" spans="1:9" x14ac:dyDescent="0.45">
      <c r="A37" s="3">
        <v>44481</v>
      </c>
      <c r="B37" t="s">
        <v>237</v>
      </c>
      <c r="C37" t="s">
        <v>233</v>
      </c>
      <c r="D37" s="9">
        <v>282.54000000000002</v>
      </c>
      <c r="E37" s="9">
        <f t="shared" si="2"/>
        <v>471.37137137137142</v>
      </c>
      <c r="F37" s="9">
        <f t="shared" si="3"/>
        <v>28.282282282282285</v>
      </c>
      <c r="G37">
        <v>1</v>
      </c>
      <c r="H37">
        <v>17</v>
      </c>
      <c r="I37">
        <v>0.5</v>
      </c>
    </row>
    <row r="38" spans="1:9" x14ac:dyDescent="0.45">
      <c r="A38" s="3">
        <v>44481</v>
      </c>
      <c r="B38" t="s">
        <v>237</v>
      </c>
      <c r="C38" t="s">
        <v>233</v>
      </c>
      <c r="D38" s="9">
        <v>302.06</v>
      </c>
      <c r="E38" s="9">
        <f t="shared" si="2"/>
        <v>503.93727060393729</v>
      </c>
      <c r="F38" s="9">
        <f t="shared" si="3"/>
        <v>30.236236236236241</v>
      </c>
      <c r="G38">
        <v>1</v>
      </c>
      <c r="H38">
        <v>17</v>
      </c>
      <c r="I38">
        <v>0.5</v>
      </c>
    </row>
    <row r="39" spans="1:9" x14ac:dyDescent="0.45">
      <c r="A39" s="3">
        <v>44481</v>
      </c>
      <c r="B39" t="s">
        <v>237</v>
      </c>
      <c r="C39" t="s">
        <v>233</v>
      </c>
      <c r="D39" s="9">
        <v>133.24</v>
      </c>
      <c r="E39" s="9">
        <f t="shared" si="2"/>
        <v>222.28895562228897</v>
      </c>
      <c r="F39" s="9">
        <f t="shared" si="3"/>
        <v>13.337337337337337</v>
      </c>
      <c r="G39">
        <v>1</v>
      </c>
      <c r="H39">
        <v>17</v>
      </c>
      <c r="I39">
        <v>0.5</v>
      </c>
    </row>
    <row r="40" spans="1:9" x14ac:dyDescent="0.45">
      <c r="A40" s="3">
        <v>44481</v>
      </c>
      <c r="B40" t="s">
        <v>237</v>
      </c>
      <c r="C40" t="s">
        <v>233</v>
      </c>
      <c r="D40" s="9">
        <v>487.08</v>
      </c>
      <c r="E40" s="9">
        <f t="shared" si="2"/>
        <v>812.61261261261268</v>
      </c>
      <c r="F40" s="9">
        <f t="shared" si="3"/>
        <v>48.756756756756758</v>
      </c>
      <c r="G40">
        <v>1</v>
      </c>
      <c r="H40">
        <v>17</v>
      </c>
      <c r="I40">
        <v>0.5</v>
      </c>
    </row>
    <row r="41" spans="1:9" x14ac:dyDescent="0.45">
      <c r="A41" s="3">
        <v>44481</v>
      </c>
      <c r="B41" t="s">
        <v>237</v>
      </c>
      <c r="C41" t="s">
        <v>233</v>
      </c>
      <c r="D41" s="9">
        <v>363.76</v>
      </c>
      <c r="E41" s="9">
        <f t="shared" si="2"/>
        <v>606.8735402068736</v>
      </c>
      <c r="F41" s="9">
        <f t="shared" si="3"/>
        <v>36.412412412412415</v>
      </c>
      <c r="G41">
        <v>1</v>
      </c>
      <c r="H41">
        <v>17</v>
      </c>
      <c r="I41">
        <v>0.5</v>
      </c>
    </row>
    <row r="42" spans="1:9" x14ac:dyDescent="0.45">
      <c r="A42" s="3">
        <v>44481</v>
      </c>
      <c r="B42" t="s">
        <v>237</v>
      </c>
      <c r="C42" t="s">
        <v>233</v>
      </c>
      <c r="D42" s="9">
        <v>140.01</v>
      </c>
      <c r="E42" s="9">
        <f t="shared" si="2"/>
        <v>233.58358358358359</v>
      </c>
      <c r="F42" s="9">
        <f t="shared" si="3"/>
        <v>14.015015015015015</v>
      </c>
      <c r="G42">
        <v>1</v>
      </c>
      <c r="H42">
        <v>17</v>
      </c>
      <c r="I42">
        <v>0.5</v>
      </c>
    </row>
    <row r="43" spans="1:9" x14ac:dyDescent="0.45">
      <c r="A43" s="3">
        <v>44481</v>
      </c>
      <c r="B43" t="s">
        <v>237</v>
      </c>
      <c r="C43" t="s">
        <v>233</v>
      </c>
      <c r="D43" s="9">
        <v>343.55</v>
      </c>
      <c r="E43" s="9">
        <f t="shared" si="2"/>
        <v>573.15648982315656</v>
      </c>
      <c r="F43" s="9">
        <f t="shared" si="3"/>
        <v>34.389389389389393</v>
      </c>
      <c r="G43">
        <v>1</v>
      </c>
      <c r="H43">
        <v>17</v>
      </c>
      <c r="I43">
        <v>0.5</v>
      </c>
    </row>
    <row r="44" spans="1:9" x14ac:dyDescent="0.45">
      <c r="A44" s="3">
        <v>44481</v>
      </c>
      <c r="B44" t="s">
        <v>237</v>
      </c>
      <c r="C44" t="s">
        <v>233</v>
      </c>
      <c r="D44" s="9">
        <v>302.01</v>
      </c>
      <c r="E44" s="9">
        <f t="shared" si="2"/>
        <v>503.85385385385388</v>
      </c>
      <c r="F44" s="9">
        <f t="shared" si="3"/>
        <v>30.231231231231231</v>
      </c>
      <c r="G44">
        <v>1</v>
      </c>
      <c r="H44">
        <v>17</v>
      </c>
      <c r="I44">
        <v>0.5</v>
      </c>
    </row>
    <row r="45" spans="1:9" x14ac:dyDescent="0.45">
      <c r="A45" s="3">
        <v>44481</v>
      </c>
      <c r="B45" t="s">
        <v>237</v>
      </c>
      <c r="C45" t="s">
        <v>233</v>
      </c>
      <c r="D45" s="9">
        <v>153.29</v>
      </c>
      <c r="E45" s="9">
        <f t="shared" si="2"/>
        <v>255.73907240573908</v>
      </c>
      <c r="F45" s="9">
        <f t="shared" si="3"/>
        <v>15.344344344344345</v>
      </c>
      <c r="G45">
        <v>1</v>
      </c>
      <c r="H45">
        <v>17</v>
      </c>
      <c r="I45">
        <v>0.5</v>
      </c>
    </row>
    <row r="46" spans="1:9" x14ac:dyDescent="0.45">
      <c r="A46" s="3">
        <v>44481</v>
      </c>
      <c r="B46" t="s">
        <v>237</v>
      </c>
      <c r="C46" t="s">
        <v>233</v>
      </c>
      <c r="D46" s="9">
        <v>234.03</v>
      </c>
      <c r="E46" s="9">
        <f t="shared" si="2"/>
        <v>390.44044044044045</v>
      </c>
      <c r="F46" s="9">
        <f t="shared" si="3"/>
        <v>23.426426426426428</v>
      </c>
      <c r="G46">
        <v>1</v>
      </c>
      <c r="H46">
        <v>17</v>
      </c>
      <c r="I46">
        <v>0.5</v>
      </c>
    </row>
    <row r="47" spans="1:9" x14ac:dyDescent="0.45">
      <c r="A47" s="3">
        <v>44481</v>
      </c>
      <c r="B47" t="s">
        <v>237</v>
      </c>
      <c r="C47" t="s">
        <v>233</v>
      </c>
      <c r="D47" s="9">
        <v>226.46</v>
      </c>
      <c r="E47" s="9">
        <f t="shared" si="2"/>
        <v>377.81114447781118</v>
      </c>
      <c r="F47" s="9">
        <f t="shared" si="3"/>
        <v>22.668668668668669</v>
      </c>
      <c r="G47">
        <v>1</v>
      </c>
      <c r="H47">
        <v>17</v>
      </c>
      <c r="I47">
        <v>0.5</v>
      </c>
    </row>
    <row r="48" spans="1:9" x14ac:dyDescent="0.45">
      <c r="A48" s="3">
        <v>44481</v>
      </c>
      <c r="B48" t="s">
        <v>237</v>
      </c>
      <c r="C48" t="s">
        <v>233</v>
      </c>
      <c r="D48" s="9">
        <v>210.06</v>
      </c>
      <c r="E48" s="9">
        <f t="shared" si="2"/>
        <v>350.45045045045049</v>
      </c>
      <c r="F48" s="9">
        <f t="shared" si="3"/>
        <v>21.027027027027028</v>
      </c>
      <c r="G48">
        <v>1</v>
      </c>
      <c r="H48">
        <v>17</v>
      </c>
      <c r="I48">
        <v>0.5</v>
      </c>
    </row>
    <row r="49" spans="1:9" x14ac:dyDescent="0.45">
      <c r="A49" s="3">
        <v>44481</v>
      </c>
      <c r="B49" t="s">
        <v>237</v>
      </c>
      <c r="C49" t="s">
        <v>233</v>
      </c>
      <c r="D49" s="9">
        <v>224.42</v>
      </c>
      <c r="E49" s="9">
        <f t="shared" si="2"/>
        <v>374.40774107440774</v>
      </c>
      <c r="F49" s="9">
        <f t="shared" si="3"/>
        <v>22.464464464464463</v>
      </c>
      <c r="G49">
        <v>12</v>
      </c>
      <c r="H49">
        <v>17</v>
      </c>
      <c r="I49">
        <v>0.5</v>
      </c>
    </row>
    <row r="50" spans="1:9" x14ac:dyDescent="0.45">
      <c r="A50" s="3">
        <v>44481</v>
      </c>
      <c r="B50" t="s">
        <v>237</v>
      </c>
      <c r="C50" t="s">
        <v>233</v>
      </c>
      <c r="D50" s="9">
        <v>241.58</v>
      </c>
      <c r="E50" s="9">
        <f t="shared" si="2"/>
        <v>403.03636970303637</v>
      </c>
      <c r="F50" s="9">
        <f t="shared" si="3"/>
        <v>24.182182182182181</v>
      </c>
      <c r="G50">
        <v>12</v>
      </c>
      <c r="H50">
        <v>17</v>
      </c>
      <c r="I50">
        <v>0.5</v>
      </c>
    </row>
    <row r="51" spans="1:9" x14ac:dyDescent="0.45">
      <c r="A51" s="3">
        <v>44481</v>
      </c>
      <c r="B51" t="s">
        <v>237</v>
      </c>
      <c r="C51" t="s">
        <v>233</v>
      </c>
      <c r="D51" s="9">
        <v>572.74</v>
      </c>
      <c r="E51" s="9">
        <f t="shared" si="2"/>
        <v>955.52218885552224</v>
      </c>
      <c r="F51" s="9">
        <f t="shared" si="3"/>
        <v>57.331331331331334</v>
      </c>
      <c r="G51">
        <v>12</v>
      </c>
      <c r="H51">
        <v>17</v>
      </c>
      <c r="I51">
        <v>0.5</v>
      </c>
    </row>
    <row r="52" spans="1:9" x14ac:dyDescent="0.45">
      <c r="A52" s="3">
        <v>44481</v>
      </c>
      <c r="B52" t="s">
        <v>237</v>
      </c>
      <c r="C52" t="s">
        <v>233</v>
      </c>
      <c r="D52" s="9">
        <v>408.2</v>
      </c>
      <c r="E52" s="9">
        <f t="shared" si="2"/>
        <v>681.01434768101433</v>
      </c>
      <c r="F52" s="9">
        <f t="shared" si="3"/>
        <v>40.860860860860861</v>
      </c>
      <c r="G52">
        <v>12</v>
      </c>
      <c r="H52">
        <v>17</v>
      </c>
      <c r="I52">
        <v>0.5</v>
      </c>
    </row>
    <row r="53" spans="1:9" x14ac:dyDescent="0.45">
      <c r="A53" s="3">
        <v>44481</v>
      </c>
      <c r="B53" t="s">
        <v>237</v>
      </c>
      <c r="C53" t="s">
        <v>233</v>
      </c>
      <c r="D53" s="9">
        <v>526.99</v>
      </c>
      <c r="E53" s="9">
        <f t="shared" si="2"/>
        <v>879.19586252919589</v>
      </c>
      <c r="F53" s="9">
        <f t="shared" si="3"/>
        <v>52.751751751751755</v>
      </c>
      <c r="G53">
        <v>12</v>
      </c>
      <c r="H53">
        <v>17</v>
      </c>
      <c r="I53">
        <v>0.5</v>
      </c>
    </row>
    <row r="54" spans="1:9" x14ac:dyDescent="0.45">
      <c r="A54" s="3">
        <v>44481</v>
      </c>
      <c r="B54" t="s">
        <v>237</v>
      </c>
      <c r="C54" t="s">
        <v>233</v>
      </c>
      <c r="D54" s="9">
        <v>427.92</v>
      </c>
      <c r="E54" s="9">
        <f t="shared" si="2"/>
        <v>713.91391391391392</v>
      </c>
      <c r="F54" s="9">
        <f t="shared" si="3"/>
        <v>42.834834834834837</v>
      </c>
      <c r="G54">
        <v>12</v>
      </c>
      <c r="H54">
        <v>17</v>
      </c>
      <c r="I54">
        <v>0.5</v>
      </c>
    </row>
    <row r="55" spans="1:9" x14ac:dyDescent="0.45">
      <c r="A55" s="3">
        <v>44481</v>
      </c>
      <c r="B55" t="s">
        <v>237</v>
      </c>
      <c r="C55" t="s">
        <v>233</v>
      </c>
      <c r="D55" s="9">
        <v>535.97</v>
      </c>
      <c r="E55" s="9">
        <f t="shared" si="2"/>
        <v>894.1775108441775</v>
      </c>
      <c r="F55" s="9">
        <f t="shared" si="3"/>
        <v>53.650650650650654</v>
      </c>
      <c r="G55">
        <v>12</v>
      </c>
      <c r="H55">
        <v>17</v>
      </c>
      <c r="I55">
        <v>0.5</v>
      </c>
    </row>
    <row r="56" spans="1:9" x14ac:dyDescent="0.45">
      <c r="A56" s="3">
        <v>44481</v>
      </c>
      <c r="B56" t="s">
        <v>237</v>
      </c>
      <c r="C56" t="s">
        <v>233</v>
      </c>
      <c r="D56" s="9">
        <v>410.59</v>
      </c>
      <c r="E56" s="9">
        <f t="shared" si="2"/>
        <v>685.00166833500168</v>
      </c>
      <c r="F56" s="9">
        <f t="shared" si="3"/>
        <v>41.1001001001001</v>
      </c>
      <c r="G56">
        <v>12</v>
      </c>
      <c r="H56">
        <v>17</v>
      </c>
      <c r="I56">
        <v>0.5</v>
      </c>
    </row>
    <row r="57" spans="1:9" x14ac:dyDescent="0.45">
      <c r="A57" s="3">
        <v>44481</v>
      </c>
      <c r="B57" t="s">
        <v>237</v>
      </c>
      <c r="C57" t="s">
        <v>233</v>
      </c>
      <c r="D57" s="9">
        <v>579.32000000000005</v>
      </c>
      <c r="E57" s="9">
        <f t="shared" si="2"/>
        <v>966.49983316650003</v>
      </c>
      <c r="F57" s="9">
        <f t="shared" si="3"/>
        <v>57.989989989990001</v>
      </c>
      <c r="G57">
        <v>12</v>
      </c>
      <c r="H57">
        <v>17</v>
      </c>
      <c r="I57">
        <v>0.5</v>
      </c>
    </row>
    <row r="58" spans="1:9" x14ac:dyDescent="0.45">
      <c r="A58" s="3">
        <v>44481</v>
      </c>
      <c r="B58" t="s">
        <v>237</v>
      </c>
      <c r="C58" t="s">
        <v>233</v>
      </c>
      <c r="D58" s="9">
        <v>509.95</v>
      </c>
      <c r="E58" s="9">
        <f t="shared" si="2"/>
        <v>850.76743410076745</v>
      </c>
      <c r="F58" s="9">
        <f t="shared" si="3"/>
        <v>51.046046046046051</v>
      </c>
      <c r="G58">
        <v>12</v>
      </c>
      <c r="H58">
        <v>17</v>
      </c>
      <c r="I58">
        <v>0.5</v>
      </c>
    </row>
    <row r="59" spans="1:9" x14ac:dyDescent="0.45">
      <c r="A59" s="3">
        <v>44481</v>
      </c>
      <c r="B59" t="s">
        <v>237</v>
      </c>
      <c r="C59" t="s">
        <v>233</v>
      </c>
      <c r="D59" s="9">
        <v>413.67</v>
      </c>
      <c r="E59" s="9">
        <f t="shared" si="2"/>
        <v>690.14014014014015</v>
      </c>
      <c r="F59" s="9">
        <f t="shared" si="3"/>
        <v>41.408408408408405</v>
      </c>
      <c r="G59">
        <v>12</v>
      </c>
      <c r="H59">
        <v>17</v>
      </c>
      <c r="I59">
        <v>0.5</v>
      </c>
    </row>
    <row r="60" spans="1:9" x14ac:dyDescent="0.45">
      <c r="A60" s="3">
        <v>44481</v>
      </c>
      <c r="B60" t="s">
        <v>237</v>
      </c>
      <c r="C60" t="s">
        <v>233</v>
      </c>
      <c r="D60" s="9">
        <v>521.91999999999996</v>
      </c>
      <c r="E60" s="9">
        <f t="shared" si="2"/>
        <v>870.73740407073728</v>
      </c>
      <c r="F60" s="9">
        <f t="shared" si="3"/>
        <v>52.244244244244236</v>
      </c>
      <c r="G60">
        <v>12</v>
      </c>
      <c r="H60">
        <v>17</v>
      </c>
      <c r="I60">
        <v>0.5</v>
      </c>
    </row>
    <row r="61" spans="1:9" x14ac:dyDescent="0.45">
      <c r="A61" s="3">
        <v>44481</v>
      </c>
      <c r="B61" t="s">
        <v>237</v>
      </c>
      <c r="C61" t="s">
        <v>233</v>
      </c>
      <c r="D61" s="9">
        <v>748.39</v>
      </c>
      <c r="E61" s="9">
        <f t="shared" si="2"/>
        <v>1248.5652318985653</v>
      </c>
      <c r="F61" s="9">
        <f t="shared" si="3"/>
        <v>74.913913913913916</v>
      </c>
      <c r="G61">
        <v>12</v>
      </c>
      <c r="H61">
        <v>17</v>
      </c>
      <c r="I61">
        <v>0.5</v>
      </c>
    </row>
    <row r="62" spans="1:9" x14ac:dyDescent="0.45">
      <c r="A62" s="3">
        <v>44481</v>
      </c>
      <c r="B62" t="s">
        <v>237</v>
      </c>
      <c r="C62" t="s">
        <v>233</v>
      </c>
      <c r="D62" s="9">
        <v>594.15</v>
      </c>
      <c r="E62" s="9">
        <f t="shared" si="2"/>
        <v>991.24124124124126</v>
      </c>
      <c r="F62" s="9">
        <f t="shared" si="3"/>
        <v>59.474474474474476</v>
      </c>
      <c r="G62">
        <v>12</v>
      </c>
      <c r="H62">
        <v>17</v>
      </c>
      <c r="I62">
        <v>0.5</v>
      </c>
    </row>
    <row r="63" spans="1:9" x14ac:dyDescent="0.45">
      <c r="A63" s="3">
        <v>44481</v>
      </c>
      <c r="B63" t="s">
        <v>237</v>
      </c>
      <c r="C63" t="s">
        <v>233</v>
      </c>
      <c r="D63" s="9">
        <v>559.66999999999996</v>
      </c>
      <c r="E63" s="9">
        <f t="shared" si="2"/>
        <v>933.71705038371692</v>
      </c>
      <c r="F63" s="9">
        <f t="shared" si="3"/>
        <v>56.023023023023015</v>
      </c>
      <c r="G63">
        <v>12</v>
      </c>
      <c r="H63">
        <v>17</v>
      </c>
      <c r="I63">
        <v>0.5</v>
      </c>
    </row>
    <row r="64" spans="1:9" x14ac:dyDescent="0.45">
      <c r="A64" s="3">
        <v>44481</v>
      </c>
      <c r="B64" t="s">
        <v>237</v>
      </c>
      <c r="C64" t="s">
        <v>233</v>
      </c>
      <c r="D64" s="9">
        <v>364.08</v>
      </c>
      <c r="E64" s="9">
        <f t="shared" si="2"/>
        <v>607.40740740740739</v>
      </c>
      <c r="F64" s="9">
        <f t="shared" si="3"/>
        <v>36.444444444444443</v>
      </c>
      <c r="G64">
        <v>12</v>
      </c>
      <c r="H64">
        <v>17</v>
      </c>
      <c r="I64">
        <v>0.5</v>
      </c>
    </row>
    <row r="65" spans="1:9" x14ac:dyDescent="0.45">
      <c r="A65" s="3">
        <v>44481</v>
      </c>
      <c r="B65" t="s">
        <v>237</v>
      </c>
      <c r="C65" t="s">
        <v>233</v>
      </c>
      <c r="D65" s="9">
        <v>397.89</v>
      </c>
      <c r="E65" s="9">
        <f t="shared" si="2"/>
        <v>663.81381381381379</v>
      </c>
      <c r="F65" s="9">
        <f t="shared" si="3"/>
        <v>39.828828828828826</v>
      </c>
      <c r="G65">
        <v>12</v>
      </c>
      <c r="H65">
        <v>17</v>
      </c>
      <c r="I65">
        <v>0.5</v>
      </c>
    </row>
    <row r="66" spans="1:9" x14ac:dyDescent="0.45">
      <c r="A66" s="3">
        <v>44481</v>
      </c>
      <c r="B66" t="s">
        <v>237</v>
      </c>
      <c r="C66" t="s">
        <v>233</v>
      </c>
      <c r="D66" s="9">
        <v>641.47</v>
      </c>
      <c r="E66" s="9">
        <f t="shared" si="2"/>
        <v>1070.1868535201868</v>
      </c>
      <c r="F66" s="9">
        <f t="shared" si="3"/>
        <v>64.211211211211207</v>
      </c>
      <c r="G66">
        <v>12</v>
      </c>
      <c r="H66">
        <v>17</v>
      </c>
      <c r="I66">
        <v>0.5</v>
      </c>
    </row>
    <row r="67" spans="1:9" x14ac:dyDescent="0.45">
      <c r="A67" s="3">
        <v>44481</v>
      </c>
      <c r="B67" t="s">
        <v>237</v>
      </c>
      <c r="C67" t="s">
        <v>233</v>
      </c>
      <c r="D67" s="9">
        <v>536.79999999999995</v>
      </c>
      <c r="E67" s="9">
        <f t="shared" si="2"/>
        <v>895.56222889556216</v>
      </c>
      <c r="F67" s="9">
        <f t="shared" si="3"/>
        <v>53.733733733733729</v>
      </c>
      <c r="G67">
        <v>12</v>
      </c>
      <c r="H67">
        <v>17</v>
      </c>
      <c r="I67">
        <v>0.5</v>
      </c>
    </row>
    <row r="68" spans="1:9" x14ac:dyDescent="0.45">
      <c r="A68" s="3">
        <v>44481</v>
      </c>
      <c r="B68" t="s">
        <v>237</v>
      </c>
      <c r="C68" t="s">
        <v>233</v>
      </c>
      <c r="D68" s="9">
        <v>457.66</v>
      </c>
      <c r="E68" s="9">
        <f t="shared" si="2"/>
        <v>763.53019686353025</v>
      </c>
      <c r="F68" s="9">
        <f t="shared" si="3"/>
        <v>45.811811811811815</v>
      </c>
      <c r="G68">
        <v>12</v>
      </c>
      <c r="H68">
        <v>17</v>
      </c>
      <c r="I68">
        <v>0.5</v>
      </c>
    </row>
    <row r="69" spans="1:9" x14ac:dyDescent="0.45">
      <c r="A69" s="3">
        <v>44481</v>
      </c>
      <c r="B69" t="s">
        <v>237</v>
      </c>
      <c r="C69" t="s">
        <v>233</v>
      </c>
      <c r="D69" s="9">
        <v>608.39</v>
      </c>
      <c r="E69" s="9">
        <f t="shared" si="2"/>
        <v>1014.9983316649983</v>
      </c>
      <c r="F69" s="9">
        <f t="shared" si="3"/>
        <v>60.899899899899907</v>
      </c>
      <c r="G69">
        <v>12</v>
      </c>
      <c r="H69">
        <v>17</v>
      </c>
      <c r="I69">
        <v>0.5</v>
      </c>
    </row>
    <row r="70" spans="1:9" x14ac:dyDescent="0.45">
      <c r="A70" s="3">
        <v>44481</v>
      </c>
      <c r="B70" t="s">
        <v>237</v>
      </c>
      <c r="C70" t="s">
        <v>233</v>
      </c>
      <c r="D70" s="9">
        <v>421.87</v>
      </c>
      <c r="E70" s="9">
        <f t="shared" si="2"/>
        <v>703.82048715382052</v>
      </c>
      <c r="F70" s="9">
        <f t="shared" si="3"/>
        <v>42.229229229229233</v>
      </c>
      <c r="G70">
        <v>12</v>
      </c>
      <c r="H70">
        <v>17</v>
      </c>
      <c r="I70">
        <v>0.5</v>
      </c>
    </row>
    <row r="71" spans="1:9" x14ac:dyDescent="0.45">
      <c r="A71" s="3">
        <v>44481</v>
      </c>
      <c r="B71" t="s">
        <v>237</v>
      </c>
      <c r="C71" t="s">
        <v>233</v>
      </c>
      <c r="D71" s="9">
        <v>759.62</v>
      </c>
      <c r="E71" s="9">
        <f t="shared" si="2"/>
        <v>1267.3006339673007</v>
      </c>
      <c r="F71" s="9">
        <f t="shared" si="3"/>
        <v>76.038038038038039</v>
      </c>
      <c r="G71">
        <v>12</v>
      </c>
      <c r="H71">
        <v>17</v>
      </c>
      <c r="I71">
        <v>0.5</v>
      </c>
    </row>
    <row r="72" spans="1:9" x14ac:dyDescent="0.45">
      <c r="A72" s="3">
        <v>44481</v>
      </c>
      <c r="B72" t="s">
        <v>237</v>
      </c>
      <c r="C72" t="s">
        <v>233</v>
      </c>
      <c r="D72" s="9">
        <v>655.08000000000004</v>
      </c>
      <c r="E72" s="9">
        <f t="shared" si="2"/>
        <v>1092.8928928928931</v>
      </c>
      <c r="F72" s="9">
        <f t="shared" si="3"/>
        <v>65.573573573573583</v>
      </c>
      <c r="G72">
        <v>12</v>
      </c>
      <c r="H72">
        <v>17</v>
      </c>
      <c r="I72">
        <v>0.5</v>
      </c>
    </row>
    <row r="73" spans="1:9" x14ac:dyDescent="0.45">
      <c r="A73" s="3">
        <v>44481</v>
      </c>
      <c r="B73" t="s">
        <v>237</v>
      </c>
      <c r="C73" t="s">
        <v>233</v>
      </c>
      <c r="D73" s="9">
        <v>414.74</v>
      </c>
      <c r="E73" s="9">
        <f t="shared" si="2"/>
        <v>691.92525859192529</v>
      </c>
      <c r="F73" s="9">
        <f t="shared" si="3"/>
        <v>41.515515515515517</v>
      </c>
      <c r="G73">
        <v>12</v>
      </c>
      <c r="H73">
        <v>17</v>
      </c>
      <c r="I73">
        <v>0.5</v>
      </c>
    </row>
    <row r="74" spans="1:9" x14ac:dyDescent="0.45">
      <c r="A74" s="3">
        <v>44481</v>
      </c>
      <c r="B74" t="s">
        <v>237</v>
      </c>
      <c r="C74" t="s">
        <v>233</v>
      </c>
      <c r="D74" s="9">
        <v>480.79</v>
      </c>
      <c r="E74" s="9">
        <f t="shared" si="2"/>
        <v>802.1187854521188</v>
      </c>
      <c r="F74" s="9">
        <f>E74/1000*60</f>
        <v>48.127127127127125</v>
      </c>
      <c r="G74">
        <v>12</v>
      </c>
      <c r="H74">
        <v>17</v>
      </c>
      <c r="I74">
        <v>0.5</v>
      </c>
    </row>
    <row r="75" spans="1:9" x14ac:dyDescent="0.45">
      <c r="A75" s="3">
        <v>44481</v>
      </c>
      <c r="B75" t="s">
        <v>237</v>
      </c>
      <c r="C75" t="s">
        <v>233</v>
      </c>
      <c r="D75" s="9">
        <v>423.93</v>
      </c>
      <c r="E75" s="9">
        <f t="shared" si="2"/>
        <v>707.25725725725727</v>
      </c>
      <c r="F75" s="9">
        <f t="shared" si="3"/>
        <v>42.435435435435437</v>
      </c>
      <c r="G75">
        <v>12</v>
      </c>
      <c r="H75">
        <v>17</v>
      </c>
      <c r="I75">
        <v>0.5</v>
      </c>
    </row>
    <row r="76" spans="1:9" x14ac:dyDescent="0.45">
      <c r="A76" s="3">
        <v>44481</v>
      </c>
      <c r="B76" t="s">
        <v>237</v>
      </c>
      <c r="C76" t="s">
        <v>233</v>
      </c>
      <c r="D76" s="9">
        <v>547.27</v>
      </c>
      <c r="E76" s="9">
        <f t="shared" si="2"/>
        <v>913.02969636302976</v>
      </c>
      <c r="F76" s="9">
        <f t="shared" si="3"/>
        <v>54.781781781781788</v>
      </c>
      <c r="G76">
        <v>12</v>
      </c>
      <c r="H76">
        <v>17</v>
      </c>
      <c r="I76">
        <v>0.5</v>
      </c>
    </row>
    <row r="77" spans="1:9" x14ac:dyDescent="0.45">
      <c r="A77" s="3">
        <v>44481</v>
      </c>
      <c r="B77" t="s">
        <v>237</v>
      </c>
      <c r="C77" t="s">
        <v>233</v>
      </c>
      <c r="D77" s="9">
        <v>491.58</v>
      </c>
      <c r="E77" s="9">
        <f>D77*50/29.97</f>
        <v>820.12012012012019</v>
      </c>
      <c r="F77" s="9">
        <f t="shared" si="3"/>
        <v>49.207207207207212</v>
      </c>
      <c r="G77">
        <v>12</v>
      </c>
      <c r="H77">
        <v>17</v>
      </c>
      <c r="I77">
        <v>0.5</v>
      </c>
    </row>
    <row r="78" spans="1:9" x14ac:dyDescent="0.45">
      <c r="A78" s="3">
        <v>44481</v>
      </c>
      <c r="B78" t="s">
        <v>237</v>
      </c>
      <c r="C78" t="s">
        <v>233</v>
      </c>
      <c r="D78" s="9">
        <v>455.84</v>
      </c>
      <c r="E78" s="9">
        <f t="shared" si="2"/>
        <v>760.49382716049388</v>
      </c>
      <c r="F78" s="9">
        <f t="shared" si="3"/>
        <v>45.629629629629633</v>
      </c>
      <c r="G78">
        <v>12</v>
      </c>
      <c r="H78">
        <v>17</v>
      </c>
      <c r="I78">
        <v>0.5</v>
      </c>
    </row>
    <row r="79" spans="1:9" x14ac:dyDescent="0.45">
      <c r="A79" s="3">
        <v>44481</v>
      </c>
      <c r="B79" t="s">
        <v>237</v>
      </c>
      <c r="C79" t="s">
        <v>233</v>
      </c>
      <c r="D79" s="9">
        <v>1011.5</v>
      </c>
      <c r="E79" s="9">
        <f t="shared" si="2"/>
        <v>1687.5208541875209</v>
      </c>
      <c r="F79" s="9">
        <f t="shared" si="3"/>
        <v>101.25125125125125</v>
      </c>
      <c r="G79">
        <v>12</v>
      </c>
      <c r="H79">
        <v>17</v>
      </c>
      <c r="I79">
        <v>0.5</v>
      </c>
    </row>
    <row r="80" spans="1:9" x14ac:dyDescent="0.45">
      <c r="A80" s="3">
        <v>44481</v>
      </c>
      <c r="B80" t="s">
        <v>237</v>
      </c>
      <c r="C80" t="s">
        <v>233</v>
      </c>
      <c r="D80" s="9">
        <v>386.9</v>
      </c>
      <c r="E80" s="9">
        <f t="shared" si="2"/>
        <v>645.47881214547886</v>
      </c>
      <c r="F80" s="9">
        <f t="shared" si="3"/>
        <v>38.728728728728733</v>
      </c>
      <c r="G80">
        <v>12</v>
      </c>
      <c r="H80">
        <v>17</v>
      </c>
      <c r="I80">
        <v>0.5</v>
      </c>
    </row>
    <row r="81" spans="1:9" x14ac:dyDescent="0.45">
      <c r="A81" s="3">
        <v>44481</v>
      </c>
      <c r="B81" t="s">
        <v>238</v>
      </c>
      <c r="C81" t="s">
        <v>233</v>
      </c>
      <c r="D81" s="9">
        <v>188.27</v>
      </c>
      <c r="E81" s="9">
        <f t="shared" si="2"/>
        <v>314.09743076409745</v>
      </c>
      <c r="F81" s="9">
        <f t="shared" si="3"/>
        <v>18.845845845845847</v>
      </c>
      <c r="G81">
        <v>12</v>
      </c>
      <c r="H81">
        <v>15</v>
      </c>
      <c r="I81">
        <v>20</v>
      </c>
    </row>
    <row r="82" spans="1:9" x14ac:dyDescent="0.45">
      <c r="A82" s="3">
        <v>44481</v>
      </c>
      <c r="B82" t="s">
        <v>238</v>
      </c>
      <c r="C82" t="s">
        <v>233</v>
      </c>
      <c r="D82" s="9">
        <v>251.65</v>
      </c>
      <c r="E82" s="9">
        <f t="shared" si="2"/>
        <v>419.83650316983653</v>
      </c>
      <c r="F82" s="9">
        <f t="shared" si="3"/>
        <v>25.19019019019019</v>
      </c>
      <c r="G82">
        <v>12</v>
      </c>
      <c r="H82">
        <v>15</v>
      </c>
      <c r="I82">
        <v>20</v>
      </c>
    </row>
    <row r="83" spans="1:9" x14ac:dyDescent="0.45">
      <c r="A83" s="3">
        <v>44481</v>
      </c>
      <c r="B83" t="s">
        <v>238</v>
      </c>
      <c r="C83" t="s">
        <v>233</v>
      </c>
      <c r="D83" s="9">
        <v>246.17</v>
      </c>
      <c r="E83" s="9">
        <f t="shared" si="2"/>
        <v>410.69402736069407</v>
      </c>
      <c r="F83" s="9">
        <f t="shared" si="3"/>
        <v>24.641641641641641</v>
      </c>
      <c r="G83">
        <v>12</v>
      </c>
      <c r="H83">
        <v>15</v>
      </c>
      <c r="I83">
        <v>20</v>
      </c>
    </row>
    <row r="84" spans="1:9" x14ac:dyDescent="0.45">
      <c r="A84" s="3">
        <v>44481</v>
      </c>
      <c r="B84" t="s">
        <v>238</v>
      </c>
      <c r="C84" t="s">
        <v>233</v>
      </c>
      <c r="D84" s="9">
        <v>257.14</v>
      </c>
      <c r="E84" s="9">
        <f t="shared" si="2"/>
        <v>428.99566232899571</v>
      </c>
      <c r="F84" s="9">
        <f t="shared" si="3"/>
        <v>25.739739739739743</v>
      </c>
      <c r="G84">
        <v>12</v>
      </c>
      <c r="H84">
        <v>15</v>
      </c>
      <c r="I84">
        <v>20</v>
      </c>
    </row>
    <row r="85" spans="1:9" x14ac:dyDescent="0.45">
      <c r="A85" s="3">
        <v>44481</v>
      </c>
      <c r="B85" t="s">
        <v>238</v>
      </c>
      <c r="C85" t="s">
        <v>233</v>
      </c>
      <c r="D85" s="9">
        <v>223.65</v>
      </c>
      <c r="E85" s="9">
        <f t="shared" si="2"/>
        <v>373.12312312312315</v>
      </c>
      <c r="F85" s="9">
        <f t="shared" si="3"/>
        <v>22.387387387387388</v>
      </c>
      <c r="G85">
        <v>12</v>
      </c>
      <c r="H85">
        <v>15</v>
      </c>
      <c r="I85">
        <v>20</v>
      </c>
    </row>
    <row r="86" spans="1:9" x14ac:dyDescent="0.45">
      <c r="A86" s="3">
        <v>44481</v>
      </c>
      <c r="B86" t="s">
        <v>238</v>
      </c>
      <c r="C86" t="s">
        <v>233</v>
      </c>
      <c r="D86" s="9">
        <v>179.66</v>
      </c>
      <c r="E86" s="9">
        <f t="shared" si="2"/>
        <v>299.7330663997331</v>
      </c>
      <c r="F86" s="9">
        <f t="shared" si="3"/>
        <v>17.983983983983986</v>
      </c>
      <c r="G86">
        <v>12</v>
      </c>
      <c r="H86">
        <v>15</v>
      </c>
      <c r="I86">
        <v>20</v>
      </c>
    </row>
    <row r="87" spans="1:9" x14ac:dyDescent="0.45">
      <c r="A87" s="3">
        <v>44481</v>
      </c>
      <c r="B87" t="s">
        <v>238</v>
      </c>
      <c r="C87" t="s">
        <v>233</v>
      </c>
      <c r="D87" s="9">
        <v>257.12</v>
      </c>
      <c r="E87" s="9">
        <f t="shared" si="2"/>
        <v>428.96229562896229</v>
      </c>
      <c r="F87" s="9">
        <f t="shared" si="3"/>
        <v>25.737737737737739</v>
      </c>
      <c r="G87">
        <v>12</v>
      </c>
      <c r="H87">
        <v>15</v>
      </c>
      <c r="I87">
        <v>20</v>
      </c>
    </row>
    <row r="88" spans="1:9" x14ac:dyDescent="0.45">
      <c r="A88" s="3">
        <v>44481</v>
      </c>
      <c r="B88" t="s">
        <v>238</v>
      </c>
      <c r="C88" t="s">
        <v>233</v>
      </c>
      <c r="D88" s="9">
        <v>214.56</v>
      </c>
      <c r="E88" s="9">
        <f t="shared" si="2"/>
        <v>357.95795795795794</v>
      </c>
      <c r="F88" s="9">
        <f t="shared" si="3"/>
        <v>21.477477477477475</v>
      </c>
      <c r="G88">
        <v>12</v>
      </c>
      <c r="H88">
        <v>15</v>
      </c>
      <c r="I88">
        <v>20</v>
      </c>
    </row>
    <row r="89" spans="1:9" x14ac:dyDescent="0.45">
      <c r="A89" s="3">
        <v>44481</v>
      </c>
      <c r="B89" t="s">
        <v>238</v>
      </c>
      <c r="C89" t="s">
        <v>233</v>
      </c>
      <c r="D89" s="9">
        <v>247.68</v>
      </c>
      <c r="E89" s="9">
        <f t="shared" si="2"/>
        <v>413.21321321321324</v>
      </c>
      <c r="F89" s="9">
        <f t="shared" si="3"/>
        <v>24.792792792792795</v>
      </c>
      <c r="G89">
        <v>12</v>
      </c>
      <c r="H89">
        <v>15</v>
      </c>
      <c r="I89">
        <v>20</v>
      </c>
    </row>
    <row r="90" spans="1:9" x14ac:dyDescent="0.45">
      <c r="A90" s="3">
        <v>44481</v>
      </c>
      <c r="B90" t="s">
        <v>238</v>
      </c>
      <c r="C90" t="s">
        <v>233</v>
      </c>
      <c r="D90" s="9">
        <v>279</v>
      </c>
      <c r="E90" s="9">
        <f t="shared" si="2"/>
        <v>465.46546546546546</v>
      </c>
      <c r="F90" s="9">
        <f t="shared" si="3"/>
        <v>27.927927927927929</v>
      </c>
      <c r="G90">
        <v>12</v>
      </c>
      <c r="H90">
        <v>15</v>
      </c>
      <c r="I90">
        <v>20</v>
      </c>
    </row>
    <row r="91" spans="1:9" x14ac:dyDescent="0.45">
      <c r="A91" s="3">
        <v>44481</v>
      </c>
      <c r="B91" t="s">
        <v>238</v>
      </c>
      <c r="C91" t="s">
        <v>233</v>
      </c>
      <c r="D91" s="9">
        <v>278.73</v>
      </c>
      <c r="E91" s="9">
        <f t="shared" si="2"/>
        <v>465.01501501501502</v>
      </c>
      <c r="F91" s="9">
        <f t="shared" si="3"/>
        <v>27.900900900900901</v>
      </c>
      <c r="G91">
        <v>12</v>
      </c>
      <c r="H91">
        <v>15</v>
      </c>
      <c r="I91">
        <v>20</v>
      </c>
    </row>
    <row r="92" spans="1:9" x14ac:dyDescent="0.45">
      <c r="A92" s="3">
        <v>44481</v>
      </c>
      <c r="B92" t="s">
        <v>238</v>
      </c>
      <c r="C92" t="s">
        <v>233</v>
      </c>
      <c r="D92" s="9">
        <v>132.44</v>
      </c>
      <c r="E92" s="9">
        <f t="shared" si="2"/>
        <v>220.95428762095429</v>
      </c>
      <c r="F92" s="9">
        <f t="shared" si="3"/>
        <v>13.257257257257256</v>
      </c>
      <c r="G92">
        <v>12</v>
      </c>
      <c r="H92">
        <v>15</v>
      </c>
      <c r="I92">
        <v>20</v>
      </c>
    </row>
    <row r="93" spans="1:9" x14ac:dyDescent="0.45">
      <c r="A93" s="3">
        <v>44481</v>
      </c>
      <c r="B93" t="s">
        <v>238</v>
      </c>
      <c r="C93" t="s">
        <v>233</v>
      </c>
      <c r="D93" s="9">
        <v>202.67</v>
      </c>
      <c r="E93" s="9">
        <f t="shared" si="2"/>
        <v>338.12145478812147</v>
      </c>
      <c r="F93" s="9">
        <f t="shared" si="3"/>
        <v>20.287287287287288</v>
      </c>
      <c r="G93">
        <v>12</v>
      </c>
      <c r="H93">
        <v>15</v>
      </c>
      <c r="I93">
        <v>20</v>
      </c>
    </row>
    <row r="94" spans="1:9" x14ac:dyDescent="0.45">
      <c r="A94" s="3">
        <v>44481</v>
      </c>
      <c r="B94" t="s">
        <v>238</v>
      </c>
      <c r="C94" t="s">
        <v>233</v>
      </c>
      <c r="D94" s="9">
        <v>235.12</v>
      </c>
      <c r="E94" s="9">
        <f t="shared" si="2"/>
        <v>392.25892559225895</v>
      </c>
      <c r="F94" s="9">
        <f t="shared" si="3"/>
        <v>23.535535535535537</v>
      </c>
      <c r="G94">
        <v>12</v>
      </c>
      <c r="H94">
        <v>15</v>
      </c>
      <c r="I94">
        <v>20</v>
      </c>
    </row>
    <row r="95" spans="1:9" x14ac:dyDescent="0.45">
      <c r="A95" s="3">
        <v>44481</v>
      </c>
      <c r="B95" t="s">
        <v>238</v>
      </c>
      <c r="C95" t="s">
        <v>233</v>
      </c>
      <c r="D95" s="9">
        <v>237.56</v>
      </c>
      <c r="E95" s="9">
        <f t="shared" si="2"/>
        <v>396.32966299632966</v>
      </c>
      <c r="F95" s="9">
        <f t="shared" si="3"/>
        <v>23.77977977977978</v>
      </c>
      <c r="G95">
        <v>12</v>
      </c>
      <c r="H95">
        <v>15</v>
      </c>
      <c r="I95">
        <v>20</v>
      </c>
    </row>
    <row r="96" spans="1:9" x14ac:dyDescent="0.45">
      <c r="A96" s="3">
        <v>44481</v>
      </c>
      <c r="B96" t="s">
        <v>238</v>
      </c>
      <c r="C96" t="s">
        <v>233</v>
      </c>
      <c r="D96" s="9">
        <v>182.36</v>
      </c>
      <c r="E96" s="9">
        <f t="shared" si="2"/>
        <v>304.2375709042376</v>
      </c>
      <c r="F96" s="9">
        <f t="shared" si="3"/>
        <v>18.254254254254256</v>
      </c>
      <c r="G96">
        <v>12</v>
      </c>
      <c r="H96">
        <v>15</v>
      </c>
      <c r="I96">
        <v>20</v>
      </c>
    </row>
    <row r="97" spans="1:9" x14ac:dyDescent="0.45">
      <c r="A97" s="3">
        <v>44481</v>
      </c>
      <c r="B97" t="s">
        <v>238</v>
      </c>
      <c r="C97" t="s">
        <v>233</v>
      </c>
      <c r="D97" s="9">
        <v>119.55</v>
      </c>
      <c r="E97" s="9">
        <f t="shared" si="2"/>
        <v>199.44944944944945</v>
      </c>
      <c r="F97" s="9">
        <f t="shared" si="3"/>
        <v>11.966966966966966</v>
      </c>
      <c r="G97">
        <v>12</v>
      </c>
      <c r="H97">
        <v>15</v>
      </c>
      <c r="I97">
        <v>20</v>
      </c>
    </row>
    <row r="98" spans="1:9" x14ac:dyDescent="0.45">
      <c r="A98" s="3">
        <v>44481</v>
      </c>
      <c r="B98" t="s">
        <v>238</v>
      </c>
      <c r="C98" t="s">
        <v>233</v>
      </c>
      <c r="D98" s="9">
        <v>130.71</v>
      </c>
      <c r="E98" s="9">
        <f t="shared" si="2"/>
        <v>218.06806806806807</v>
      </c>
      <c r="F98" s="9">
        <f t="shared" si="3"/>
        <v>13.084084084084084</v>
      </c>
      <c r="G98">
        <v>12</v>
      </c>
      <c r="H98">
        <v>15</v>
      </c>
      <c r="I98">
        <v>20</v>
      </c>
    </row>
    <row r="99" spans="1:9" x14ac:dyDescent="0.45">
      <c r="A99" s="3">
        <v>44481</v>
      </c>
      <c r="B99" t="s">
        <v>238</v>
      </c>
      <c r="C99" t="s">
        <v>233</v>
      </c>
      <c r="D99" s="9">
        <v>249.56</v>
      </c>
      <c r="E99" s="9">
        <f t="shared" ref="E99:E162" si="4">D99*50/29.97</f>
        <v>416.34968301634967</v>
      </c>
      <c r="F99" s="9">
        <f t="shared" ref="F99:F162" si="5">E99/1000*60</f>
        <v>24.980980980980981</v>
      </c>
      <c r="G99">
        <v>12</v>
      </c>
      <c r="H99">
        <v>15</v>
      </c>
      <c r="I99">
        <v>20</v>
      </c>
    </row>
    <row r="100" spans="1:9" x14ac:dyDescent="0.45">
      <c r="A100" s="3">
        <v>44481</v>
      </c>
      <c r="B100" t="s">
        <v>238</v>
      </c>
      <c r="C100" t="s">
        <v>233</v>
      </c>
      <c r="D100" s="9">
        <v>218.53</v>
      </c>
      <c r="E100" s="9">
        <f t="shared" si="4"/>
        <v>364.58124791458124</v>
      </c>
      <c r="F100" s="9">
        <f t="shared" si="5"/>
        <v>21.874874874874873</v>
      </c>
      <c r="G100">
        <v>12</v>
      </c>
      <c r="H100">
        <v>15</v>
      </c>
      <c r="I100">
        <v>20</v>
      </c>
    </row>
    <row r="101" spans="1:9" x14ac:dyDescent="0.45">
      <c r="A101" s="3">
        <v>44481</v>
      </c>
      <c r="B101" t="s">
        <v>238</v>
      </c>
      <c r="C101" t="s">
        <v>233</v>
      </c>
      <c r="D101" s="9">
        <v>200.33</v>
      </c>
      <c r="E101" s="9">
        <f t="shared" si="4"/>
        <v>334.21755088421759</v>
      </c>
      <c r="F101" s="9">
        <f t="shared" si="5"/>
        <v>20.053053053053056</v>
      </c>
      <c r="G101">
        <v>12</v>
      </c>
      <c r="H101">
        <v>15</v>
      </c>
      <c r="I101">
        <v>20</v>
      </c>
    </row>
    <row r="102" spans="1:9" x14ac:dyDescent="0.45">
      <c r="A102" s="3">
        <v>44481</v>
      </c>
      <c r="B102" t="s">
        <v>238</v>
      </c>
      <c r="C102" t="s">
        <v>233</v>
      </c>
      <c r="D102" s="9">
        <v>212.56</v>
      </c>
      <c r="E102" s="9">
        <f t="shared" si="4"/>
        <v>354.62128795462132</v>
      </c>
      <c r="F102" s="9">
        <f t="shared" si="5"/>
        <v>21.277277277277278</v>
      </c>
      <c r="G102">
        <v>12</v>
      </c>
      <c r="H102">
        <v>15</v>
      </c>
      <c r="I102">
        <v>20</v>
      </c>
    </row>
    <row r="103" spans="1:9" x14ac:dyDescent="0.45">
      <c r="A103" s="3">
        <v>44481</v>
      </c>
      <c r="B103" t="s">
        <v>238</v>
      </c>
      <c r="C103" t="s">
        <v>233</v>
      </c>
      <c r="D103" s="9">
        <v>240.92</v>
      </c>
      <c r="E103" s="9">
        <f t="shared" si="4"/>
        <v>401.93526860193526</v>
      </c>
      <c r="F103" s="9">
        <f t="shared" si="5"/>
        <v>24.116116116116114</v>
      </c>
      <c r="G103">
        <v>12</v>
      </c>
      <c r="H103">
        <v>15</v>
      </c>
      <c r="I103">
        <v>20</v>
      </c>
    </row>
    <row r="104" spans="1:9" x14ac:dyDescent="0.45">
      <c r="A104" s="3">
        <v>44481</v>
      </c>
      <c r="B104" t="s">
        <v>238</v>
      </c>
      <c r="C104" t="s">
        <v>233</v>
      </c>
      <c r="D104" s="9">
        <v>216.94</v>
      </c>
      <c r="E104" s="9">
        <f t="shared" si="4"/>
        <v>361.92859526192859</v>
      </c>
      <c r="F104" s="9">
        <f t="shared" si="5"/>
        <v>21.715715715715717</v>
      </c>
      <c r="G104">
        <v>12</v>
      </c>
      <c r="H104">
        <v>15</v>
      </c>
      <c r="I104">
        <v>20</v>
      </c>
    </row>
    <row r="105" spans="1:9" x14ac:dyDescent="0.45">
      <c r="A105" s="3">
        <v>44482</v>
      </c>
      <c r="B105" t="s">
        <v>239</v>
      </c>
      <c r="C105" t="s">
        <v>233</v>
      </c>
      <c r="D105" s="9">
        <v>178.12</v>
      </c>
      <c r="E105" s="9">
        <f t="shared" si="4"/>
        <v>297.16383049716381</v>
      </c>
      <c r="F105" s="9">
        <f t="shared" si="5"/>
        <v>17.82982982982983</v>
      </c>
      <c r="G105">
        <v>1</v>
      </c>
      <c r="H105">
        <v>12</v>
      </c>
      <c r="I105">
        <v>10</v>
      </c>
    </row>
    <row r="106" spans="1:9" x14ac:dyDescent="0.45">
      <c r="A106" s="3">
        <v>44482</v>
      </c>
      <c r="B106" t="s">
        <v>239</v>
      </c>
      <c r="C106" t="s">
        <v>233</v>
      </c>
      <c r="D106" s="9">
        <v>155.09</v>
      </c>
      <c r="E106" s="9">
        <f t="shared" si="4"/>
        <v>258.7420754087421</v>
      </c>
      <c r="F106" s="9">
        <f t="shared" si="5"/>
        <v>15.524524524524526</v>
      </c>
      <c r="G106">
        <v>1</v>
      </c>
      <c r="H106">
        <v>12</v>
      </c>
      <c r="I106">
        <v>10</v>
      </c>
    </row>
    <row r="107" spans="1:9" x14ac:dyDescent="0.45">
      <c r="A107" s="3">
        <v>44482</v>
      </c>
      <c r="B107" t="s">
        <v>239</v>
      </c>
      <c r="C107" t="s">
        <v>233</v>
      </c>
      <c r="D107" s="9">
        <v>195.47</v>
      </c>
      <c r="E107" s="9">
        <f t="shared" si="4"/>
        <v>326.10944277610946</v>
      </c>
      <c r="F107" s="9">
        <f t="shared" si="5"/>
        <v>19.566566566566568</v>
      </c>
      <c r="G107">
        <v>1</v>
      </c>
      <c r="H107">
        <v>12</v>
      </c>
      <c r="I107">
        <v>10</v>
      </c>
    </row>
    <row r="108" spans="1:9" x14ac:dyDescent="0.45">
      <c r="A108" s="3">
        <v>44482</v>
      </c>
      <c r="B108" t="s">
        <v>239</v>
      </c>
      <c r="C108" t="s">
        <v>233</v>
      </c>
      <c r="D108" s="9">
        <v>199.48</v>
      </c>
      <c r="E108" s="9">
        <f t="shared" si="4"/>
        <v>332.79946613279947</v>
      </c>
      <c r="F108" s="9">
        <f t="shared" si="5"/>
        <v>19.967967967967969</v>
      </c>
      <c r="G108">
        <v>1</v>
      </c>
      <c r="H108">
        <v>12</v>
      </c>
      <c r="I108">
        <v>10</v>
      </c>
    </row>
    <row r="109" spans="1:9" x14ac:dyDescent="0.45">
      <c r="A109" s="3">
        <v>44482</v>
      </c>
      <c r="B109" t="s">
        <v>239</v>
      </c>
      <c r="C109" t="s">
        <v>233</v>
      </c>
      <c r="D109" s="9">
        <v>160.15</v>
      </c>
      <c r="E109" s="9">
        <f t="shared" si="4"/>
        <v>267.18385051718388</v>
      </c>
      <c r="F109" s="9">
        <f t="shared" si="5"/>
        <v>16.031031031031034</v>
      </c>
      <c r="G109">
        <v>1</v>
      </c>
      <c r="H109">
        <v>12</v>
      </c>
      <c r="I109">
        <v>10</v>
      </c>
    </row>
    <row r="110" spans="1:9" x14ac:dyDescent="0.45">
      <c r="A110" s="3">
        <v>44482</v>
      </c>
      <c r="B110" t="s">
        <v>239</v>
      </c>
      <c r="C110" t="s">
        <v>233</v>
      </c>
      <c r="D110" s="9">
        <v>218.04</v>
      </c>
      <c r="E110" s="9">
        <f t="shared" si="4"/>
        <v>363.76376376376379</v>
      </c>
      <c r="F110" s="9">
        <f t="shared" si="5"/>
        <v>21.825825825825827</v>
      </c>
      <c r="G110">
        <v>1</v>
      </c>
      <c r="H110">
        <v>12</v>
      </c>
      <c r="I110">
        <v>10</v>
      </c>
    </row>
    <row r="111" spans="1:9" x14ac:dyDescent="0.45">
      <c r="A111" s="3">
        <v>44482</v>
      </c>
      <c r="B111" t="s">
        <v>239</v>
      </c>
      <c r="C111" t="s">
        <v>233</v>
      </c>
      <c r="D111" s="9">
        <v>237.69</v>
      </c>
      <c r="E111" s="9">
        <f t="shared" si="4"/>
        <v>396.54654654654655</v>
      </c>
      <c r="F111" s="9">
        <f t="shared" si="5"/>
        <v>23.792792792792792</v>
      </c>
      <c r="G111">
        <v>1</v>
      </c>
      <c r="H111">
        <v>12</v>
      </c>
      <c r="I111">
        <v>10</v>
      </c>
    </row>
    <row r="112" spans="1:9" x14ac:dyDescent="0.45">
      <c r="A112" s="3">
        <v>44482</v>
      </c>
      <c r="B112" t="s">
        <v>239</v>
      </c>
      <c r="C112" t="s">
        <v>233</v>
      </c>
      <c r="D112" s="9">
        <v>165.66</v>
      </c>
      <c r="E112" s="9">
        <f t="shared" si="4"/>
        <v>276.37637637637641</v>
      </c>
      <c r="F112" s="9">
        <f t="shared" si="5"/>
        <v>16.582582582582585</v>
      </c>
      <c r="G112">
        <v>1</v>
      </c>
      <c r="H112">
        <v>12</v>
      </c>
      <c r="I112">
        <v>10</v>
      </c>
    </row>
    <row r="113" spans="1:9" x14ac:dyDescent="0.45">
      <c r="A113" s="3">
        <v>44482</v>
      </c>
      <c r="B113" t="s">
        <v>239</v>
      </c>
      <c r="C113" t="s">
        <v>233</v>
      </c>
      <c r="D113" s="9">
        <v>183.43</v>
      </c>
      <c r="E113" s="9">
        <f t="shared" si="4"/>
        <v>306.02268935602268</v>
      </c>
      <c r="F113" s="9">
        <f t="shared" si="5"/>
        <v>18.361361361361361</v>
      </c>
      <c r="G113">
        <v>1</v>
      </c>
      <c r="H113">
        <v>12</v>
      </c>
      <c r="I113">
        <v>10</v>
      </c>
    </row>
    <row r="114" spans="1:9" x14ac:dyDescent="0.45">
      <c r="A114" s="3">
        <v>44482</v>
      </c>
      <c r="B114" t="s">
        <v>239</v>
      </c>
      <c r="C114" t="s">
        <v>233</v>
      </c>
      <c r="D114" s="9">
        <v>124.9</v>
      </c>
      <c r="E114" s="9">
        <f t="shared" si="4"/>
        <v>208.37504170837505</v>
      </c>
      <c r="F114" s="9">
        <f t="shared" si="5"/>
        <v>12.502502502502503</v>
      </c>
      <c r="G114">
        <v>1</v>
      </c>
      <c r="H114">
        <v>12</v>
      </c>
      <c r="I114">
        <v>10</v>
      </c>
    </row>
    <row r="115" spans="1:9" x14ac:dyDescent="0.45">
      <c r="A115" s="3">
        <v>44482</v>
      </c>
      <c r="B115" t="s">
        <v>239</v>
      </c>
      <c r="C115" t="s">
        <v>233</v>
      </c>
      <c r="D115" s="9">
        <v>124.62</v>
      </c>
      <c r="E115" s="9">
        <f t="shared" si="4"/>
        <v>207.90790790790791</v>
      </c>
      <c r="F115" s="9">
        <f t="shared" si="5"/>
        <v>12.474474474474475</v>
      </c>
      <c r="G115">
        <v>1</v>
      </c>
      <c r="H115">
        <v>12</v>
      </c>
      <c r="I115">
        <v>10</v>
      </c>
    </row>
    <row r="116" spans="1:9" x14ac:dyDescent="0.45">
      <c r="A116" s="3">
        <v>44482</v>
      </c>
      <c r="B116" t="s">
        <v>239</v>
      </c>
      <c r="C116" t="s">
        <v>233</v>
      </c>
      <c r="D116" s="9">
        <v>181.35</v>
      </c>
      <c r="E116" s="9">
        <f t="shared" si="4"/>
        <v>302.55255255255258</v>
      </c>
      <c r="F116" s="9">
        <f t="shared" si="5"/>
        <v>18.153153153153156</v>
      </c>
      <c r="G116">
        <v>1</v>
      </c>
      <c r="H116">
        <v>12</v>
      </c>
      <c r="I116">
        <v>10</v>
      </c>
    </row>
    <row r="117" spans="1:9" x14ac:dyDescent="0.45">
      <c r="A117" s="3">
        <v>44482</v>
      </c>
      <c r="B117" t="s">
        <v>239</v>
      </c>
      <c r="C117" t="s">
        <v>233</v>
      </c>
      <c r="D117" s="9">
        <v>90.048000000000002</v>
      </c>
      <c r="E117" s="9">
        <f t="shared" si="4"/>
        <v>150.23023023023023</v>
      </c>
      <c r="F117" s="9">
        <f t="shared" si="5"/>
        <v>9.0138138138138153</v>
      </c>
      <c r="G117">
        <v>1</v>
      </c>
      <c r="H117">
        <v>12</v>
      </c>
      <c r="I117">
        <v>10</v>
      </c>
    </row>
    <row r="118" spans="1:9" x14ac:dyDescent="0.45">
      <c r="A118" s="3">
        <v>44482</v>
      </c>
      <c r="B118" t="s">
        <v>239</v>
      </c>
      <c r="C118" t="s">
        <v>233</v>
      </c>
      <c r="D118" s="9">
        <v>84.277000000000001</v>
      </c>
      <c r="E118" s="9">
        <f t="shared" si="4"/>
        <v>140.6022689356023</v>
      </c>
      <c r="F118" s="9">
        <f t="shared" si="5"/>
        <v>8.4361361361361382</v>
      </c>
      <c r="G118">
        <v>1</v>
      </c>
      <c r="H118">
        <v>12</v>
      </c>
      <c r="I118">
        <v>10</v>
      </c>
    </row>
    <row r="119" spans="1:9" x14ac:dyDescent="0.45">
      <c r="A119" s="3">
        <v>44482</v>
      </c>
      <c r="B119" t="s">
        <v>240</v>
      </c>
      <c r="C119" t="s">
        <v>233</v>
      </c>
      <c r="D119" s="9">
        <v>228.19</v>
      </c>
      <c r="E119" s="9">
        <f t="shared" si="4"/>
        <v>380.69736403069737</v>
      </c>
      <c r="F119" s="9">
        <f t="shared" si="5"/>
        <v>22.841841841841841</v>
      </c>
      <c r="G119">
        <v>12</v>
      </c>
      <c r="H119">
        <v>15</v>
      </c>
      <c r="I119">
        <v>10</v>
      </c>
    </row>
    <row r="120" spans="1:9" x14ac:dyDescent="0.45">
      <c r="A120" s="3">
        <v>44482</v>
      </c>
      <c r="B120" t="s">
        <v>240</v>
      </c>
      <c r="C120" t="s">
        <v>233</v>
      </c>
      <c r="D120" s="9">
        <v>230.5</v>
      </c>
      <c r="E120" s="9">
        <f t="shared" si="4"/>
        <v>384.55121788455125</v>
      </c>
      <c r="F120" s="9">
        <f t="shared" si="5"/>
        <v>23.073073073073076</v>
      </c>
      <c r="G120">
        <v>12</v>
      </c>
      <c r="H120">
        <v>15</v>
      </c>
      <c r="I120">
        <v>10</v>
      </c>
    </row>
    <row r="121" spans="1:9" x14ac:dyDescent="0.45">
      <c r="A121" s="3">
        <v>44482</v>
      </c>
      <c r="B121" t="s">
        <v>240</v>
      </c>
      <c r="C121" t="s">
        <v>233</v>
      </c>
      <c r="D121" s="9">
        <v>257.86</v>
      </c>
      <c r="E121" s="9">
        <f t="shared" si="4"/>
        <v>430.19686353019688</v>
      </c>
      <c r="F121" s="9">
        <f t="shared" si="5"/>
        <v>25.811811811811811</v>
      </c>
      <c r="G121">
        <v>12</v>
      </c>
      <c r="H121">
        <v>15</v>
      </c>
      <c r="I121">
        <v>10</v>
      </c>
    </row>
    <row r="122" spans="1:9" x14ac:dyDescent="0.45">
      <c r="A122" s="3">
        <v>44482</v>
      </c>
      <c r="B122" t="s">
        <v>240</v>
      </c>
      <c r="C122" t="s">
        <v>233</v>
      </c>
      <c r="D122" s="9">
        <v>203.21</v>
      </c>
      <c r="E122" s="9">
        <f t="shared" si="4"/>
        <v>339.02235568902239</v>
      </c>
      <c r="F122" s="9">
        <f t="shared" si="5"/>
        <v>20.341341341341344</v>
      </c>
      <c r="G122">
        <v>12</v>
      </c>
      <c r="H122">
        <v>15</v>
      </c>
      <c r="I122">
        <v>10</v>
      </c>
    </row>
    <row r="123" spans="1:9" x14ac:dyDescent="0.45">
      <c r="A123" s="3">
        <v>44482</v>
      </c>
      <c r="B123" t="s">
        <v>240</v>
      </c>
      <c r="C123" t="s">
        <v>233</v>
      </c>
      <c r="D123" s="9">
        <v>200.49</v>
      </c>
      <c r="E123" s="9">
        <f t="shared" si="4"/>
        <v>334.48448448448448</v>
      </c>
      <c r="F123" s="9">
        <f t="shared" si="5"/>
        <v>20.069069069069069</v>
      </c>
      <c r="G123">
        <v>12</v>
      </c>
      <c r="H123">
        <v>15</v>
      </c>
      <c r="I123">
        <v>10</v>
      </c>
    </row>
    <row r="124" spans="1:9" x14ac:dyDescent="0.45">
      <c r="A124" s="3">
        <v>44482</v>
      </c>
      <c r="B124" t="s">
        <v>240</v>
      </c>
      <c r="C124" t="s">
        <v>233</v>
      </c>
      <c r="D124" s="9">
        <v>230.14</v>
      </c>
      <c r="E124" s="9">
        <f t="shared" si="4"/>
        <v>383.95061728395063</v>
      </c>
      <c r="F124" s="9">
        <f t="shared" si="5"/>
        <v>23.037037037037038</v>
      </c>
      <c r="G124">
        <v>12</v>
      </c>
      <c r="H124">
        <v>15</v>
      </c>
      <c r="I124">
        <v>10</v>
      </c>
    </row>
    <row r="125" spans="1:9" x14ac:dyDescent="0.45">
      <c r="A125" s="3">
        <v>44482</v>
      </c>
      <c r="B125" t="s">
        <v>240</v>
      </c>
      <c r="C125" t="s">
        <v>233</v>
      </c>
      <c r="D125" s="9">
        <v>195.41</v>
      </c>
      <c r="E125" s="9">
        <f t="shared" si="4"/>
        <v>326.00934267600934</v>
      </c>
      <c r="F125" s="9">
        <f t="shared" si="5"/>
        <v>19.56056056056056</v>
      </c>
      <c r="G125">
        <v>12</v>
      </c>
      <c r="H125">
        <v>15</v>
      </c>
      <c r="I125">
        <v>10</v>
      </c>
    </row>
    <row r="126" spans="1:9" x14ac:dyDescent="0.45">
      <c r="A126" s="3">
        <v>44482</v>
      </c>
      <c r="B126" t="s">
        <v>240</v>
      </c>
      <c r="C126" t="s">
        <v>233</v>
      </c>
      <c r="D126" s="9">
        <v>216.71</v>
      </c>
      <c r="E126" s="9">
        <f t="shared" si="4"/>
        <v>361.54487821154487</v>
      </c>
      <c r="F126" s="9">
        <f t="shared" si="5"/>
        <v>21.692692692692692</v>
      </c>
      <c r="G126">
        <v>12</v>
      </c>
      <c r="H126">
        <v>15</v>
      </c>
      <c r="I126">
        <v>10</v>
      </c>
    </row>
    <row r="127" spans="1:9" x14ac:dyDescent="0.45">
      <c r="A127" s="3">
        <v>44482</v>
      </c>
      <c r="B127" t="s">
        <v>240</v>
      </c>
      <c r="C127" t="s">
        <v>233</v>
      </c>
      <c r="D127" s="9">
        <v>220.71</v>
      </c>
      <c r="E127" s="9">
        <f t="shared" si="4"/>
        <v>368.21821821821823</v>
      </c>
      <c r="F127" s="9">
        <f t="shared" si="5"/>
        <v>22.093093093093092</v>
      </c>
      <c r="G127">
        <v>12</v>
      </c>
      <c r="H127">
        <v>15</v>
      </c>
      <c r="I127">
        <v>10</v>
      </c>
    </row>
    <row r="128" spans="1:9" x14ac:dyDescent="0.45">
      <c r="A128" s="3">
        <v>44482</v>
      </c>
      <c r="B128" t="s">
        <v>240</v>
      </c>
      <c r="C128" t="s">
        <v>233</v>
      </c>
      <c r="D128" s="9">
        <v>221.02</v>
      </c>
      <c r="E128" s="9">
        <f t="shared" si="4"/>
        <v>368.73540206873543</v>
      </c>
      <c r="F128" s="9">
        <f t="shared" si="5"/>
        <v>22.124124124124126</v>
      </c>
      <c r="G128">
        <v>12</v>
      </c>
      <c r="H128">
        <v>15</v>
      </c>
      <c r="I128">
        <v>10</v>
      </c>
    </row>
    <row r="129" spans="1:9" x14ac:dyDescent="0.45">
      <c r="A129" s="3">
        <v>44482</v>
      </c>
      <c r="B129" t="s">
        <v>240</v>
      </c>
      <c r="C129" t="s">
        <v>233</v>
      </c>
      <c r="D129" s="9">
        <v>218.15</v>
      </c>
      <c r="E129" s="9">
        <f t="shared" si="4"/>
        <v>363.94728061394727</v>
      </c>
      <c r="F129" s="9">
        <f t="shared" si="5"/>
        <v>21.836836836836834</v>
      </c>
      <c r="G129">
        <v>12</v>
      </c>
      <c r="H129">
        <v>15</v>
      </c>
      <c r="I129">
        <v>10</v>
      </c>
    </row>
    <row r="130" spans="1:9" x14ac:dyDescent="0.45">
      <c r="A130" s="3">
        <v>44482</v>
      </c>
      <c r="B130" t="s">
        <v>240</v>
      </c>
      <c r="C130" t="s">
        <v>233</v>
      </c>
      <c r="D130" s="9">
        <v>193.92</v>
      </c>
      <c r="E130" s="9">
        <f t="shared" si="4"/>
        <v>323.52352352352352</v>
      </c>
      <c r="F130" s="9">
        <f t="shared" si="5"/>
        <v>19.411411411411411</v>
      </c>
      <c r="G130">
        <v>12</v>
      </c>
      <c r="H130">
        <v>15</v>
      </c>
      <c r="I130">
        <v>10</v>
      </c>
    </row>
    <row r="131" spans="1:9" x14ac:dyDescent="0.45">
      <c r="A131" s="3">
        <v>44482</v>
      </c>
      <c r="B131" t="s">
        <v>240</v>
      </c>
      <c r="C131" t="s">
        <v>233</v>
      </c>
      <c r="D131" s="9">
        <v>185.27</v>
      </c>
      <c r="E131" s="9">
        <f t="shared" si="4"/>
        <v>309.09242575909246</v>
      </c>
      <c r="F131" s="9">
        <f t="shared" si="5"/>
        <v>18.545545545545547</v>
      </c>
      <c r="G131">
        <v>12</v>
      </c>
      <c r="H131">
        <v>15</v>
      </c>
      <c r="I131">
        <v>10</v>
      </c>
    </row>
    <row r="132" spans="1:9" x14ac:dyDescent="0.45">
      <c r="A132" s="3">
        <v>44482</v>
      </c>
      <c r="B132" t="s">
        <v>240</v>
      </c>
      <c r="C132" t="s">
        <v>233</v>
      </c>
      <c r="D132" s="9">
        <v>198.84</v>
      </c>
      <c r="E132" s="9">
        <f t="shared" si="4"/>
        <v>331.73173173173177</v>
      </c>
      <c r="F132" s="9">
        <f t="shared" si="5"/>
        <v>19.903903903903906</v>
      </c>
      <c r="G132">
        <v>12</v>
      </c>
      <c r="H132">
        <v>15</v>
      </c>
      <c r="I132">
        <v>10</v>
      </c>
    </row>
    <row r="133" spans="1:9" x14ac:dyDescent="0.45">
      <c r="A133" s="3">
        <v>44482</v>
      </c>
      <c r="B133" t="s">
        <v>240</v>
      </c>
      <c r="C133" t="s">
        <v>233</v>
      </c>
      <c r="D133" s="9">
        <v>235.27</v>
      </c>
      <c r="E133" s="9">
        <f t="shared" si="4"/>
        <v>392.50917584250919</v>
      </c>
      <c r="F133" s="9">
        <f t="shared" si="5"/>
        <v>23.550550550550554</v>
      </c>
      <c r="G133">
        <v>12</v>
      </c>
      <c r="H133">
        <v>15</v>
      </c>
      <c r="I133">
        <v>10</v>
      </c>
    </row>
    <row r="134" spans="1:9" x14ac:dyDescent="0.45">
      <c r="A134" s="3">
        <v>44482</v>
      </c>
      <c r="B134" t="s">
        <v>240</v>
      </c>
      <c r="C134" t="s">
        <v>233</v>
      </c>
      <c r="D134" s="9">
        <v>204.76</v>
      </c>
      <c r="E134" s="9">
        <f t="shared" si="4"/>
        <v>341.60827494160827</v>
      </c>
      <c r="F134" s="9">
        <f t="shared" si="5"/>
        <v>20.496496496496498</v>
      </c>
      <c r="G134">
        <v>12</v>
      </c>
      <c r="H134">
        <v>15</v>
      </c>
      <c r="I134">
        <v>10</v>
      </c>
    </row>
    <row r="135" spans="1:9" x14ac:dyDescent="0.45">
      <c r="A135" s="3">
        <v>44482</v>
      </c>
      <c r="B135" t="s">
        <v>240</v>
      </c>
      <c r="C135" t="s">
        <v>233</v>
      </c>
      <c r="D135" s="9">
        <v>228.59</v>
      </c>
      <c r="E135" s="9">
        <f t="shared" si="4"/>
        <v>381.3646980313647</v>
      </c>
      <c r="F135" s="9">
        <f t="shared" si="5"/>
        <v>22.881881881881881</v>
      </c>
      <c r="G135">
        <v>12</v>
      </c>
      <c r="H135">
        <v>15</v>
      </c>
      <c r="I135">
        <v>10</v>
      </c>
    </row>
    <row r="136" spans="1:9" x14ac:dyDescent="0.45">
      <c r="A136" s="3">
        <v>44482</v>
      </c>
      <c r="B136" t="s">
        <v>240</v>
      </c>
      <c r="C136" t="s">
        <v>233</v>
      </c>
      <c r="D136" s="9">
        <v>171.02</v>
      </c>
      <c r="E136" s="9">
        <f t="shared" si="4"/>
        <v>285.31865198531864</v>
      </c>
      <c r="F136" s="9">
        <f t="shared" si="5"/>
        <v>17.119119119119119</v>
      </c>
      <c r="G136">
        <v>12</v>
      </c>
      <c r="H136">
        <v>15</v>
      </c>
      <c r="I136">
        <v>10</v>
      </c>
    </row>
    <row r="137" spans="1:9" x14ac:dyDescent="0.45">
      <c r="A137" s="3">
        <v>44482</v>
      </c>
      <c r="B137" t="s">
        <v>240</v>
      </c>
      <c r="C137" t="s">
        <v>233</v>
      </c>
      <c r="D137" s="9">
        <v>208.34</v>
      </c>
      <c r="E137" s="9">
        <f t="shared" si="4"/>
        <v>347.58091424758095</v>
      </c>
      <c r="F137" s="9">
        <f t="shared" si="5"/>
        <v>20.854854854854857</v>
      </c>
      <c r="G137">
        <v>12</v>
      </c>
      <c r="H137">
        <v>15</v>
      </c>
      <c r="I137">
        <v>10</v>
      </c>
    </row>
    <row r="138" spans="1:9" x14ac:dyDescent="0.45">
      <c r="A138" s="3">
        <v>44482</v>
      </c>
      <c r="B138" t="s">
        <v>240</v>
      </c>
      <c r="C138" t="s">
        <v>233</v>
      </c>
      <c r="D138" s="9">
        <v>251.59</v>
      </c>
      <c r="E138" s="9">
        <f t="shared" si="4"/>
        <v>419.73640306973641</v>
      </c>
      <c r="F138" s="9">
        <f t="shared" si="5"/>
        <v>25.184184184184186</v>
      </c>
      <c r="G138">
        <v>12</v>
      </c>
      <c r="H138">
        <v>15</v>
      </c>
      <c r="I138">
        <v>10</v>
      </c>
    </row>
    <row r="139" spans="1:9" x14ac:dyDescent="0.45">
      <c r="A139" s="3">
        <v>44482</v>
      </c>
      <c r="B139" t="s">
        <v>240</v>
      </c>
      <c r="C139" t="s">
        <v>233</v>
      </c>
      <c r="D139" s="9">
        <v>222.85</v>
      </c>
      <c r="E139" s="9">
        <f t="shared" si="4"/>
        <v>371.78845512178845</v>
      </c>
      <c r="F139" s="9">
        <f t="shared" si="5"/>
        <v>22.307307307307305</v>
      </c>
      <c r="G139">
        <v>12</v>
      </c>
      <c r="H139">
        <v>15</v>
      </c>
      <c r="I139">
        <v>10</v>
      </c>
    </row>
    <row r="140" spans="1:9" x14ac:dyDescent="0.45">
      <c r="A140" s="3">
        <v>44482</v>
      </c>
      <c r="B140" t="s">
        <v>240</v>
      </c>
      <c r="C140" t="s">
        <v>233</v>
      </c>
      <c r="D140" s="9">
        <v>237.72</v>
      </c>
      <c r="E140" s="9">
        <f t="shared" si="4"/>
        <v>396.59659659659661</v>
      </c>
      <c r="F140" s="9">
        <f t="shared" si="5"/>
        <v>23.795795795795797</v>
      </c>
      <c r="G140">
        <v>12</v>
      </c>
      <c r="H140">
        <v>15</v>
      </c>
      <c r="I140">
        <v>10</v>
      </c>
    </row>
    <row r="141" spans="1:9" x14ac:dyDescent="0.45">
      <c r="A141" s="3">
        <v>44482</v>
      </c>
      <c r="B141" t="s">
        <v>240</v>
      </c>
      <c r="C141" t="s">
        <v>233</v>
      </c>
      <c r="D141" s="9">
        <v>232.02</v>
      </c>
      <c r="E141" s="9">
        <f t="shared" si="4"/>
        <v>387.08708708708713</v>
      </c>
      <c r="F141" s="9">
        <f t="shared" si="5"/>
        <v>23.225225225225227</v>
      </c>
      <c r="G141">
        <v>12</v>
      </c>
      <c r="H141">
        <v>15</v>
      </c>
      <c r="I141">
        <v>10</v>
      </c>
    </row>
    <row r="142" spans="1:9" x14ac:dyDescent="0.45">
      <c r="A142" s="3">
        <v>44482</v>
      </c>
      <c r="B142" t="s">
        <v>240</v>
      </c>
      <c r="C142" t="s">
        <v>233</v>
      </c>
      <c r="D142" s="9">
        <v>251.08</v>
      </c>
      <c r="E142" s="9">
        <f t="shared" si="4"/>
        <v>418.88555221888555</v>
      </c>
      <c r="F142" s="9">
        <f t="shared" si="5"/>
        <v>25.133133133133136</v>
      </c>
      <c r="G142">
        <v>12</v>
      </c>
      <c r="H142">
        <v>15</v>
      </c>
      <c r="I142">
        <v>10</v>
      </c>
    </row>
    <row r="143" spans="1:9" x14ac:dyDescent="0.45">
      <c r="A143" s="3">
        <v>44482</v>
      </c>
      <c r="B143" t="s">
        <v>240</v>
      </c>
      <c r="C143" t="s">
        <v>233</v>
      </c>
      <c r="D143" s="9">
        <v>183.73</v>
      </c>
      <c r="E143" s="9">
        <f t="shared" si="4"/>
        <v>306.52318985652317</v>
      </c>
      <c r="F143" s="9">
        <f t="shared" si="5"/>
        <v>18.391391391391391</v>
      </c>
      <c r="G143">
        <v>12</v>
      </c>
      <c r="H143">
        <v>15</v>
      </c>
      <c r="I143">
        <v>10</v>
      </c>
    </row>
    <row r="144" spans="1:9" x14ac:dyDescent="0.45">
      <c r="A144" s="3">
        <v>44482</v>
      </c>
      <c r="B144" t="s">
        <v>240</v>
      </c>
      <c r="C144" t="s">
        <v>233</v>
      </c>
      <c r="D144" s="9">
        <v>211.11</v>
      </c>
      <c r="E144" s="9">
        <f t="shared" si="4"/>
        <v>352.20220220220222</v>
      </c>
      <c r="F144" s="9">
        <f t="shared" si="5"/>
        <v>21.132132132132135</v>
      </c>
      <c r="G144">
        <v>12</v>
      </c>
      <c r="H144">
        <v>15</v>
      </c>
      <c r="I144">
        <v>10</v>
      </c>
    </row>
    <row r="145" spans="1:9" x14ac:dyDescent="0.45">
      <c r="A145" s="3">
        <v>44482</v>
      </c>
      <c r="B145" t="s">
        <v>240</v>
      </c>
      <c r="C145" t="s">
        <v>233</v>
      </c>
      <c r="D145" s="9">
        <v>207.42</v>
      </c>
      <c r="E145" s="9">
        <f t="shared" si="4"/>
        <v>346.04604604604606</v>
      </c>
      <c r="F145" s="9">
        <f t="shared" si="5"/>
        <v>20.762762762762762</v>
      </c>
      <c r="G145">
        <v>12</v>
      </c>
      <c r="H145">
        <v>15</v>
      </c>
      <c r="I145">
        <v>10</v>
      </c>
    </row>
    <row r="146" spans="1:9" x14ac:dyDescent="0.45">
      <c r="A146" s="3">
        <v>44482</v>
      </c>
      <c r="B146" t="s">
        <v>240</v>
      </c>
      <c r="C146" t="s">
        <v>233</v>
      </c>
      <c r="D146" s="9">
        <v>227.27</v>
      </c>
      <c r="E146" s="9">
        <f t="shared" si="4"/>
        <v>379.16249582916254</v>
      </c>
      <c r="F146" s="9">
        <f t="shared" si="5"/>
        <v>22.749749749749753</v>
      </c>
      <c r="G146">
        <v>12</v>
      </c>
      <c r="H146">
        <v>15</v>
      </c>
      <c r="I146">
        <v>10</v>
      </c>
    </row>
    <row r="147" spans="1:9" x14ac:dyDescent="0.45">
      <c r="A147" s="3">
        <v>44482</v>
      </c>
      <c r="B147" t="s">
        <v>240</v>
      </c>
      <c r="C147" t="s">
        <v>233</v>
      </c>
      <c r="D147" s="9">
        <v>221.07</v>
      </c>
      <c r="E147" s="9">
        <f t="shared" si="4"/>
        <v>368.81881881881884</v>
      </c>
      <c r="F147" s="9">
        <f t="shared" si="5"/>
        <v>22.129129129129129</v>
      </c>
      <c r="G147">
        <v>12</v>
      </c>
      <c r="H147">
        <v>15</v>
      </c>
      <c r="I147">
        <v>10</v>
      </c>
    </row>
    <row r="148" spans="1:9" x14ac:dyDescent="0.45">
      <c r="A148" s="3">
        <v>44482</v>
      </c>
      <c r="B148" t="s">
        <v>240</v>
      </c>
      <c r="C148" t="s">
        <v>233</v>
      </c>
      <c r="D148" s="9">
        <v>254.19</v>
      </c>
      <c r="E148" s="9">
        <f t="shared" si="4"/>
        <v>424.07407407407408</v>
      </c>
      <c r="F148" s="9">
        <f t="shared" si="5"/>
        <v>25.444444444444446</v>
      </c>
      <c r="G148">
        <v>12</v>
      </c>
      <c r="H148">
        <v>15</v>
      </c>
      <c r="I148">
        <v>10</v>
      </c>
    </row>
    <row r="149" spans="1:9" x14ac:dyDescent="0.45">
      <c r="A149" s="3">
        <v>44482</v>
      </c>
      <c r="B149" t="s">
        <v>240</v>
      </c>
      <c r="C149" t="s">
        <v>233</v>
      </c>
      <c r="D149" s="9">
        <v>200.28</v>
      </c>
      <c r="E149" s="9">
        <f t="shared" si="4"/>
        <v>334.13413413413417</v>
      </c>
      <c r="F149" s="9">
        <f t="shared" si="5"/>
        <v>20.048048048048052</v>
      </c>
      <c r="G149">
        <v>20</v>
      </c>
      <c r="H149">
        <v>20</v>
      </c>
      <c r="I149">
        <v>10</v>
      </c>
    </row>
    <row r="150" spans="1:9" x14ac:dyDescent="0.45">
      <c r="A150" s="3">
        <v>44482</v>
      </c>
      <c r="B150" t="s">
        <v>240</v>
      </c>
      <c r="C150" t="s">
        <v>233</v>
      </c>
      <c r="D150" s="9">
        <v>207.79</v>
      </c>
      <c r="E150" s="9">
        <f t="shared" si="4"/>
        <v>346.66332999666332</v>
      </c>
      <c r="F150" s="9">
        <f t="shared" si="5"/>
        <v>20.7997997997998</v>
      </c>
      <c r="G150">
        <v>20</v>
      </c>
      <c r="H150">
        <v>20</v>
      </c>
      <c r="I150">
        <v>10</v>
      </c>
    </row>
    <row r="151" spans="1:9" x14ac:dyDescent="0.45">
      <c r="A151" s="3">
        <v>44482</v>
      </c>
      <c r="B151" t="s">
        <v>240</v>
      </c>
      <c r="C151" t="s">
        <v>233</v>
      </c>
      <c r="D151" s="9">
        <v>226.99</v>
      </c>
      <c r="E151" s="9">
        <f t="shared" si="4"/>
        <v>378.6953620286954</v>
      </c>
      <c r="F151" s="9">
        <f t="shared" si="5"/>
        <v>22.721721721721725</v>
      </c>
      <c r="G151">
        <v>20</v>
      </c>
      <c r="H151">
        <v>20</v>
      </c>
      <c r="I151">
        <v>10</v>
      </c>
    </row>
    <row r="152" spans="1:9" x14ac:dyDescent="0.45">
      <c r="A152" s="3">
        <v>44482</v>
      </c>
      <c r="B152" t="s">
        <v>240</v>
      </c>
      <c r="C152" t="s">
        <v>233</v>
      </c>
      <c r="D152" s="9">
        <v>260.8</v>
      </c>
      <c r="E152" s="9">
        <f t="shared" si="4"/>
        <v>435.1017684351018</v>
      </c>
      <c r="F152" s="9">
        <f t="shared" si="5"/>
        <v>26.106106106106107</v>
      </c>
      <c r="G152">
        <v>20</v>
      </c>
      <c r="H152">
        <v>20</v>
      </c>
      <c r="I152">
        <v>10</v>
      </c>
    </row>
    <row r="153" spans="1:9" x14ac:dyDescent="0.45">
      <c r="A153" s="3">
        <v>44482</v>
      </c>
      <c r="B153" t="s">
        <v>240</v>
      </c>
      <c r="C153" t="s">
        <v>233</v>
      </c>
      <c r="D153" s="9">
        <v>177.45</v>
      </c>
      <c r="E153" s="9">
        <f t="shared" si="4"/>
        <v>296.04604604604606</v>
      </c>
      <c r="F153" s="9">
        <f t="shared" si="5"/>
        <v>17.762762762762765</v>
      </c>
      <c r="G153">
        <v>20</v>
      </c>
      <c r="H153">
        <v>20</v>
      </c>
      <c r="I153">
        <v>10</v>
      </c>
    </row>
    <row r="154" spans="1:9" x14ac:dyDescent="0.45">
      <c r="A154" s="3">
        <v>44482</v>
      </c>
      <c r="B154" t="s">
        <v>240</v>
      </c>
      <c r="C154" t="s">
        <v>233</v>
      </c>
      <c r="D154" s="9">
        <v>127.01</v>
      </c>
      <c r="E154" s="9">
        <f t="shared" si="4"/>
        <v>211.89522856189524</v>
      </c>
      <c r="F154" s="9">
        <f t="shared" si="5"/>
        <v>12.713713713713714</v>
      </c>
      <c r="G154">
        <v>20</v>
      </c>
      <c r="H154">
        <v>20</v>
      </c>
      <c r="I154">
        <v>10</v>
      </c>
    </row>
    <row r="155" spans="1:9" x14ac:dyDescent="0.45">
      <c r="A155" s="3">
        <v>44482</v>
      </c>
      <c r="B155" t="s">
        <v>240</v>
      </c>
      <c r="C155" t="s">
        <v>233</v>
      </c>
      <c r="D155" s="9">
        <v>141.06</v>
      </c>
      <c r="E155" s="9">
        <f t="shared" si="4"/>
        <v>235.33533533533534</v>
      </c>
      <c r="F155" s="9">
        <f t="shared" si="5"/>
        <v>14.12012012012012</v>
      </c>
      <c r="G155">
        <v>20</v>
      </c>
      <c r="H155">
        <v>20</v>
      </c>
      <c r="I155">
        <v>10</v>
      </c>
    </row>
    <row r="156" spans="1:9" x14ac:dyDescent="0.45">
      <c r="A156" s="3">
        <v>44482</v>
      </c>
      <c r="B156" t="s">
        <v>240</v>
      </c>
      <c r="C156" t="s">
        <v>233</v>
      </c>
      <c r="D156" s="9">
        <v>179.99</v>
      </c>
      <c r="E156" s="9">
        <f t="shared" si="4"/>
        <v>300.2836169502836</v>
      </c>
      <c r="F156" s="9">
        <f t="shared" si="5"/>
        <v>18.017017017017018</v>
      </c>
      <c r="G156">
        <v>20</v>
      </c>
      <c r="H156">
        <v>20</v>
      </c>
      <c r="I156">
        <v>10</v>
      </c>
    </row>
    <row r="157" spans="1:9" x14ac:dyDescent="0.45">
      <c r="A157" s="3">
        <v>44482</v>
      </c>
      <c r="B157" t="s">
        <v>240</v>
      </c>
      <c r="C157" t="s">
        <v>233</v>
      </c>
      <c r="D157" s="9">
        <v>204.98</v>
      </c>
      <c r="E157" s="9">
        <f t="shared" si="4"/>
        <v>341.97530864197535</v>
      </c>
      <c r="F157" s="9">
        <f t="shared" si="5"/>
        <v>20.518518518518519</v>
      </c>
      <c r="G157">
        <v>20</v>
      </c>
      <c r="H157">
        <v>20</v>
      </c>
      <c r="I157">
        <v>10</v>
      </c>
    </row>
    <row r="158" spans="1:9" x14ac:dyDescent="0.45">
      <c r="A158" s="3">
        <v>44482</v>
      </c>
      <c r="B158" t="s">
        <v>240</v>
      </c>
      <c r="C158" t="s">
        <v>233</v>
      </c>
      <c r="D158" s="9">
        <v>169.31</v>
      </c>
      <c r="E158" s="9">
        <f t="shared" si="4"/>
        <v>282.4657991324658</v>
      </c>
      <c r="F158" s="9">
        <f t="shared" si="5"/>
        <v>16.947947947947945</v>
      </c>
      <c r="G158">
        <v>20</v>
      </c>
      <c r="H158">
        <v>20</v>
      </c>
      <c r="I158">
        <v>10</v>
      </c>
    </row>
    <row r="159" spans="1:9" x14ac:dyDescent="0.45">
      <c r="A159" s="3">
        <v>44482</v>
      </c>
      <c r="B159" t="s">
        <v>240</v>
      </c>
      <c r="C159" t="s">
        <v>233</v>
      </c>
      <c r="D159" s="9">
        <v>190.73</v>
      </c>
      <c r="E159" s="9">
        <f t="shared" si="4"/>
        <v>318.20153486820152</v>
      </c>
      <c r="F159" s="9">
        <f t="shared" si="5"/>
        <v>19.092092092092091</v>
      </c>
      <c r="G159">
        <v>20</v>
      </c>
      <c r="H159">
        <v>20</v>
      </c>
      <c r="I159">
        <v>10</v>
      </c>
    </row>
    <row r="160" spans="1:9" x14ac:dyDescent="0.45">
      <c r="A160" s="3">
        <v>44482</v>
      </c>
      <c r="B160" t="s">
        <v>240</v>
      </c>
      <c r="C160" t="s">
        <v>233</v>
      </c>
      <c r="D160" s="9">
        <v>191.49</v>
      </c>
      <c r="E160" s="9">
        <f t="shared" si="4"/>
        <v>319.46946946946946</v>
      </c>
      <c r="F160" s="9">
        <f t="shared" si="5"/>
        <v>19.168168168168169</v>
      </c>
      <c r="G160">
        <v>20</v>
      </c>
      <c r="H160">
        <v>20</v>
      </c>
      <c r="I160">
        <v>10</v>
      </c>
    </row>
    <row r="161" spans="1:9" x14ac:dyDescent="0.45">
      <c r="A161" s="3">
        <v>44482</v>
      </c>
      <c r="B161" t="s">
        <v>240</v>
      </c>
      <c r="C161" t="s">
        <v>233</v>
      </c>
      <c r="D161" s="9">
        <v>241.15</v>
      </c>
      <c r="E161" s="9">
        <f t="shared" si="4"/>
        <v>402.31898565231899</v>
      </c>
      <c r="F161" s="9">
        <f t="shared" si="5"/>
        <v>24.139139139139139</v>
      </c>
      <c r="G161">
        <v>20</v>
      </c>
      <c r="H161">
        <v>20</v>
      </c>
      <c r="I161">
        <v>10</v>
      </c>
    </row>
    <row r="162" spans="1:9" x14ac:dyDescent="0.45">
      <c r="A162" s="3">
        <v>44482</v>
      </c>
      <c r="B162" t="s">
        <v>240</v>
      </c>
      <c r="C162" t="s">
        <v>233</v>
      </c>
      <c r="D162" s="9">
        <v>185.9</v>
      </c>
      <c r="E162" s="9">
        <f t="shared" si="4"/>
        <v>310.14347681014351</v>
      </c>
      <c r="F162" s="9">
        <f t="shared" si="5"/>
        <v>18.608608608608613</v>
      </c>
      <c r="G162">
        <v>20</v>
      </c>
      <c r="H162">
        <v>20</v>
      </c>
      <c r="I162">
        <v>10</v>
      </c>
    </row>
    <row r="163" spans="1:9" x14ac:dyDescent="0.45">
      <c r="A163" s="3">
        <v>44482</v>
      </c>
      <c r="B163" t="s">
        <v>240</v>
      </c>
      <c r="C163" t="s">
        <v>233</v>
      </c>
      <c r="D163" s="9">
        <v>225.75</v>
      </c>
      <c r="E163" s="9">
        <f t="shared" ref="E163:E201" si="6">D163*50/29.97</f>
        <v>376.62662662662666</v>
      </c>
      <c r="F163" s="9">
        <f t="shared" ref="F163:F201" si="7">E163/1000*60</f>
        <v>22.597597597597598</v>
      </c>
      <c r="G163">
        <v>20</v>
      </c>
      <c r="H163">
        <v>20</v>
      </c>
      <c r="I163">
        <v>10</v>
      </c>
    </row>
    <row r="164" spans="1:9" x14ac:dyDescent="0.45">
      <c r="A164" s="3">
        <v>44482</v>
      </c>
      <c r="B164" t="s">
        <v>240</v>
      </c>
      <c r="C164" t="s">
        <v>233</v>
      </c>
      <c r="D164" s="9">
        <v>192.19</v>
      </c>
      <c r="E164" s="9">
        <f t="shared" si="6"/>
        <v>320.63730397063733</v>
      </c>
      <c r="F164" s="9">
        <f t="shared" si="7"/>
        <v>19.238238238238239</v>
      </c>
      <c r="G164">
        <v>20</v>
      </c>
      <c r="H164">
        <v>20</v>
      </c>
      <c r="I164">
        <v>10</v>
      </c>
    </row>
    <row r="165" spans="1:9" x14ac:dyDescent="0.45">
      <c r="A165" s="3">
        <v>44482</v>
      </c>
      <c r="B165" t="s">
        <v>240</v>
      </c>
      <c r="C165" t="s">
        <v>233</v>
      </c>
      <c r="D165" s="9">
        <v>250.36</v>
      </c>
      <c r="E165" s="9">
        <f t="shared" si="6"/>
        <v>417.68435101768438</v>
      </c>
      <c r="F165" s="9">
        <f t="shared" si="7"/>
        <v>25.061061061061061</v>
      </c>
      <c r="G165">
        <v>20</v>
      </c>
      <c r="H165">
        <v>20</v>
      </c>
      <c r="I165">
        <v>10</v>
      </c>
    </row>
    <row r="166" spans="1:9" x14ac:dyDescent="0.45">
      <c r="A166" s="3">
        <v>44482</v>
      </c>
      <c r="B166" t="s">
        <v>240</v>
      </c>
      <c r="C166" t="s">
        <v>233</v>
      </c>
      <c r="D166" s="9">
        <v>231.37</v>
      </c>
      <c r="E166" s="9">
        <f t="shared" si="6"/>
        <v>386.00266933600267</v>
      </c>
      <c r="F166" s="9">
        <f t="shared" si="7"/>
        <v>23.16016016016016</v>
      </c>
      <c r="G166">
        <v>20</v>
      </c>
      <c r="H166">
        <v>20</v>
      </c>
      <c r="I166">
        <v>10</v>
      </c>
    </row>
    <row r="167" spans="1:9" x14ac:dyDescent="0.45">
      <c r="A167" s="3">
        <v>44482</v>
      </c>
      <c r="B167" t="s">
        <v>240</v>
      </c>
      <c r="C167" t="s">
        <v>233</v>
      </c>
      <c r="D167" s="9">
        <v>161.15</v>
      </c>
      <c r="E167" s="9">
        <f t="shared" si="6"/>
        <v>268.8521855188522</v>
      </c>
      <c r="F167" s="9">
        <f t="shared" si="7"/>
        <v>16.131131131131131</v>
      </c>
      <c r="G167">
        <v>20</v>
      </c>
      <c r="H167">
        <v>20</v>
      </c>
      <c r="I167">
        <v>10</v>
      </c>
    </row>
    <row r="168" spans="1:9" x14ac:dyDescent="0.45">
      <c r="A168" s="3">
        <v>44482</v>
      </c>
      <c r="B168" t="s">
        <v>240</v>
      </c>
      <c r="C168" t="s">
        <v>233</v>
      </c>
      <c r="D168" s="9">
        <v>216.66</v>
      </c>
      <c r="E168" s="9">
        <f t="shared" si="6"/>
        <v>361.46146146146145</v>
      </c>
      <c r="F168" s="9">
        <f t="shared" si="7"/>
        <v>21.687687687687689</v>
      </c>
      <c r="G168">
        <v>20</v>
      </c>
      <c r="H168">
        <v>20</v>
      </c>
      <c r="I168">
        <v>10</v>
      </c>
    </row>
    <row r="169" spans="1:9" x14ac:dyDescent="0.45">
      <c r="A169" s="3">
        <v>44482</v>
      </c>
      <c r="B169" t="s">
        <v>240</v>
      </c>
      <c r="C169" t="s">
        <v>233</v>
      </c>
      <c r="D169" s="9">
        <v>244.3</v>
      </c>
      <c r="E169" s="9">
        <f t="shared" si="6"/>
        <v>407.57424090757428</v>
      </c>
      <c r="F169" s="9">
        <f t="shared" si="7"/>
        <v>24.454454454454456</v>
      </c>
      <c r="G169">
        <v>20</v>
      </c>
      <c r="H169">
        <v>20</v>
      </c>
      <c r="I169">
        <v>10</v>
      </c>
    </row>
    <row r="170" spans="1:9" x14ac:dyDescent="0.45">
      <c r="A170" s="3">
        <v>44482</v>
      </c>
      <c r="B170" t="s">
        <v>240</v>
      </c>
      <c r="C170" t="s">
        <v>233</v>
      </c>
      <c r="D170" s="9">
        <v>226.8</v>
      </c>
      <c r="E170" s="9">
        <f t="shared" si="6"/>
        <v>378.37837837837839</v>
      </c>
      <c r="F170" s="9">
        <f t="shared" si="7"/>
        <v>22.702702702702705</v>
      </c>
      <c r="G170">
        <v>20</v>
      </c>
      <c r="H170">
        <v>20</v>
      </c>
      <c r="I170">
        <v>10</v>
      </c>
    </row>
    <row r="171" spans="1:9" x14ac:dyDescent="0.45">
      <c r="A171" s="3">
        <v>44482</v>
      </c>
      <c r="B171" t="s">
        <v>240</v>
      </c>
      <c r="C171" t="s">
        <v>233</v>
      </c>
      <c r="D171" s="9">
        <v>134.76</v>
      </c>
      <c r="E171" s="9">
        <f t="shared" si="6"/>
        <v>224.82482482482484</v>
      </c>
      <c r="F171" s="9">
        <f t="shared" si="7"/>
        <v>13.489489489489491</v>
      </c>
      <c r="G171">
        <v>20</v>
      </c>
      <c r="H171">
        <v>20</v>
      </c>
      <c r="I171">
        <v>10</v>
      </c>
    </row>
    <row r="172" spans="1:9" x14ac:dyDescent="0.45">
      <c r="A172" s="3">
        <v>44482</v>
      </c>
      <c r="B172" t="s">
        <v>240</v>
      </c>
      <c r="C172" t="s">
        <v>233</v>
      </c>
      <c r="D172" s="9">
        <v>190.53</v>
      </c>
      <c r="E172" s="9">
        <f t="shared" si="6"/>
        <v>317.86786786786786</v>
      </c>
      <c r="F172" s="9">
        <f t="shared" si="7"/>
        <v>19.072072072072071</v>
      </c>
      <c r="G172">
        <v>20</v>
      </c>
      <c r="H172">
        <v>20</v>
      </c>
      <c r="I172">
        <v>10</v>
      </c>
    </row>
    <row r="173" spans="1:9" x14ac:dyDescent="0.45">
      <c r="A173" s="3">
        <v>44482</v>
      </c>
      <c r="B173" t="s">
        <v>240</v>
      </c>
      <c r="C173" t="s">
        <v>233</v>
      </c>
      <c r="D173" s="9">
        <v>211.47</v>
      </c>
      <c r="E173" s="9">
        <f t="shared" si="6"/>
        <v>352.80280280280283</v>
      </c>
      <c r="F173" s="9">
        <f t="shared" si="7"/>
        <v>21.168168168168172</v>
      </c>
      <c r="G173">
        <v>20</v>
      </c>
      <c r="H173">
        <v>20</v>
      </c>
      <c r="I173">
        <v>10</v>
      </c>
    </row>
    <row r="174" spans="1:9" x14ac:dyDescent="0.45">
      <c r="A174" s="3">
        <v>44488</v>
      </c>
      <c r="B174" t="s">
        <v>241</v>
      </c>
      <c r="C174" t="s">
        <v>233</v>
      </c>
      <c r="D174" s="9">
        <v>139.16999999999999</v>
      </c>
      <c r="E174" s="9">
        <f t="shared" si="6"/>
        <v>232.18218218218217</v>
      </c>
      <c r="F174" s="9">
        <f t="shared" si="7"/>
        <v>13.930930930930931</v>
      </c>
      <c r="G174">
        <v>6</v>
      </c>
      <c r="H174">
        <v>15</v>
      </c>
      <c r="I174">
        <v>7.5</v>
      </c>
    </row>
    <row r="175" spans="1:9" x14ac:dyDescent="0.45">
      <c r="A175" s="3">
        <v>44488</v>
      </c>
      <c r="B175" t="s">
        <v>241</v>
      </c>
      <c r="C175" t="s">
        <v>233</v>
      </c>
      <c r="D175" s="9">
        <v>170.06</v>
      </c>
      <c r="E175" s="9">
        <f t="shared" si="6"/>
        <v>283.71705038371704</v>
      </c>
      <c r="F175" s="9">
        <f t="shared" si="7"/>
        <v>17.023023023023022</v>
      </c>
      <c r="G175">
        <v>6</v>
      </c>
      <c r="H175">
        <v>15</v>
      </c>
      <c r="I175">
        <v>7.5</v>
      </c>
    </row>
    <row r="176" spans="1:9" x14ac:dyDescent="0.45">
      <c r="A176" s="3">
        <v>44488</v>
      </c>
      <c r="B176" t="s">
        <v>241</v>
      </c>
      <c r="C176" t="s">
        <v>233</v>
      </c>
      <c r="D176" s="9">
        <v>219.59</v>
      </c>
      <c r="E176" s="9">
        <f t="shared" si="6"/>
        <v>366.34968301634967</v>
      </c>
      <c r="F176" s="9">
        <f t="shared" si="7"/>
        <v>21.980980980980981</v>
      </c>
      <c r="G176">
        <v>6</v>
      </c>
      <c r="H176">
        <v>15</v>
      </c>
      <c r="I176">
        <v>7.5</v>
      </c>
    </row>
    <row r="177" spans="1:9" x14ac:dyDescent="0.45">
      <c r="A177" s="3">
        <v>44488</v>
      </c>
      <c r="B177" t="s">
        <v>241</v>
      </c>
      <c r="C177" t="s">
        <v>233</v>
      </c>
      <c r="D177" s="9">
        <v>306.05</v>
      </c>
      <c r="E177" s="9">
        <f t="shared" si="6"/>
        <v>510.59392726059394</v>
      </c>
      <c r="F177" s="9">
        <f t="shared" si="7"/>
        <v>30.635635635635637</v>
      </c>
      <c r="G177">
        <v>6</v>
      </c>
      <c r="H177">
        <v>15</v>
      </c>
      <c r="I177">
        <v>7.5</v>
      </c>
    </row>
    <row r="178" spans="1:9" x14ac:dyDescent="0.45">
      <c r="A178" s="3">
        <v>44488</v>
      </c>
      <c r="B178" t="s">
        <v>241</v>
      </c>
      <c r="C178" t="s">
        <v>233</v>
      </c>
      <c r="D178" s="9">
        <v>201.59</v>
      </c>
      <c r="E178" s="9">
        <f t="shared" si="6"/>
        <v>336.31965298631968</v>
      </c>
      <c r="F178" s="9">
        <f t="shared" si="7"/>
        <v>20.179179179179179</v>
      </c>
      <c r="G178">
        <v>6</v>
      </c>
      <c r="H178">
        <v>15</v>
      </c>
      <c r="I178">
        <v>7.5</v>
      </c>
    </row>
    <row r="179" spans="1:9" x14ac:dyDescent="0.45">
      <c r="A179" s="3">
        <v>44488</v>
      </c>
      <c r="B179" t="s">
        <v>241</v>
      </c>
      <c r="C179" t="s">
        <v>233</v>
      </c>
      <c r="D179" s="9">
        <v>232.76</v>
      </c>
      <c r="E179" s="9">
        <f t="shared" si="6"/>
        <v>388.32165498832165</v>
      </c>
      <c r="F179" s="9">
        <f t="shared" si="7"/>
        <v>23.2992992992993</v>
      </c>
      <c r="G179">
        <v>6</v>
      </c>
      <c r="H179">
        <v>15</v>
      </c>
      <c r="I179">
        <v>7.5</v>
      </c>
    </row>
    <row r="180" spans="1:9" x14ac:dyDescent="0.45">
      <c r="A180" s="3">
        <v>44488</v>
      </c>
      <c r="B180" t="s">
        <v>241</v>
      </c>
      <c r="C180" t="s">
        <v>233</v>
      </c>
      <c r="D180" s="9">
        <v>223.45</v>
      </c>
      <c r="E180" s="9">
        <f t="shared" si="6"/>
        <v>372.78945612278949</v>
      </c>
      <c r="F180" s="9">
        <f t="shared" si="7"/>
        <v>22.367367367367368</v>
      </c>
      <c r="G180">
        <v>6</v>
      </c>
      <c r="H180">
        <v>15</v>
      </c>
      <c r="I180">
        <v>7.5</v>
      </c>
    </row>
    <row r="181" spans="1:9" x14ac:dyDescent="0.45">
      <c r="A181" s="3">
        <v>44488</v>
      </c>
      <c r="B181" t="s">
        <v>241</v>
      </c>
      <c r="C181" t="s">
        <v>233</v>
      </c>
      <c r="D181" s="9">
        <v>194.85</v>
      </c>
      <c r="E181" s="9">
        <f t="shared" si="6"/>
        <v>325.07507507507506</v>
      </c>
      <c r="F181" s="9">
        <f t="shared" si="7"/>
        <v>19.504504504504503</v>
      </c>
      <c r="G181">
        <v>6</v>
      </c>
      <c r="H181">
        <v>15</v>
      </c>
      <c r="I181">
        <v>7.5</v>
      </c>
    </row>
    <row r="182" spans="1:9" x14ac:dyDescent="0.45">
      <c r="A182" s="3">
        <v>44488</v>
      </c>
      <c r="B182" t="s">
        <v>241</v>
      </c>
      <c r="C182" t="s">
        <v>233</v>
      </c>
      <c r="D182" s="9">
        <v>249.6</v>
      </c>
      <c r="E182" s="9">
        <f t="shared" si="6"/>
        <v>416.41641641641644</v>
      </c>
      <c r="F182" s="9">
        <f t="shared" si="7"/>
        <v>24.984984984984983</v>
      </c>
      <c r="G182">
        <v>6</v>
      </c>
      <c r="H182">
        <v>15</v>
      </c>
      <c r="I182">
        <v>7.5</v>
      </c>
    </row>
    <row r="183" spans="1:9" x14ac:dyDescent="0.45">
      <c r="A183" s="3">
        <v>44488</v>
      </c>
      <c r="B183" t="s">
        <v>241</v>
      </c>
      <c r="C183" t="s">
        <v>233</v>
      </c>
      <c r="D183" s="9">
        <v>170.57</v>
      </c>
      <c r="E183" s="9">
        <f t="shared" si="6"/>
        <v>284.5679012345679</v>
      </c>
      <c r="F183" s="9">
        <f t="shared" si="7"/>
        <v>17.074074074074073</v>
      </c>
      <c r="G183">
        <v>12</v>
      </c>
      <c r="H183">
        <v>15</v>
      </c>
      <c r="I183">
        <v>7.5</v>
      </c>
    </row>
    <row r="184" spans="1:9" x14ac:dyDescent="0.45">
      <c r="A184" s="3">
        <v>44488</v>
      </c>
      <c r="B184" t="s">
        <v>241</v>
      </c>
      <c r="C184" t="s">
        <v>233</v>
      </c>
      <c r="D184" s="9">
        <v>206.85</v>
      </c>
      <c r="E184" s="9">
        <f t="shared" si="6"/>
        <v>345.09509509509513</v>
      </c>
      <c r="F184" s="9">
        <f t="shared" si="7"/>
        <v>20.705705705705707</v>
      </c>
      <c r="G184">
        <v>12</v>
      </c>
      <c r="H184">
        <v>15</v>
      </c>
      <c r="I184">
        <v>7.5</v>
      </c>
    </row>
    <row r="185" spans="1:9" x14ac:dyDescent="0.45">
      <c r="A185" s="3">
        <v>44488</v>
      </c>
      <c r="B185" t="s">
        <v>241</v>
      </c>
      <c r="C185" t="s">
        <v>233</v>
      </c>
      <c r="D185" s="9">
        <v>226.66</v>
      </c>
      <c r="E185" s="9">
        <f t="shared" si="6"/>
        <v>378.14481147814485</v>
      </c>
      <c r="F185" s="9">
        <f t="shared" si="7"/>
        <v>22.688688688688689</v>
      </c>
      <c r="G185">
        <v>12</v>
      </c>
      <c r="H185">
        <v>15</v>
      </c>
      <c r="I185">
        <v>7.5</v>
      </c>
    </row>
    <row r="186" spans="1:9" x14ac:dyDescent="0.45">
      <c r="A186" s="3">
        <v>44488</v>
      </c>
      <c r="B186" t="s">
        <v>241</v>
      </c>
      <c r="C186" t="s">
        <v>233</v>
      </c>
      <c r="D186" s="9">
        <v>153.93</v>
      </c>
      <c r="E186" s="9">
        <f t="shared" si="6"/>
        <v>256.80680680680683</v>
      </c>
      <c r="F186" s="9">
        <f t="shared" si="7"/>
        <v>15.408408408408411</v>
      </c>
      <c r="G186">
        <v>12</v>
      </c>
      <c r="H186">
        <v>15</v>
      </c>
      <c r="I186">
        <v>7.5</v>
      </c>
    </row>
    <row r="187" spans="1:9" x14ac:dyDescent="0.45">
      <c r="A187" s="3">
        <v>44488</v>
      </c>
      <c r="B187" t="s">
        <v>241</v>
      </c>
      <c r="C187" t="s">
        <v>233</v>
      </c>
      <c r="D187" s="9">
        <v>180.61</v>
      </c>
      <c r="E187" s="9">
        <f t="shared" si="6"/>
        <v>301.317984651318</v>
      </c>
      <c r="F187" s="9">
        <f t="shared" si="7"/>
        <v>18.079079079079079</v>
      </c>
      <c r="G187">
        <v>12</v>
      </c>
      <c r="H187">
        <v>15</v>
      </c>
      <c r="I187">
        <v>7.5</v>
      </c>
    </row>
    <row r="188" spans="1:9" x14ac:dyDescent="0.45">
      <c r="A188" s="3">
        <v>44488</v>
      </c>
      <c r="B188" t="s">
        <v>241</v>
      </c>
      <c r="C188" t="s">
        <v>233</v>
      </c>
      <c r="D188" s="9">
        <v>189.31</v>
      </c>
      <c r="E188" s="9">
        <f t="shared" si="6"/>
        <v>315.83249916583253</v>
      </c>
      <c r="F188" s="9">
        <f t="shared" si="7"/>
        <v>18.94994994994995</v>
      </c>
      <c r="G188">
        <v>12</v>
      </c>
      <c r="H188">
        <v>15</v>
      </c>
      <c r="I188">
        <v>7.5</v>
      </c>
    </row>
    <row r="189" spans="1:9" x14ac:dyDescent="0.45">
      <c r="A189" s="3">
        <v>44488</v>
      </c>
      <c r="B189" t="s">
        <v>241</v>
      </c>
      <c r="C189" t="s">
        <v>233</v>
      </c>
      <c r="D189" s="9">
        <v>103</v>
      </c>
      <c r="E189" s="9">
        <f t="shared" si="6"/>
        <v>171.83850517183851</v>
      </c>
      <c r="F189" s="9">
        <f t="shared" si="7"/>
        <v>10.31031031031031</v>
      </c>
      <c r="G189">
        <v>12</v>
      </c>
      <c r="H189">
        <v>15</v>
      </c>
      <c r="I189">
        <v>7.5</v>
      </c>
    </row>
    <row r="190" spans="1:9" x14ac:dyDescent="0.45">
      <c r="A190" s="3">
        <v>44488</v>
      </c>
      <c r="B190" t="s">
        <v>241</v>
      </c>
      <c r="C190" t="s">
        <v>233</v>
      </c>
      <c r="D190" s="9">
        <v>214.72</v>
      </c>
      <c r="E190" s="9">
        <f t="shared" si="6"/>
        <v>358.2248915582249</v>
      </c>
      <c r="F190" s="9">
        <f t="shared" si="7"/>
        <v>21.493493493493496</v>
      </c>
      <c r="G190">
        <v>12</v>
      </c>
      <c r="H190">
        <v>15</v>
      </c>
      <c r="I190">
        <v>7.5</v>
      </c>
    </row>
    <row r="191" spans="1:9" x14ac:dyDescent="0.45">
      <c r="A191" s="3">
        <v>44488</v>
      </c>
      <c r="B191" t="s">
        <v>241</v>
      </c>
      <c r="C191" t="s">
        <v>233</v>
      </c>
      <c r="D191" s="9">
        <v>217.48</v>
      </c>
      <c r="E191" s="9">
        <f t="shared" si="6"/>
        <v>362.82949616282951</v>
      </c>
      <c r="F191" s="9">
        <f t="shared" si="7"/>
        <v>21.76976976976977</v>
      </c>
      <c r="G191">
        <v>12</v>
      </c>
      <c r="H191">
        <v>15</v>
      </c>
      <c r="I191">
        <v>7.5</v>
      </c>
    </row>
    <row r="192" spans="1:9" x14ac:dyDescent="0.45">
      <c r="A192" s="3">
        <v>44488</v>
      </c>
      <c r="B192" t="s">
        <v>241</v>
      </c>
      <c r="C192" t="s">
        <v>233</v>
      </c>
      <c r="D192" s="9">
        <v>215.55</v>
      </c>
      <c r="E192" s="9">
        <f t="shared" si="6"/>
        <v>359.60960960960961</v>
      </c>
      <c r="F192" s="9">
        <f t="shared" si="7"/>
        <v>21.576576576576574</v>
      </c>
      <c r="G192">
        <v>12</v>
      </c>
      <c r="H192">
        <v>15</v>
      </c>
      <c r="I192">
        <v>7.5</v>
      </c>
    </row>
    <row r="193" spans="1:9" x14ac:dyDescent="0.45">
      <c r="A193" s="3">
        <v>44488</v>
      </c>
      <c r="B193" t="s">
        <v>241</v>
      </c>
      <c r="C193" t="s">
        <v>233</v>
      </c>
      <c r="D193" s="9">
        <v>225.19</v>
      </c>
      <c r="E193" s="9">
        <f t="shared" si="6"/>
        <v>375.69235902569238</v>
      </c>
      <c r="F193" s="9">
        <f t="shared" si="7"/>
        <v>22.541541541541541</v>
      </c>
      <c r="G193">
        <v>12</v>
      </c>
      <c r="H193">
        <v>15</v>
      </c>
      <c r="I193">
        <v>7.5</v>
      </c>
    </row>
    <row r="194" spans="1:9" x14ac:dyDescent="0.45">
      <c r="A194" s="3">
        <v>44488</v>
      </c>
      <c r="B194" t="s">
        <v>241</v>
      </c>
      <c r="C194" t="s">
        <v>233</v>
      </c>
      <c r="D194" s="9">
        <v>235.54</v>
      </c>
      <c r="E194" s="9">
        <f t="shared" si="6"/>
        <v>392.95962629295963</v>
      </c>
      <c r="F194" s="9">
        <f t="shared" si="7"/>
        <v>23.577577577577575</v>
      </c>
      <c r="G194">
        <v>12</v>
      </c>
      <c r="H194">
        <v>15</v>
      </c>
      <c r="I194">
        <v>7.5</v>
      </c>
    </row>
    <row r="195" spans="1:9" x14ac:dyDescent="0.45">
      <c r="A195" s="3">
        <v>44488</v>
      </c>
      <c r="B195" t="s">
        <v>241</v>
      </c>
      <c r="C195" t="s">
        <v>233</v>
      </c>
      <c r="D195" s="9">
        <v>256.01</v>
      </c>
      <c r="E195" s="9">
        <f t="shared" si="6"/>
        <v>427.11044377711045</v>
      </c>
      <c r="F195" s="9">
        <f t="shared" si="7"/>
        <v>25.626626626626628</v>
      </c>
      <c r="G195">
        <v>12</v>
      </c>
      <c r="H195">
        <v>15</v>
      </c>
      <c r="I195">
        <v>7.5</v>
      </c>
    </row>
    <row r="196" spans="1:9" x14ac:dyDescent="0.45">
      <c r="A196" s="3">
        <v>44488</v>
      </c>
      <c r="B196" t="s">
        <v>241</v>
      </c>
      <c r="C196" t="s">
        <v>233</v>
      </c>
      <c r="D196" s="9">
        <v>168.12</v>
      </c>
      <c r="E196" s="9">
        <f t="shared" si="6"/>
        <v>280.48048048048048</v>
      </c>
      <c r="F196" s="9">
        <f t="shared" si="7"/>
        <v>16.828828828828829</v>
      </c>
      <c r="G196">
        <v>12</v>
      </c>
      <c r="H196">
        <v>15</v>
      </c>
      <c r="I196">
        <v>7.5</v>
      </c>
    </row>
    <row r="197" spans="1:9" x14ac:dyDescent="0.45">
      <c r="A197" s="3">
        <v>44488</v>
      </c>
      <c r="B197" t="s">
        <v>241</v>
      </c>
      <c r="C197" t="s">
        <v>233</v>
      </c>
      <c r="D197" s="9">
        <v>211.69</v>
      </c>
      <c r="E197" s="9">
        <f t="shared" si="6"/>
        <v>353.16983650316985</v>
      </c>
      <c r="F197" s="9">
        <f t="shared" si="7"/>
        <v>21.19019019019019</v>
      </c>
      <c r="G197">
        <v>12</v>
      </c>
      <c r="H197">
        <v>15</v>
      </c>
      <c r="I197">
        <v>7.5</v>
      </c>
    </row>
    <row r="198" spans="1:9" x14ac:dyDescent="0.45">
      <c r="A198" s="3">
        <v>44488</v>
      </c>
      <c r="B198" t="s">
        <v>241</v>
      </c>
      <c r="C198" t="s">
        <v>233</v>
      </c>
      <c r="D198" s="9">
        <v>201.57</v>
      </c>
      <c r="E198" s="9">
        <f t="shared" si="6"/>
        <v>336.28628628628633</v>
      </c>
      <c r="F198" s="9">
        <f t="shared" si="7"/>
        <v>20.177177177177178</v>
      </c>
      <c r="G198">
        <v>12</v>
      </c>
      <c r="H198">
        <v>15</v>
      </c>
      <c r="I198">
        <v>7.5</v>
      </c>
    </row>
    <row r="199" spans="1:9" x14ac:dyDescent="0.45">
      <c r="A199" s="3">
        <v>44488</v>
      </c>
      <c r="B199" t="s">
        <v>241</v>
      </c>
      <c r="C199" t="s">
        <v>233</v>
      </c>
      <c r="D199" s="9">
        <v>246.45</v>
      </c>
      <c r="E199" s="9">
        <f t="shared" si="6"/>
        <v>411.1611611611612</v>
      </c>
      <c r="F199" s="9">
        <f t="shared" si="7"/>
        <v>24.669669669669673</v>
      </c>
      <c r="G199">
        <v>12</v>
      </c>
      <c r="H199">
        <v>15</v>
      </c>
      <c r="I199">
        <v>7.5</v>
      </c>
    </row>
    <row r="200" spans="1:9" x14ac:dyDescent="0.45">
      <c r="A200" s="3">
        <v>44488</v>
      </c>
      <c r="B200" t="s">
        <v>241</v>
      </c>
      <c r="C200" t="s">
        <v>233</v>
      </c>
      <c r="D200" s="9">
        <v>218.22</v>
      </c>
      <c r="E200" s="9">
        <f t="shared" si="6"/>
        <v>364.0640640640641</v>
      </c>
      <c r="F200" s="9">
        <f t="shared" si="7"/>
        <v>21.843843843843846</v>
      </c>
      <c r="G200">
        <v>12</v>
      </c>
      <c r="H200">
        <v>15</v>
      </c>
      <c r="I200">
        <v>7.5</v>
      </c>
    </row>
    <row r="201" spans="1:9" x14ac:dyDescent="0.45">
      <c r="A201" s="3">
        <v>44488</v>
      </c>
      <c r="B201" t="s">
        <v>241</v>
      </c>
      <c r="C201" t="s">
        <v>233</v>
      </c>
      <c r="D201" s="9">
        <v>230.7</v>
      </c>
      <c r="E201" s="9">
        <f t="shared" si="6"/>
        <v>384.88488488488491</v>
      </c>
      <c r="F201" s="9">
        <f t="shared" si="7"/>
        <v>23.093093093093096</v>
      </c>
      <c r="G201">
        <v>12</v>
      </c>
      <c r="H201">
        <v>15</v>
      </c>
      <c r="I201">
        <v>7.5</v>
      </c>
    </row>
  </sheetData>
  <autoFilter ref="A1:M201" xr:uid="{45E5B7C3-BBA4-4D71-90B7-AA67751BC3EB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Pulse amps (bovine+subtlsn+Mg)</vt:lpstr>
      <vt:lpstr>Dsmbly spds (bovine+subtlsn+Mg)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2022-09-12T19:56:37Z</dcterms:modified>
</cp:coreProperties>
</file>