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2-1\220906\統計データ\"/>
    </mc:Choice>
  </mc:AlternateContent>
  <xr:revisionPtr revIDLastSave="0" documentId="13_ncr:1_{3686E717-6971-4233-89E3-5A1A932912B4}" xr6:coauthVersionLast="47" xr6:coauthVersionMax="47" xr10:uidLastSave="{00000000-0000-0000-0000-000000000000}"/>
  <bookViews>
    <workbookView xWindow="1950" yWindow="1950" windowWidth="24975" windowHeight="12225" xr2:uid="{2E2E1E01-3544-445A-9415-C2D7F51F0E79}"/>
  </bookViews>
  <sheets>
    <sheet name="Fig.1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6" i="1" l="1"/>
  <c r="G6" i="1"/>
  <c r="P16" i="1"/>
  <c r="Y16" i="1"/>
  <c r="X16" i="1"/>
  <c r="O16" i="1"/>
  <c r="G16" i="1"/>
  <c r="F16" i="1"/>
  <c r="Y15" i="1"/>
  <c r="X15" i="1"/>
  <c r="P15" i="1"/>
  <c r="O15" i="1"/>
  <c r="G15" i="1"/>
  <c r="F15" i="1"/>
  <c r="Y7" i="1"/>
  <c r="X7" i="1"/>
  <c r="P7" i="1"/>
  <c r="O7" i="1"/>
  <c r="Q7" i="1" s="1"/>
  <c r="G7" i="1"/>
  <c r="F7" i="1"/>
  <c r="Y6" i="1"/>
  <c r="Y8" i="1" s="1"/>
  <c r="P6" i="1"/>
  <c r="O6" i="1"/>
  <c r="F6" i="1"/>
  <c r="P8" i="1" l="1"/>
  <c r="H16" i="1"/>
  <c r="Q16" i="1"/>
  <c r="F17" i="1"/>
  <c r="G17" i="1"/>
  <c r="O18" i="1"/>
  <c r="O20" i="1" s="1"/>
  <c r="H7" i="1"/>
  <c r="Z16" i="1"/>
  <c r="Z7" i="1"/>
  <c r="P17" i="1"/>
  <c r="F8" i="1"/>
  <c r="X18" i="1"/>
  <c r="X20" i="1" s="1"/>
  <c r="G8" i="1"/>
  <c r="Y17" i="1"/>
  <c r="O8" i="1"/>
  <c r="X9" i="1"/>
  <c r="X12" i="1" s="1"/>
  <c r="Z6" i="1"/>
  <c r="X8" i="1"/>
  <c r="Q15" i="1"/>
  <c r="O17" i="1"/>
  <c r="F9" i="1"/>
  <c r="O9" i="1"/>
  <c r="Z15" i="1"/>
  <c r="X17" i="1"/>
  <c r="F18" i="1"/>
  <c r="H6" i="1"/>
  <c r="Q6" i="1"/>
  <c r="Q8" i="1" s="1"/>
  <c r="H15" i="1"/>
  <c r="Q17" i="1" l="1"/>
  <c r="H17" i="1"/>
  <c r="Z17" i="1"/>
  <c r="O21" i="1"/>
  <c r="Z8" i="1"/>
  <c r="X21" i="1"/>
  <c r="H8" i="1"/>
  <c r="X11" i="1"/>
  <c r="F21" i="1"/>
  <c r="F20" i="1"/>
  <c r="O12" i="1"/>
  <c r="O11" i="1"/>
  <c r="F12" i="1"/>
  <c r="F11" i="1"/>
</calcChain>
</file>

<file path=xl/sharedStrings.xml><?xml version="1.0" encoding="utf-8"?>
<sst xmlns="http://schemas.openxmlformats.org/spreadsheetml/2006/main" count="1944" uniqueCount="23">
  <si>
    <t>NLGN2</t>
  </si>
  <si>
    <t>A</t>
  </si>
  <si>
    <t>IGSF9b</t>
  </si>
  <si>
    <t>TEN2</t>
  </si>
  <si>
    <t>B</t>
  </si>
  <si>
    <t>(A)NLGN2+</t>
    <phoneticPr fontId="1"/>
  </si>
  <si>
    <t>(B)NLGN2-</t>
    <phoneticPr fontId="1"/>
  </si>
  <si>
    <t>cluster 1</t>
    <phoneticPr fontId="1"/>
  </si>
  <si>
    <t>cluster 2&amp;3</t>
    <phoneticPr fontId="1"/>
  </si>
  <si>
    <t>total</t>
    <phoneticPr fontId="1"/>
  </si>
  <si>
    <t>Upper 95% CI</t>
    <phoneticPr fontId="1"/>
  </si>
  <si>
    <t>Lower 95% CI</t>
    <phoneticPr fontId="1"/>
  </si>
  <si>
    <t>Marker</t>
    <phoneticPr fontId="1"/>
  </si>
  <si>
    <t>cluster</t>
    <phoneticPr fontId="1"/>
  </si>
  <si>
    <t>Odds ratio</t>
    <phoneticPr fontId="1"/>
  </si>
  <si>
    <t>cluster 3</t>
    <phoneticPr fontId="1"/>
  </si>
  <si>
    <t>cluster 1&amp;2</t>
    <phoneticPr fontId="1"/>
  </si>
  <si>
    <t>(A)IGSF9b+</t>
    <phoneticPr fontId="1"/>
  </si>
  <si>
    <t>(B)IGSF9b-</t>
    <phoneticPr fontId="1"/>
  </si>
  <si>
    <t>(A)TEN2+</t>
    <phoneticPr fontId="1"/>
  </si>
  <si>
    <t>(B)TEN2-</t>
    <phoneticPr fontId="1"/>
  </si>
  <si>
    <t>A: positive
B: negative</t>
    <phoneticPr fontId="1"/>
  </si>
  <si>
    <t>Cluster analysis and the relationship between the positivity and negativity of each adhesion molecule.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</si>
</sst>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281B1B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1897A-D82F-441F-A9B1-FBEC8A4FC6FB}">
  <dimension ref="A1:Z339"/>
  <sheetViews>
    <sheetView tabSelected="1" workbookViewId="0"/>
  </sheetViews>
  <sheetFormatPr defaultColWidth="12.625" defaultRowHeight="15" x14ac:dyDescent="0.4"/>
  <cols>
    <col min="1" max="16384" width="12.625" style="2"/>
  </cols>
  <sheetData>
    <row r="1" spans="1:26" ht="15.75" x14ac:dyDescent="0.4">
      <c r="A1" s="1" t="s">
        <v>22</v>
      </c>
    </row>
    <row r="3" spans="1:26" ht="37.5" customHeight="1" thickBot="1" x14ac:dyDescent="0.45">
      <c r="A3" s="3" t="s">
        <v>12</v>
      </c>
      <c r="B3" s="4" t="s">
        <v>21</v>
      </c>
      <c r="C3" s="3" t="s">
        <v>13</v>
      </c>
      <c r="J3" s="3" t="s">
        <v>12</v>
      </c>
      <c r="K3" s="4" t="s">
        <v>21</v>
      </c>
      <c r="L3" s="3" t="s">
        <v>13</v>
      </c>
      <c r="S3" s="3" t="s">
        <v>12</v>
      </c>
      <c r="T3" s="4" t="s">
        <v>21</v>
      </c>
      <c r="U3" s="3" t="s">
        <v>13</v>
      </c>
    </row>
    <row r="4" spans="1:26" x14ac:dyDescent="0.4">
      <c r="A4" s="2" t="s">
        <v>0</v>
      </c>
      <c r="B4" s="2" t="s">
        <v>1</v>
      </c>
      <c r="C4" s="2">
        <v>1</v>
      </c>
      <c r="J4" s="2" t="s">
        <v>2</v>
      </c>
      <c r="K4" s="2" t="s">
        <v>1</v>
      </c>
      <c r="L4" s="2">
        <v>1</v>
      </c>
      <c r="S4" s="2" t="s">
        <v>3</v>
      </c>
      <c r="T4" s="2" t="s">
        <v>4</v>
      </c>
      <c r="U4" s="2">
        <v>3</v>
      </c>
    </row>
    <row r="5" spans="1:26" x14ac:dyDescent="0.4">
      <c r="A5" s="2" t="s">
        <v>0</v>
      </c>
      <c r="B5" s="2" t="s">
        <v>1</v>
      </c>
      <c r="C5" s="2">
        <v>1</v>
      </c>
      <c r="E5" s="5"/>
      <c r="F5" s="6" t="s">
        <v>7</v>
      </c>
      <c r="G5" s="5" t="s">
        <v>8</v>
      </c>
      <c r="H5" s="6" t="s">
        <v>9</v>
      </c>
      <c r="J5" s="2" t="s">
        <v>2</v>
      </c>
      <c r="K5" s="2" t="s">
        <v>1</v>
      </c>
      <c r="L5" s="2">
        <v>1</v>
      </c>
      <c r="N5" s="5"/>
      <c r="O5" s="6" t="s">
        <v>7</v>
      </c>
      <c r="P5" s="5" t="s">
        <v>8</v>
      </c>
      <c r="Q5" s="6" t="s">
        <v>9</v>
      </c>
      <c r="S5" s="2" t="s">
        <v>3</v>
      </c>
      <c r="T5" s="2" t="s">
        <v>4</v>
      </c>
      <c r="U5" s="2">
        <v>3</v>
      </c>
      <c r="W5" s="5"/>
      <c r="X5" s="6" t="s">
        <v>7</v>
      </c>
      <c r="Y5" s="5" t="s">
        <v>8</v>
      </c>
      <c r="Z5" s="6" t="s">
        <v>9</v>
      </c>
    </row>
    <row r="6" spans="1:26" x14ac:dyDescent="0.4">
      <c r="A6" s="2" t="s">
        <v>0</v>
      </c>
      <c r="B6" s="2" t="s">
        <v>1</v>
      </c>
      <c r="C6" s="2">
        <v>1</v>
      </c>
      <c r="E6" s="7" t="s">
        <v>5</v>
      </c>
      <c r="F6" s="2">
        <f>COUNTIFS($B$4:$B$296,"A",$C$4:$C$296,"&lt;1.5")</f>
        <v>100</v>
      </c>
      <c r="G6" s="7">
        <f>COUNTIFS($B$4:$B$296,"A",$C$4:$C$296,"&gt;1.5")</f>
        <v>128</v>
      </c>
      <c r="H6" s="2">
        <f>SUM(F6:G6)</f>
        <v>228</v>
      </c>
      <c r="J6" s="2" t="s">
        <v>2</v>
      </c>
      <c r="K6" s="2" t="s">
        <v>4</v>
      </c>
      <c r="L6" s="2">
        <v>1</v>
      </c>
      <c r="N6" s="7" t="s">
        <v>17</v>
      </c>
      <c r="O6" s="2">
        <f>COUNTIFS($K$4:$K$339,"A",$L$4:$L$339,"&lt;1.5")</f>
        <v>21</v>
      </c>
      <c r="P6" s="7">
        <f>COUNTIFS($K$4:$K$339,"A",$L$4:$L$339,"&gt;1.5")</f>
        <v>32</v>
      </c>
      <c r="Q6" s="2">
        <f>SUM(O6:P6)</f>
        <v>53</v>
      </c>
      <c r="S6" s="2" t="s">
        <v>3</v>
      </c>
      <c r="T6" s="2" t="s">
        <v>4</v>
      </c>
      <c r="U6" s="2">
        <v>3</v>
      </c>
      <c r="W6" s="7" t="s">
        <v>19</v>
      </c>
      <c r="X6" s="2">
        <f>COUNTIFS($T$4:$T$314,"A",$U$4:$U$314,"&lt;1.5")</f>
        <v>27</v>
      </c>
      <c r="Y6" s="7">
        <f>COUNTIFS($T$4:$T$314,"A",$U$4:$U$314,"&gt;1.5")</f>
        <v>22</v>
      </c>
      <c r="Z6" s="2">
        <f>SUM(X6:Y6)</f>
        <v>49</v>
      </c>
    </row>
    <row r="7" spans="1:26" x14ac:dyDescent="0.4">
      <c r="A7" s="2" t="s">
        <v>0</v>
      </c>
      <c r="B7" s="2" t="s">
        <v>4</v>
      </c>
      <c r="C7" s="2">
        <v>1</v>
      </c>
      <c r="E7" s="5" t="s">
        <v>6</v>
      </c>
      <c r="F7" s="6">
        <f>COUNTIFS($B$4:$B$296,"B",$C$4:$C$296,"&lt;1.5")</f>
        <v>8</v>
      </c>
      <c r="G7" s="5">
        <f>COUNTIFS($B$4:$B$296,"B",$C$4:$C$296,"&gt;1.5")</f>
        <v>57</v>
      </c>
      <c r="H7" s="6">
        <f>SUM(F7:G7)</f>
        <v>65</v>
      </c>
      <c r="J7" s="2" t="s">
        <v>2</v>
      </c>
      <c r="K7" s="2" t="s">
        <v>1</v>
      </c>
      <c r="L7" s="2">
        <v>1</v>
      </c>
      <c r="N7" s="5" t="s">
        <v>18</v>
      </c>
      <c r="O7" s="6">
        <f>COUNTIFS($K$4:$K$339,"B",$L$4:$L$339,"&lt;1.5")</f>
        <v>88</v>
      </c>
      <c r="P7" s="5">
        <f>COUNTIFS($K$4:$K$339,"B",$L$4:$L$339,"&gt;1.5")</f>
        <v>195</v>
      </c>
      <c r="Q7" s="6">
        <f>SUM(O7:P7)</f>
        <v>283</v>
      </c>
      <c r="S7" s="2" t="s">
        <v>3</v>
      </c>
      <c r="T7" s="2" t="s">
        <v>4</v>
      </c>
      <c r="U7" s="2">
        <v>3</v>
      </c>
      <c r="W7" s="5" t="s">
        <v>20</v>
      </c>
      <c r="X7" s="6">
        <f>COUNTIFS($T$4:$T$314,"B",$U$4:$U$314,"&lt;1.5")</f>
        <v>71</v>
      </c>
      <c r="Y7" s="5">
        <f>COUNTIFS($T$4:$T$314,"B",$U$4:$U$314,"&gt;1.5")</f>
        <v>191</v>
      </c>
      <c r="Z7" s="6">
        <f>SUM(X7:Y7)</f>
        <v>262</v>
      </c>
    </row>
    <row r="8" spans="1:26" x14ac:dyDescent="0.4">
      <c r="A8" s="2" t="s">
        <v>0</v>
      </c>
      <c r="B8" s="2" t="s">
        <v>1</v>
      </c>
      <c r="C8" s="2">
        <v>1</v>
      </c>
      <c r="E8" s="7" t="s">
        <v>9</v>
      </c>
      <c r="F8" s="2">
        <f>SUM(F6:F7)</f>
        <v>108</v>
      </c>
      <c r="G8" s="7">
        <f>SUM(G6:G7)</f>
        <v>185</v>
      </c>
      <c r="H8" s="2">
        <f>SUM(H6:H7)</f>
        <v>293</v>
      </c>
      <c r="J8" s="2" t="s">
        <v>2</v>
      </c>
      <c r="K8" s="2" t="s">
        <v>1</v>
      </c>
      <c r="L8" s="2">
        <v>1</v>
      </c>
      <c r="N8" s="7" t="s">
        <v>9</v>
      </c>
      <c r="O8" s="2">
        <f>SUM(O6:O7)</f>
        <v>109</v>
      </c>
      <c r="P8" s="7">
        <f>SUM(P6:P7)</f>
        <v>227</v>
      </c>
      <c r="Q8" s="2">
        <f>SUM(Q6:Q7)</f>
        <v>336</v>
      </c>
      <c r="S8" s="2" t="s">
        <v>3</v>
      </c>
      <c r="T8" s="2" t="s">
        <v>4</v>
      </c>
      <c r="U8" s="2">
        <v>3</v>
      </c>
      <c r="W8" s="7" t="s">
        <v>9</v>
      </c>
      <c r="X8" s="2">
        <f>SUM(X6:X7)</f>
        <v>98</v>
      </c>
      <c r="Y8" s="7">
        <f>SUM(Y6:Y7)</f>
        <v>213</v>
      </c>
      <c r="Z8" s="2">
        <f>SUM(Z6:Z7)</f>
        <v>311</v>
      </c>
    </row>
    <row r="9" spans="1:26" x14ac:dyDescent="0.4">
      <c r="A9" s="2" t="s">
        <v>0</v>
      </c>
      <c r="B9" s="2" t="s">
        <v>1</v>
      </c>
      <c r="C9" s="2">
        <v>1</v>
      </c>
      <c r="E9" s="2" t="s">
        <v>14</v>
      </c>
      <c r="F9" s="2">
        <f>(F6/G6)/(F7/G7)</f>
        <v>5.56640625</v>
      </c>
      <c r="J9" s="2" t="s">
        <v>2</v>
      </c>
      <c r="K9" s="2" t="s">
        <v>4</v>
      </c>
      <c r="L9" s="2">
        <v>1</v>
      </c>
      <c r="N9" s="2" t="s">
        <v>14</v>
      </c>
      <c r="O9" s="2">
        <f>(O6/P6)/(O7/P7)</f>
        <v>1.4541903409090908</v>
      </c>
      <c r="S9" s="2" t="s">
        <v>3</v>
      </c>
      <c r="T9" s="2" t="s">
        <v>4</v>
      </c>
      <c r="U9" s="2">
        <v>3</v>
      </c>
      <c r="W9" s="2" t="s">
        <v>14</v>
      </c>
      <c r="X9" s="2">
        <f>(X6/Y6)/(X7/Y7)</f>
        <v>3.3015364916773366</v>
      </c>
    </row>
    <row r="10" spans="1:26" x14ac:dyDescent="0.4">
      <c r="A10" s="2" t="s">
        <v>0</v>
      </c>
      <c r="B10" s="2" t="s">
        <v>4</v>
      </c>
      <c r="C10" s="2">
        <v>1</v>
      </c>
      <c r="J10" s="2" t="s">
        <v>2</v>
      </c>
      <c r="K10" s="2" t="s">
        <v>4</v>
      </c>
      <c r="L10" s="2">
        <v>1</v>
      </c>
      <c r="S10" s="2" t="s">
        <v>3</v>
      </c>
      <c r="T10" s="2" t="s">
        <v>1</v>
      </c>
      <c r="U10" s="2">
        <v>1</v>
      </c>
    </row>
    <row r="11" spans="1:26" x14ac:dyDescent="0.4">
      <c r="A11" s="2" t="s">
        <v>0</v>
      </c>
      <c r="B11" s="2" t="s">
        <v>1</v>
      </c>
      <c r="C11" s="2">
        <v>1</v>
      </c>
      <c r="E11" s="2" t="s">
        <v>10</v>
      </c>
      <c r="F11" s="8">
        <f>EXP(LN(F$9)+(1.96)*SQRT(1/F$6+1/F$7+1/G$6+1/G$7))</f>
        <v>12.202272974391812</v>
      </c>
      <c r="J11" s="2" t="s">
        <v>2</v>
      </c>
      <c r="K11" s="2" t="s">
        <v>1</v>
      </c>
      <c r="L11" s="2">
        <v>1</v>
      </c>
      <c r="N11" s="2" t="s">
        <v>10</v>
      </c>
      <c r="O11" s="8">
        <f>EXP(LN(O$9)+(1.96)*SQRT(1/O$6+1/O$7+1/P$6+1/P$7))</f>
        <v>2.66367893340886</v>
      </c>
      <c r="S11" s="2" t="s">
        <v>3</v>
      </c>
      <c r="T11" s="2" t="s">
        <v>4</v>
      </c>
      <c r="U11" s="2">
        <v>3</v>
      </c>
      <c r="W11" s="2" t="s">
        <v>10</v>
      </c>
      <c r="X11" s="8">
        <f>EXP(LN(X$9)+(1.96)*SQRT(1/X$6+1/X$7+1/Y$6+1/Y$7))</f>
        <v>6.1705234610112534</v>
      </c>
    </row>
    <row r="12" spans="1:26" x14ac:dyDescent="0.4">
      <c r="A12" s="2" t="s">
        <v>0</v>
      </c>
      <c r="B12" s="2" t="s">
        <v>1</v>
      </c>
      <c r="C12" s="2">
        <v>1</v>
      </c>
      <c r="E12" s="2" t="s">
        <v>11</v>
      </c>
      <c r="F12" s="8">
        <f>EXP(LN(F$9)-(1.96)*SQRT(1/F$6+1/F$7+1/G$6+1/G$7))</f>
        <v>2.5392710526198838</v>
      </c>
      <c r="J12" s="2" t="s">
        <v>2</v>
      </c>
      <c r="K12" s="2" t="s">
        <v>4</v>
      </c>
      <c r="L12" s="2">
        <v>1</v>
      </c>
      <c r="N12" s="2" t="s">
        <v>11</v>
      </c>
      <c r="O12" s="8">
        <f>EXP(LN(O$9)-(1.96)*SQRT(1/O$6+1/O$7+1/P$6+1/P$7))</f>
        <v>0.79389055530316344</v>
      </c>
      <c r="S12" s="2" t="s">
        <v>3</v>
      </c>
      <c r="T12" s="2" t="s">
        <v>4</v>
      </c>
      <c r="U12" s="2">
        <v>3</v>
      </c>
      <c r="W12" s="2" t="s">
        <v>11</v>
      </c>
      <c r="X12" s="8">
        <f>EXP(LN(X$9)-(1.96)*SQRT(1/X$6+1/X$7+1/Y$6+1/Y$7))</f>
        <v>1.7664859836852045</v>
      </c>
    </row>
    <row r="13" spans="1:26" x14ac:dyDescent="0.4">
      <c r="A13" s="2" t="s">
        <v>0</v>
      </c>
      <c r="B13" s="2" t="s">
        <v>1</v>
      </c>
      <c r="C13" s="2">
        <v>1</v>
      </c>
      <c r="J13" s="2" t="s">
        <v>2</v>
      </c>
      <c r="K13" s="2" t="s">
        <v>4</v>
      </c>
      <c r="L13" s="2">
        <v>1</v>
      </c>
      <c r="S13" s="2" t="s">
        <v>3</v>
      </c>
      <c r="T13" s="2" t="s">
        <v>4</v>
      </c>
      <c r="U13" s="2">
        <v>3</v>
      </c>
    </row>
    <row r="14" spans="1:26" x14ac:dyDescent="0.4">
      <c r="A14" s="2" t="s">
        <v>0</v>
      </c>
      <c r="B14" s="2" t="s">
        <v>1</v>
      </c>
      <c r="C14" s="2">
        <v>1</v>
      </c>
      <c r="E14" s="5"/>
      <c r="F14" s="6" t="s">
        <v>15</v>
      </c>
      <c r="G14" s="5" t="s">
        <v>16</v>
      </c>
      <c r="H14" s="6" t="s">
        <v>9</v>
      </c>
      <c r="J14" s="2" t="s">
        <v>2</v>
      </c>
      <c r="K14" s="2" t="s">
        <v>4</v>
      </c>
      <c r="L14" s="2">
        <v>1</v>
      </c>
      <c r="N14" s="5"/>
      <c r="O14" s="6" t="s">
        <v>15</v>
      </c>
      <c r="P14" s="5" t="s">
        <v>16</v>
      </c>
      <c r="Q14" s="6" t="s">
        <v>9</v>
      </c>
      <c r="S14" s="2" t="s">
        <v>3</v>
      </c>
      <c r="T14" s="2" t="s">
        <v>4</v>
      </c>
      <c r="U14" s="2">
        <v>3</v>
      </c>
      <c r="W14" s="5"/>
      <c r="X14" s="6" t="s">
        <v>15</v>
      </c>
      <c r="Y14" s="5" t="s">
        <v>16</v>
      </c>
      <c r="Z14" s="6" t="s">
        <v>9</v>
      </c>
    </row>
    <row r="15" spans="1:26" x14ac:dyDescent="0.4">
      <c r="A15" s="2" t="s">
        <v>0</v>
      </c>
      <c r="B15" s="2" t="s">
        <v>1</v>
      </c>
      <c r="C15" s="2">
        <v>1</v>
      </c>
      <c r="E15" s="7" t="s">
        <v>5</v>
      </c>
      <c r="F15" s="2">
        <f>COUNTIFS($B$4:$B$296,"A",$C$4:$C$296,"&gt;2.5")</f>
        <v>38</v>
      </c>
      <c r="G15" s="7">
        <f>COUNTIFS($B$4:$B$296,"A",$C$4:$C$296,"&lt;2.5")</f>
        <v>190</v>
      </c>
      <c r="H15" s="2">
        <f>SUM(F15:G15)</f>
        <v>228</v>
      </c>
      <c r="J15" s="2" t="s">
        <v>2</v>
      </c>
      <c r="K15" s="2" t="s">
        <v>4</v>
      </c>
      <c r="L15" s="2">
        <v>1</v>
      </c>
      <c r="N15" s="7" t="s">
        <v>17</v>
      </c>
      <c r="O15" s="2">
        <f>COUNTIFS($K$4:$K$339,"A",$L$4:$L$339,"&gt;2.5")</f>
        <v>17</v>
      </c>
      <c r="P15" s="7">
        <f>COUNTIFS($K$4:$K$339,"A",$L$4:$L$339,"&lt;2.5")</f>
        <v>36</v>
      </c>
      <c r="Q15" s="2">
        <f>SUM(O15:P15)</f>
        <v>53</v>
      </c>
      <c r="S15" s="2" t="s">
        <v>3</v>
      </c>
      <c r="T15" s="2" t="s">
        <v>4</v>
      </c>
      <c r="U15" s="2">
        <v>3</v>
      </c>
      <c r="W15" s="7" t="s">
        <v>17</v>
      </c>
      <c r="X15" s="2">
        <f>COUNTIFS($T$4:$T$314,"A",$U$4:$U$314,"&gt;2.5")</f>
        <v>2</v>
      </c>
      <c r="Y15" s="7">
        <f>COUNTIFS($T$4:$T$314,"A",$U$4:$U$314,"&lt;2.5")</f>
        <v>47</v>
      </c>
      <c r="Z15" s="2">
        <f>SUM(X15:Y15)</f>
        <v>49</v>
      </c>
    </row>
    <row r="16" spans="1:26" x14ac:dyDescent="0.4">
      <c r="A16" s="2" t="s">
        <v>0</v>
      </c>
      <c r="B16" s="2" t="s">
        <v>1</v>
      </c>
      <c r="C16" s="2">
        <v>1</v>
      </c>
      <c r="E16" s="5" t="s">
        <v>6</v>
      </c>
      <c r="F16" s="6">
        <f>COUNTIFS($B$4:$B$296,"B",$C$4:$C$296,"&gt;2.5")</f>
        <v>21</v>
      </c>
      <c r="G16" s="5">
        <f>COUNTIFS($B$4:$B$296,"B",$C$4:$C$296,"&lt;2.5")</f>
        <v>44</v>
      </c>
      <c r="H16" s="6">
        <f>SUM(F16:G16)</f>
        <v>65</v>
      </c>
      <c r="J16" s="2" t="s">
        <v>2</v>
      </c>
      <c r="K16" s="2" t="s">
        <v>1</v>
      </c>
      <c r="L16" s="2">
        <v>1</v>
      </c>
      <c r="N16" s="5" t="s">
        <v>18</v>
      </c>
      <c r="O16" s="6">
        <f>COUNTIFS($K$4:$K$339,"B",$L$4:$L$339,"&gt;2.5")</f>
        <v>80</v>
      </c>
      <c r="P16" s="5">
        <f>COUNTIFS($K$4:$K$339,"B",$L$4:$L$339,"&lt;2.5")</f>
        <v>203</v>
      </c>
      <c r="Q16" s="6">
        <f>SUM(O16:P16)</f>
        <v>283</v>
      </c>
      <c r="S16" s="2" t="s">
        <v>3</v>
      </c>
      <c r="T16" s="2" t="s">
        <v>1</v>
      </c>
      <c r="U16" s="2">
        <v>3</v>
      </c>
      <c r="W16" s="5" t="s">
        <v>18</v>
      </c>
      <c r="X16" s="6">
        <f>COUNTIFS($T$4:$T$314,"B",$U$4:$U$314,"&gt;2.5")</f>
        <v>54</v>
      </c>
      <c r="Y16" s="5">
        <f>COUNTIFS($T$4:$T$314,"B",$U$4:$U$314,"&lt;2.5")</f>
        <v>208</v>
      </c>
      <c r="Z16" s="6">
        <f>SUM(X16:Y16)</f>
        <v>262</v>
      </c>
    </row>
    <row r="17" spans="1:26" x14ac:dyDescent="0.4">
      <c r="A17" s="2" t="s">
        <v>0</v>
      </c>
      <c r="B17" s="2" t="s">
        <v>1</v>
      </c>
      <c r="C17" s="2">
        <v>1</v>
      </c>
      <c r="E17" s="7" t="s">
        <v>9</v>
      </c>
      <c r="F17" s="2">
        <f>SUM(F15:F16)</f>
        <v>59</v>
      </c>
      <c r="G17" s="7">
        <f>SUM(G15:G16)</f>
        <v>234</v>
      </c>
      <c r="H17" s="2">
        <f>SUM(H15:H16)</f>
        <v>293</v>
      </c>
      <c r="J17" s="2" t="s">
        <v>2</v>
      </c>
      <c r="K17" s="2" t="s">
        <v>4</v>
      </c>
      <c r="L17" s="2">
        <v>1</v>
      </c>
      <c r="N17" s="7" t="s">
        <v>9</v>
      </c>
      <c r="O17" s="2">
        <f>SUM(O15:O16)</f>
        <v>97</v>
      </c>
      <c r="P17" s="7">
        <f>SUM(P15:P16)</f>
        <v>239</v>
      </c>
      <c r="Q17" s="2">
        <f>SUM(Q15:Q16)</f>
        <v>336</v>
      </c>
      <c r="S17" s="2" t="s">
        <v>3</v>
      </c>
      <c r="T17" s="2" t="s">
        <v>4</v>
      </c>
      <c r="U17" s="2">
        <v>3</v>
      </c>
      <c r="W17" s="7" t="s">
        <v>9</v>
      </c>
      <c r="X17" s="2">
        <f>SUM(X15:X16)</f>
        <v>56</v>
      </c>
      <c r="Y17" s="7">
        <f>SUM(Y15:Y16)</f>
        <v>255</v>
      </c>
      <c r="Z17" s="2">
        <f>SUM(Z15:Z16)</f>
        <v>311</v>
      </c>
    </row>
    <row r="18" spans="1:26" x14ac:dyDescent="0.4">
      <c r="A18" s="2" t="s">
        <v>0</v>
      </c>
      <c r="B18" s="2" t="s">
        <v>1</v>
      </c>
      <c r="C18" s="2">
        <v>1</v>
      </c>
      <c r="E18" s="2" t="s">
        <v>14</v>
      </c>
      <c r="F18" s="2">
        <f>(F15/G15)/(F16/G16)</f>
        <v>0.41904761904761906</v>
      </c>
      <c r="J18" s="2" t="s">
        <v>2</v>
      </c>
      <c r="K18" s="2" t="s">
        <v>4</v>
      </c>
      <c r="L18" s="2">
        <v>1</v>
      </c>
      <c r="N18" s="2" t="s">
        <v>14</v>
      </c>
      <c r="O18" s="2">
        <f>(O15/P15)/(O16/P16)</f>
        <v>1.1982638888888888</v>
      </c>
      <c r="S18" s="2" t="s">
        <v>3</v>
      </c>
      <c r="T18" s="2" t="s">
        <v>4</v>
      </c>
      <c r="U18" s="2">
        <v>1</v>
      </c>
      <c r="W18" s="2" t="s">
        <v>14</v>
      </c>
      <c r="X18" s="2">
        <f>(X15/Y15)/(X16/Y16)</f>
        <v>0.16390858944050432</v>
      </c>
    </row>
    <row r="19" spans="1:26" x14ac:dyDescent="0.4">
      <c r="A19" s="2" t="s">
        <v>0</v>
      </c>
      <c r="B19" s="2" t="s">
        <v>1</v>
      </c>
      <c r="C19" s="2">
        <v>1</v>
      </c>
      <c r="J19" s="2" t="s">
        <v>2</v>
      </c>
      <c r="K19" s="2" t="s">
        <v>1</v>
      </c>
      <c r="L19" s="2">
        <v>1</v>
      </c>
      <c r="S19" s="2" t="s">
        <v>3</v>
      </c>
      <c r="T19" s="2" t="s">
        <v>4</v>
      </c>
      <c r="U19" s="2">
        <v>3</v>
      </c>
    </row>
    <row r="20" spans="1:26" x14ac:dyDescent="0.4">
      <c r="A20" s="2" t="s">
        <v>0</v>
      </c>
      <c r="B20" s="2" t="s">
        <v>1</v>
      </c>
      <c r="C20" s="2">
        <v>1</v>
      </c>
      <c r="E20" s="2" t="s">
        <v>10</v>
      </c>
      <c r="F20" s="8">
        <f>EXP(LN(F$18)+(1.96)*SQRT(1/F$15+1/F$16+1/G$16+1/G$16))</f>
        <v>0.82486425173429123</v>
      </c>
      <c r="J20" s="2" t="s">
        <v>2</v>
      </c>
      <c r="K20" s="2" t="s">
        <v>4</v>
      </c>
      <c r="L20" s="2">
        <v>1</v>
      </c>
      <c r="N20" s="2" t="s">
        <v>10</v>
      </c>
      <c r="O20" s="8">
        <f>EXP(LN(O$18)+(1.96)*SQRT(1/O$15+1/O$16+1/P$16+1/P$16))</f>
        <v>2.0944780053534022</v>
      </c>
      <c r="S20" s="2" t="s">
        <v>3</v>
      </c>
      <c r="T20" s="2" t="s">
        <v>4</v>
      </c>
      <c r="U20" s="2">
        <v>1</v>
      </c>
      <c r="W20" s="2" t="s">
        <v>10</v>
      </c>
      <c r="X20" s="8">
        <f>EXP(LN(X$18)+(1.96)*SQRT(1/X$15+1/X$16+1/Y$16+1/Y$16))</f>
        <v>0.68109118689651971</v>
      </c>
    </row>
    <row r="21" spans="1:26" x14ac:dyDescent="0.4">
      <c r="A21" s="2" t="s">
        <v>0</v>
      </c>
      <c r="B21" s="2" t="s">
        <v>1</v>
      </c>
      <c r="C21" s="2">
        <v>1</v>
      </c>
      <c r="E21" s="2" t="s">
        <v>11</v>
      </c>
      <c r="F21" s="8">
        <f>EXP(LN(F$18)-(1.96)*SQRT(1/F$15+1/F$16+1/G$16+1/G$16))</f>
        <v>0.21288461302605191</v>
      </c>
      <c r="J21" s="2" t="s">
        <v>2</v>
      </c>
      <c r="K21" s="2" t="s">
        <v>4</v>
      </c>
      <c r="L21" s="2">
        <v>1</v>
      </c>
      <c r="N21" s="2" t="s">
        <v>11</v>
      </c>
      <c r="O21" s="8">
        <f>EXP(LN(O$18)-(1.96)*SQRT(1/O$15+1/O$16+1/P$16+1/P$16))</f>
        <v>0.68553422081548865</v>
      </c>
      <c r="S21" s="2" t="s">
        <v>3</v>
      </c>
      <c r="T21" s="2" t="s">
        <v>4</v>
      </c>
      <c r="U21" s="2">
        <v>3</v>
      </c>
      <c r="W21" s="2" t="s">
        <v>11</v>
      </c>
      <c r="X21" s="8">
        <f>EXP(LN(X$18)-(1.96)*SQRT(1/X$15+1/X$16+1/Y$16+1/Y$16))</f>
        <v>3.9445563544573729E-2</v>
      </c>
    </row>
    <row r="22" spans="1:26" x14ac:dyDescent="0.4">
      <c r="A22" s="2" t="s">
        <v>0</v>
      </c>
      <c r="B22" s="2" t="s">
        <v>1</v>
      </c>
      <c r="C22" s="2">
        <v>1</v>
      </c>
      <c r="J22" s="2" t="s">
        <v>2</v>
      </c>
      <c r="K22" s="2" t="s">
        <v>4</v>
      </c>
      <c r="L22" s="2">
        <v>1</v>
      </c>
      <c r="S22" s="2" t="s">
        <v>3</v>
      </c>
      <c r="T22" s="2" t="s">
        <v>1</v>
      </c>
      <c r="U22" s="2">
        <v>1</v>
      </c>
    </row>
    <row r="23" spans="1:26" x14ac:dyDescent="0.4">
      <c r="A23" s="2" t="s">
        <v>0</v>
      </c>
      <c r="B23" s="2" t="s">
        <v>4</v>
      </c>
      <c r="C23" s="2">
        <v>1</v>
      </c>
      <c r="J23" s="2" t="s">
        <v>2</v>
      </c>
      <c r="K23" s="2" t="s">
        <v>4</v>
      </c>
      <c r="L23" s="2">
        <v>1</v>
      </c>
      <c r="S23" s="2" t="s">
        <v>3</v>
      </c>
      <c r="T23" s="2" t="s">
        <v>1</v>
      </c>
      <c r="U23" s="2">
        <v>1</v>
      </c>
    </row>
    <row r="24" spans="1:26" x14ac:dyDescent="0.4">
      <c r="A24" s="2" t="s">
        <v>0</v>
      </c>
      <c r="B24" s="2" t="s">
        <v>1</v>
      </c>
      <c r="C24" s="2">
        <v>1</v>
      </c>
      <c r="J24" s="2" t="s">
        <v>2</v>
      </c>
      <c r="K24" s="2" t="s">
        <v>1</v>
      </c>
      <c r="L24" s="2">
        <v>1</v>
      </c>
      <c r="S24" s="2" t="s">
        <v>3</v>
      </c>
      <c r="T24" s="2" t="s">
        <v>1</v>
      </c>
      <c r="U24" s="2">
        <v>3</v>
      </c>
    </row>
    <row r="25" spans="1:26" x14ac:dyDescent="0.4">
      <c r="A25" s="2" t="s">
        <v>0</v>
      </c>
      <c r="B25" s="2" t="s">
        <v>4</v>
      </c>
      <c r="C25" s="2">
        <v>1</v>
      </c>
      <c r="J25" s="2" t="s">
        <v>2</v>
      </c>
      <c r="K25" s="2" t="s">
        <v>4</v>
      </c>
      <c r="L25" s="2">
        <v>1</v>
      </c>
      <c r="S25" s="2" t="s">
        <v>3</v>
      </c>
      <c r="T25" s="2" t="s">
        <v>4</v>
      </c>
      <c r="U25" s="2">
        <v>3</v>
      </c>
    </row>
    <row r="26" spans="1:26" x14ac:dyDescent="0.4">
      <c r="A26" s="2" t="s">
        <v>0</v>
      </c>
      <c r="B26" s="2" t="s">
        <v>1</v>
      </c>
      <c r="C26" s="2">
        <v>1</v>
      </c>
      <c r="J26" s="2" t="s">
        <v>2</v>
      </c>
      <c r="K26" s="2" t="s">
        <v>4</v>
      </c>
      <c r="L26" s="2">
        <v>1</v>
      </c>
      <c r="S26" s="2" t="s">
        <v>3</v>
      </c>
      <c r="T26" s="2" t="s">
        <v>4</v>
      </c>
      <c r="U26" s="2">
        <v>3</v>
      </c>
    </row>
    <row r="27" spans="1:26" x14ac:dyDescent="0.4">
      <c r="A27" s="2" t="s">
        <v>0</v>
      </c>
      <c r="B27" s="2" t="s">
        <v>1</v>
      </c>
      <c r="C27" s="2">
        <v>1</v>
      </c>
      <c r="J27" s="2" t="s">
        <v>2</v>
      </c>
      <c r="K27" s="2" t="s">
        <v>4</v>
      </c>
      <c r="L27" s="2">
        <v>1</v>
      </c>
      <c r="S27" s="2" t="s">
        <v>3</v>
      </c>
      <c r="T27" s="2" t="s">
        <v>4</v>
      </c>
      <c r="U27" s="2">
        <v>1</v>
      </c>
    </row>
    <row r="28" spans="1:26" x14ac:dyDescent="0.4">
      <c r="A28" s="2" t="s">
        <v>0</v>
      </c>
      <c r="B28" s="2" t="s">
        <v>1</v>
      </c>
      <c r="C28" s="2">
        <v>1</v>
      </c>
      <c r="J28" s="2" t="s">
        <v>2</v>
      </c>
      <c r="K28" s="2" t="s">
        <v>4</v>
      </c>
      <c r="L28" s="2">
        <v>1</v>
      </c>
      <c r="S28" s="2" t="s">
        <v>3</v>
      </c>
      <c r="T28" s="2" t="s">
        <v>4</v>
      </c>
      <c r="U28" s="2">
        <v>3</v>
      </c>
    </row>
    <row r="29" spans="1:26" x14ac:dyDescent="0.4">
      <c r="A29" s="2" t="s">
        <v>0</v>
      </c>
      <c r="B29" s="2" t="s">
        <v>1</v>
      </c>
      <c r="C29" s="2">
        <v>1</v>
      </c>
      <c r="J29" s="2" t="s">
        <v>2</v>
      </c>
      <c r="K29" s="2" t="s">
        <v>1</v>
      </c>
      <c r="L29" s="2">
        <v>1</v>
      </c>
      <c r="S29" s="2" t="s">
        <v>3</v>
      </c>
      <c r="T29" s="2" t="s">
        <v>4</v>
      </c>
      <c r="U29" s="2">
        <v>1</v>
      </c>
    </row>
    <row r="30" spans="1:26" x14ac:dyDescent="0.4">
      <c r="A30" s="2" t="s">
        <v>0</v>
      </c>
      <c r="B30" s="2" t="s">
        <v>1</v>
      </c>
      <c r="C30" s="2">
        <v>1</v>
      </c>
      <c r="J30" s="2" t="s">
        <v>2</v>
      </c>
      <c r="K30" s="2" t="s">
        <v>4</v>
      </c>
      <c r="L30" s="2">
        <v>1</v>
      </c>
      <c r="S30" s="2" t="s">
        <v>3</v>
      </c>
      <c r="T30" s="2" t="s">
        <v>4</v>
      </c>
      <c r="U30" s="2">
        <v>3</v>
      </c>
    </row>
    <row r="31" spans="1:26" x14ac:dyDescent="0.4">
      <c r="A31" s="2" t="s">
        <v>0</v>
      </c>
      <c r="B31" s="2" t="s">
        <v>1</v>
      </c>
      <c r="C31" s="2">
        <v>1</v>
      </c>
      <c r="J31" s="2" t="s">
        <v>2</v>
      </c>
      <c r="K31" s="2" t="s">
        <v>1</v>
      </c>
      <c r="L31" s="2">
        <v>1</v>
      </c>
      <c r="S31" s="2" t="s">
        <v>3</v>
      </c>
      <c r="T31" s="2" t="s">
        <v>4</v>
      </c>
      <c r="U31" s="2">
        <v>3</v>
      </c>
    </row>
    <row r="32" spans="1:26" x14ac:dyDescent="0.4">
      <c r="A32" s="2" t="s">
        <v>0</v>
      </c>
      <c r="B32" s="2" t="s">
        <v>4</v>
      </c>
      <c r="C32" s="2">
        <v>1</v>
      </c>
      <c r="J32" s="2" t="s">
        <v>2</v>
      </c>
      <c r="K32" s="2" t="s">
        <v>4</v>
      </c>
      <c r="L32" s="2">
        <v>1</v>
      </c>
      <c r="S32" s="2" t="s">
        <v>3</v>
      </c>
      <c r="T32" s="2" t="s">
        <v>4</v>
      </c>
      <c r="U32" s="2">
        <v>3</v>
      </c>
    </row>
    <row r="33" spans="1:21" x14ac:dyDescent="0.4">
      <c r="A33" s="2" t="s">
        <v>0</v>
      </c>
      <c r="B33" s="2" t="s">
        <v>1</v>
      </c>
      <c r="C33" s="2">
        <v>1</v>
      </c>
      <c r="J33" s="2" t="s">
        <v>2</v>
      </c>
      <c r="K33" s="2" t="s">
        <v>4</v>
      </c>
      <c r="L33" s="2">
        <v>1</v>
      </c>
      <c r="S33" s="2" t="s">
        <v>3</v>
      </c>
      <c r="T33" s="2" t="s">
        <v>4</v>
      </c>
      <c r="U33" s="2">
        <v>3</v>
      </c>
    </row>
    <row r="34" spans="1:21" x14ac:dyDescent="0.4">
      <c r="A34" s="2" t="s">
        <v>0</v>
      </c>
      <c r="B34" s="2" t="s">
        <v>1</v>
      </c>
      <c r="C34" s="2">
        <v>1</v>
      </c>
      <c r="J34" s="2" t="s">
        <v>2</v>
      </c>
      <c r="K34" s="2" t="s">
        <v>4</v>
      </c>
      <c r="L34" s="2">
        <v>1</v>
      </c>
      <c r="S34" s="2" t="s">
        <v>3</v>
      </c>
      <c r="T34" s="2" t="s">
        <v>4</v>
      </c>
      <c r="U34" s="2">
        <v>3</v>
      </c>
    </row>
    <row r="35" spans="1:21" x14ac:dyDescent="0.4">
      <c r="A35" s="2" t="s">
        <v>0</v>
      </c>
      <c r="B35" s="2" t="s">
        <v>1</v>
      </c>
      <c r="C35" s="2">
        <v>1</v>
      </c>
      <c r="J35" s="2" t="s">
        <v>2</v>
      </c>
      <c r="K35" s="2" t="s">
        <v>4</v>
      </c>
      <c r="L35" s="2">
        <v>1</v>
      </c>
      <c r="S35" s="2" t="s">
        <v>3</v>
      </c>
      <c r="T35" s="2" t="s">
        <v>4</v>
      </c>
      <c r="U35" s="2">
        <v>1</v>
      </c>
    </row>
    <row r="36" spans="1:21" x14ac:dyDescent="0.4">
      <c r="A36" s="2" t="s">
        <v>0</v>
      </c>
      <c r="B36" s="2" t="s">
        <v>1</v>
      </c>
      <c r="C36" s="2">
        <v>1</v>
      </c>
      <c r="J36" s="2" t="s">
        <v>2</v>
      </c>
      <c r="K36" s="2" t="s">
        <v>4</v>
      </c>
      <c r="L36" s="2">
        <v>1</v>
      </c>
      <c r="S36" s="2" t="s">
        <v>3</v>
      </c>
      <c r="T36" s="2" t="s">
        <v>4</v>
      </c>
      <c r="U36" s="2">
        <v>3</v>
      </c>
    </row>
    <row r="37" spans="1:21" x14ac:dyDescent="0.4">
      <c r="A37" s="2" t="s">
        <v>0</v>
      </c>
      <c r="B37" s="2" t="s">
        <v>1</v>
      </c>
      <c r="C37" s="2">
        <v>1</v>
      </c>
      <c r="J37" s="2" t="s">
        <v>2</v>
      </c>
      <c r="K37" s="2" t="s">
        <v>4</v>
      </c>
      <c r="L37" s="2">
        <v>1</v>
      </c>
      <c r="S37" s="2" t="s">
        <v>3</v>
      </c>
      <c r="T37" s="2" t="s">
        <v>4</v>
      </c>
      <c r="U37" s="2">
        <v>1</v>
      </c>
    </row>
    <row r="38" spans="1:21" x14ac:dyDescent="0.4">
      <c r="A38" s="2" t="s">
        <v>0</v>
      </c>
      <c r="B38" s="2" t="s">
        <v>1</v>
      </c>
      <c r="C38" s="2">
        <v>1</v>
      </c>
      <c r="J38" s="2" t="s">
        <v>2</v>
      </c>
      <c r="K38" s="2" t="s">
        <v>4</v>
      </c>
      <c r="L38" s="2">
        <v>1</v>
      </c>
      <c r="S38" s="2" t="s">
        <v>3</v>
      </c>
      <c r="T38" s="2" t="s">
        <v>4</v>
      </c>
      <c r="U38" s="2">
        <v>3</v>
      </c>
    </row>
    <row r="39" spans="1:21" x14ac:dyDescent="0.4">
      <c r="A39" s="2" t="s">
        <v>0</v>
      </c>
      <c r="B39" s="2" t="s">
        <v>1</v>
      </c>
      <c r="C39" s="2">
        <v>1</v>
      </c>
      <c r="J39" s="2" t="s">
        <v>2</v>
      </c>
      <c r="K39" s="2" t="s">
        <v>4</v>
      </c>
      <c r="L39" s="2">
        <v>1</v>
      </c>
      <c r="S39" s="2" t="s">
        <v>3</v>
      </c>
      <c r="T39" s="2" t="s">
        <v>4</v>
      </c>
      <c r="U39" s="2">
        <v>3</v>
      </c>
    </row>
    <row r="40" spans="1:21" x14ac:dyDescent="0.4">
      <c r="A40" s="2" t="s">
        <v>0</v>
      </c>
      <c r="B40" s="2" t="s">
        <v>1</v>
      </c>
      <c r="C40" s="2">
        <v>1</v>
      </c>
      <c r="J40" s="2" t="s">
        <v>2</v>
      </c>
      <c r="K40" s="2" t="s">
        <v>4</v>
      </c>
      <c r="L40" s="2">
        <v>1</v>
      </c>
      <c r="S40" s="2" t="s">
        <v>3</v>
      </c>
      <c r="T40" s="2" t="s">
        <v>4</v>
      </c>
      <c r="U40" s="2">
        <v>1</v>
      </c>
    </row>
    <row r="41" spans="1:21" x14ac:dyDescent="0.4">
      <c r="A41" s="2" t="s">
        <v>0</v>
      </c>
      <c r="B41" s="2" t="s">
        <v>1</v>
      </c>
      <c r="C41" s="2">
        <v>1</v>
      </c>
      <c r="J41" s="2" t="s">
        <v>2</v>
      </c>
      <c r="K41" s="2" t="s">
        <v>4</v>
      </c>
      <c r="L41" s="2">
        <v>1</v>
      </c>
      <c r="S41" s="2" t="s">
        <v>3</v>
      </c>
      <c r="T41" s="2" t="s">
        <v>4</v>
      </c>
      <c r="U41" s="2">
        <v>1</v>
      </c>
    </row>
    <row r="42" spans="1:21" x14ac:dyDescent="0.4">
      <c r="A42" s="2" t="s">
        <v>0</v>
      </c>
      <c r="B42" s="2" t="s">
        <v>1</v>
      </c>
      <c r="C42" s="2">
        <v>1</v>
      </c>
      <c r="J42" s="2" t="s">
        <v>2</v>
      </c>
      <c r="K42" s="2" t="s">
        <v>4</v>
      </c>
      <c r="L42" s="2">
        <v>1</v>
      </c>
      <c r="S42" s="2" t="s">
        <v>3</v>
      </c>
      <c r="T42" s="2" t="s">
        <v>4</v>
      </c>
      <c r="U42" s="2">
        <v>1</v>
      </c>
    </row>
    <row r="43" spans="1:21" x14ac:dyDescent="0.4">
      <c r="A43" s="2" t="s">
        <v>0</v>
      </c>
      <c r="B43" s="2" t="s">
        <v>1</v>
      </c>
      <c r="C43" s="2">
        <v>1</v>
      </c>
      <c r="J43" s="2" t="s">
        <v>2</v>
      </c>
      <c r="K43" s="2" t="s">
        <v>4</v>
      </c>
      <c r="L43" s="2">
        <v>1</v>
      </c>
      <c r="S43" s="2" t="s">
        <v>3</v>
      </c>
      <c r="T43" s="2" t="s">
        <v>4</v>
      </c>
      <c r="U43" s="2">
        <v>3</v>
      </c>
    </row>
    <row r="44" spans="1:21" x14ac:dyDescent="0.4">
      <c r="A44" s="2" t="s">
        <v>0</v>
      </c>
      <c r="B44" s="2" t="s">
        <v>1</v>
      </c>
      <c r="C44" s="2">
        <v>1</v>
      </c>
      <c r="J44" s="2" t="s">
        <v>2</v>
      </c>
      <c r="K44" s="2" t="s">
        <v>4</v>
      </c>
      <c r="L44" s="2">
        <v>1</v>
      </c>
      <c r="S44" s="2" t="s">
        <v>3</v>
      </c>
      <c r="T44" s="2" t="s">
        <v>4</v>
      </c>
      <c r="U44" s="2">
        <v>3</v>
      </c>
    </row>
    <row r="45" spans="1:21" x14ac:dyDescent="0.4">
      <c r="A45" s="2" t="s">
        <v>0</v>
      </c>
      <c r="B45" s="2" t="s">
        <v>1</v>
      </c>
      <c r="C45" s="2">
        <v>1</v>
      </c>
      <c r="J45" s="2" t="s">
        <v>2</v>
      </c>
      <c r="K45" s="2" t="s">
        <v>4</v>
      </c>
      <c r="L45" s="2">
        <v>1</v>
      </c>
      <c r="S45" s="2" t="s">
        <v>3</v>
      </c>
      <c r="T45" s="2" t="s">
        <v>4</v>
      </c>
      <c r="U45" s="2">
        <v>3</v>
      </c>
    </row>
    <row r="46" spans="1:21" x14ac:dyDescent="0.4">
      <c r="A46" s="2" t="s">
        <v>0</v>
      </c>
      <c r="B46" s="2" t="s">
        <v>1</v>
      </c>
      <c r="C46" s="2">
        <v>1</v>
      </c>
      <c r="J46" s="2" t="s">
        <v>2</v>
      </c>
      <c r="K46" s="2" t="s">
        <v>4</v>
      </c>
      <c r="L46" s="2">
        <v>1</v>
      </c>
      <c r="S46" s="2" t="s">
        <v>3</v>
      </c>
      <c r="T46" s="2" t="s">
        <v>4</v>
      </c>
      <c r="U46" s="2">
        <v>3</v>
      </c>
    </row>
    <row r="47" spans="1:21" x14ac:dyDescent="0.4">
      <c r="A47" s="2" t="s">
        <v>0</v>
      </c>
      <c r="B47" s="2" t="s">
        <v>1</v>
      </c>
      <c r="C47" s="2">
        <v>1</v>
      </c>
      <c r="J47" s="2" t="s">
        <v>2</v>
      </c>
      <c r="K47" s="2" t="s">
        <v>4</v>
      </c>
      <c r="L47" s="2">
        <v>1</v>
      </c>
      <c r="S47" s="2" t="s">
        <v>3</v>
      </c>
      <c r="T47" s="2" t="s">
        <v>4</v>
      </c>
      <c r="U47" s="2">
        <v>1</v>
      </c>
    </row>
    <row r="48" spans="1:21" x14ac:dyDescent="0.4">
      <c r="A48" s="2" t="s">
        <v>0</v>
      </c>
      <c r="B48" s="2" t="s">
        <v>1</v>
      </c>
      <c r="C48" s="2">
        <v>1</v>
      </c>
      <c r="J48" s="2" t="s">
        <v>2</v>
      </c>
      <c r="K48" s="2" t="s">
        <v>4</v>
      </c>
      <c r="L48" s="2">
        <v>1</v>
      </c>
      <c r="S48" s="2" t="s">
        <v>3</v>
      </c>
      <c r="T48" s="2" t="s">
        <v>4</v>
      </c>
      <c r="U48" s="2">
        <v>3</v>
      </c>
    </row>
    <row r="49" spans="1:21" x14ac:dyDescent="0.4">
      <c r="A49" s="2" t="s">
        <v>0</v>
      </c>
      <c r="B49" s="2" t="s">
        <v>1</v>
      </c>
      <c r="C49" s="2">
        <v>1</v>
      </c>
      <c r="J49" s="2" t="s">
        <v>2</v>
      </c>
      <c r="K49" s="2" t="s">
        <v>4</v>
      </c>
      <c r="L49" s="2">
        <v>1</v>
      </c>
      <c r="S49" s="2" t="s">
        <v>3</v>
      </c>
      <c r="T49" s="2" t="s">
        <v>4</v>
      </c>
      <c r="U49" s="2">
        <v>3</v>
      </c>
    </row>
    <row r="50" spans="1:21" x14ac:dyDescent="0.4">
      <c r="A50" s="2" t="s">
        <v>0</v>
      </c>
      <c r="B50" s="2" t="s">
        <v>1</v>
      </c>
      <c r="C50" s="2">
        <v>1</v>
      </c>
      <c r="J50" s="2" t="s">
        <v>2</v>
      </c>
      <c r="K50" s="2" t="s">
        <v>4</v>
      </c>
      <c r="L50" s="2">
        <v>1</v>
      </c>
      <c r="S50" s="2" t="s">
        <v>3</v>
      </c>
      <c r="T50" s="2" t="s">
        <v>4</v>
      </c>
      <c r="U50" s="2">
        <v>3</v>
      </c>
    </row>
    <row r="51" spans="1:21" x14ac:dyDescent="0.4">
      <c r="A51" s="2" t="s">
        <v>0</v>
      </c>
      <c r="B51" s="2" t="s">
        <v>1</v>
      </c>
      <c r="C51" s="2">
        <v>1</v>
      </c>
      <c r="J51" s="2" t="s">
        <v>2</v>
      </c>
      <c r="K51" s="2" t="s">
        <v>4</v>
      </c>
      <c r="L51" s="2">
        <v>1</v>
      </c>
      <c r="S51" s="2" t="s">
        <v>3</v>
      </c>
      <c r="T51" s="2" t="s">
        <v>4</v>
      </c>
      <c r="U51" s="2">
        <v>3</v>
      </c>
    </row>
    <row r="52" spans="1:21" x14ac:dyDescent="0.4">
      <c r="A52" s="2" t="s">
        <v>0</v>
      </c>
      <c r="B52" s="2" t="s">
        <v>1</v>
      </c>
      <c r="C52" s="2">
        <v>1</v>
      </c>
      <c r="J52" s="2" t="s">
        <v>2</v>
      </c>
      <c r="K52" s="2" t="s">
        <v>4</v>
      </c>
      <c r="L52" s="2">
        <v>1</v>
      </c>
      <c r="S52" s="2" t="s">
        <v>3</v>
      </c>
      <c r="T52" s="2" t="s">
        <v>4</v>
      </c>
      <c r="U52" s="2">
        <v>1</v>
      </c>
    </row>
    <row r="53" spans="1:21" x14ac:dyDescent="0.4">
      <c r="A53" s="2" t="s">
        <v>0</v>
      </c>
      <c r="B53" s="2" t="s">
        <v>1</v>
      </c>
      <c r="C53" s="2">
        <v>1</v>
      </c>
      <c r="J53" s="2" t="s">
        <v>2</v>
      </c>
      <c r="K53" s="2" t="s">
        <v>1</v>
      </c>
      <c r="L53" s="2">
        <v>1</v>
      </c>
      <c r="S53" s="2" t="s">
        <v>3</v>
      </c>
      <c r="T53" s="2" t="s">
        <v>4</v>
      </c>
      <c r="U53" s="2">
        <v>1</v>
      </c>
    </row>
    <row r="54" spans="1:21" x14ac:dyDescent="0.4">
      <c r="A54" s="2" t="s">
        <v>0</v>
      </c>
      <c r="B54" s="2" t="s">
        <v>1</v>
      </c>
      <c r="C54" s="2">
        <v>1</v>
      </c>
      <c r="J54" s="2" t="s">
        <v>2</v>
      </c>
      <c r="K54" s="2" t="s">
        <v>1</v>
      </c>
      <c r="L54" s="2">
        <v>1</v>
      </c>
      <c r="S54" s="2" t="s">
        <v>3</v>
      </c>
      <c r="T54" s="2" t="s">
        <v>4</v>
      </c>
      <c r="U54" s="2">
        <v>1</v>
      </c>
    </row>
    <row r="55" spans="1:21" x14ac:dyDescent="0.4">
      <c r="A55" s="2" t="s">
        <v>0</v>
      </c>
      <c r="B55" s="2" t="s">
        <v>1</v>
      </c>
      <c r="C55" s="2">
        <v>1</v>
      </c>
      <c r="J55" s="2" t="s">
        <v>2</v>
      </c>
      <c r="K55" s="2" t="s">
        <v>4</v>
      </c>
      <c r="L55" s="2">
        <v>1</v>
      </c>
      <c r="S55" s="2" t="s">
        <v>3</v>
      </c>
      <c r="T55" s="2" t="s">
        <v>4</v>
      </c>
      <c r="U55" s="2">
        <v>3</v>
      </c>
    </row>
    <row r="56" spans="1:21" x14ac:dyDescent="0.4">
      <c r="A56" s="2" t="s">
        <v>0</v>
      </c>
      <c r="B56" s="2" t="s">
        <v>1</v>
      </c>
      <c r="C56" s="2">
        <v>1</v>
      </c>
      <c r="J56" s="2" t="s">
        <v>2</v>
      </c>
      <c r="K56" s="2" t="s">
        <v>4</v>
      </c>
      <c r="L56" s="2">
        <v>1</v>
      </c>
      <c r="S56" s="2" t="s">
        <v>3</v>
      </c>
      <c r="T56" s="2" t="s">
        <v>4</v>
      </c>
      <c r="U56" s="2">
        <v>1</v>
      </c>
    </row>
    <row r="57" spans="1:21" x14ac:dyDescent="0.4">
      <c r="A57" s="2" t="s">
        <v>0</v>
      </c>
      <c r="B57" s="2" t="s">
        <v>1</v>
      </c>
      <c r="C57" s="2">
        <v>1</v>
      </c>
      <c r="J57" s="2" t="s">
        <v>2</v>
      </c>
      <c r="K57" s="2" t="s">
        <v>1</v>
      </c>
      <c r="L57" s="2">
        <v>1</v>
      </c>
      <c r="S57" s="2" t="s">
        <v>3</v>
      </c>
      <c r="T57" s="2" t="s">
        <v>1</v>
      </c>
      <c r="U57" s="2">
        <v>1</v>
      </c>
    </row>
    <row r="58" spans="1:21" x14ac:dyDescent="0.4">
      <c r="A58" s="2" t="s">
        <v>0</v>
      </c>
      <c r="B58" s="2" t="s">
        <v>1</v>
      </c>
      <c r="C58" s="2">
        <v>1</v>
      </c>
      <c r="J58" s="2" t="s">
        <v>2</v>
      </c>
      <c r="K58" s="2" t="s">
        <v>4</v>
      </c>
      <c r="L58" s="2">
        <v>1</v>
      </c>
      <c r="S58" s="2" t="s">
        <v>3</v>
      </c>
      <c r="T58" s="2" t="s">
        <v>1</v>
      </c>
      <c r="U58" s="2">
        <v>1</v>
      </c>
    </row>
    <row r="59" spans="1:21" x14ac:dyDescent="0.4">
      <c r="A59" s="2" t="s">
        <v>0</v>
      </c>
      <c r="B59" s="2" t="s">
        <v>1</v>
      </c>
      <c r="C59" s="2">
        <v>1</v>
      </c>
      <c r="J59" s="2" t="s">
        <v>2</v>
      </c>
      <c r="K59" s="2" t="s">
        <v>4</v>
      </c>
      <c r="L59" s="2">
        <v>1</v>
      </c>
      <c r="S59" s="2" t="s">
        <v>3</v>
      </c>
      <c r="T59" s="2" t="s">
        <v>1</v>
      </c>
      <c r="U59" s="2">
        <v>1</v>
      </c>
    </row>
    <row r="60" spans="1:21" x14ac:dyDescent="0.4">
      <c r="A60" s="2" t="s">
        <v>0</v>
      </c>
      <c r="B60" s="2" t="s">
        <v>4</v>
      </c>
      <c r="C60" s="2">
        <v>1</v>
      </c>
      <c r="J60" s="2" t="s">
        <v>2</v>
      </c>
      <c r="K60" s="2" t="s">
        <v>4</v>
      </c>
      <c r="L60" s="2">
        <v>1</v>
      </c>
      <c r="S60" s="2" t="s">
        <v>3</v>
      </c>
      <c r="T60" s="2" t="s">
        <v>4</v>
      </c>
      <c r="U60" s="2">
        <v>2</v>
      </c>
    </row>
    <row r="61" spans="1:21" x14ac:dyDescent="0.4">
      <c r="A61" s="2" t="s">
        <v>0</v>
      </c>
      <c r="B61" s="2" t="s">
        <v>1</v>
      </c>
      <c r="C61" s="2">
        <v>1</v>
      </c>
      <c r="J61" s="2" t="s">
        <v>2</v>
      </c>
      <c r="K61" s="2" t="s">
        <v>4</v>
      </c>
      <c r="L61" s="2">
        <v>1</v>
      </c>
      <c r="S61" s="2" t="s">
        <v>3</v>
      </c>
      <c r="T61" s="2" t="s">
        <v>4</v>
      </c>
      <c r="U61" s="2">
        <v>1</v>
      </c>
    </row>
    <row r="62" spans="1:21" x14ac:dyDescent="0.4">
      <c r="A62" s="2" t="s">
        <v>0</v>
      </c>
      <c r="B62" s="2" t="s">
        <v>1</v>
      </c>
      <c r="C62" s="2">
        <v>1</v>
      </c>
      <c r="J62" s="2" t="s">
        <v>2</v>
      </c>
      <c r="K62" s="2" t="s">
        <v>4</v>
      </c>
      <c r="L62" s="2">
        <v>1</v>
      </c>
      <c r="S62" s="2" t="s">
        <v>3</v>
      </c>
      <c r="T62" s="2" t="s">
        <v>4</v>
      </c>
      <c r="U62" s="2">
        <v>3</v>
      </c>
    </row>
    <row r="63" spans="1:21" x14ac:dyDescent="0.4">
      <c r="A63" s="2" t="s">
        <v>0</v>
      </c>
      <c r="B63" s="2" t="s">
        <v>1</v>
      </c>
      <c r="C63" s="2">
        <v>1</v>
      </c>
      <c r="J63" s="2" t="s">
        <v>2</v>
      </c>
      <c r="K63" s="2" t="s">
        <v>4</v>
      </c>
      <c r="L63" s="2">
        <v>1</v>
      </c>
      <c r="S63" s="2" t="s">
        <v>3</v>
      </c>
      <c r="T63" s="2" t="s">
        <v>4</v>
      </c>
      <c r="U63" s="2">
        <v>3</v>
      </c>
    </row>
    <row r="64" spans="1:21" x14ac:dyDescent="0.4">
      <c r="A64" s="2" t="s">
        <v>0</v>
      </c>
      <c r="B64" s="2" t="s">
        <v>4</v>
      </c>
      <c r="C64" s="2">
        <v>1</v>
      </c>
      <c r="J64" s="2" t="s">
        <v>2</v>
      </c>
      <c r="K64" s="2" t="s">
        <v>4</v>
      </c>
      <c r="L64" s="2">
        <v>1</v>
      </c>
      <c r="S64" s="2" t="s">
        <v>3</v>
      </c>
      <c r="T64" s="2" t="s">
        <v>4</v>
      </c>
      <c r="U64" s="2">
        <v>2</v>
      </c>
    </row>
    <row r="65" spans="1:21" x14ac:dyDescent="0.4">
      <c r="A65" s="2" t="s">
        <v>0</v>
      </c>
      <c r="B65" s="2" t="s">
        <v>1</v>
      </c>
      <c r="C65" s="2">
        <v>1</v>
      </c>
      <c r="J65" s="2" t="s">
        <v>2</v>
      </c>
      <c r="K65" s="2" t="s">
        <v>4</v>
      </c>
      <c r="L65" s="2">
        <v>1</v>
      </c>
      <c r="S65" s="2" t="s">
        <v>3</v>
      </c>
      <c r="T65" s="2" t="s">
        <v>4</v>
      </c>
      <c r="U65" s="2">
        <v>1</v>
      </c>
    </row>
    <row r="66" spans="1:21" x14ac:dyDescent="0.4">
      <c r="A66" s="2" t="s">
        <v>0</v>
      </c>
      <c r="B66" s="2" t="s">
        <v>1</v>
      </c>
      <c r="C66" s="2">
        <v>1</v>
      </c>
      <c r="J66" s="2" t="s">
        <v>2</v>
      </c>
      <c r="K66" s="2" t="s">
        <v>4</v>
      </c>
      <c r="L66" s="2">
        <v>1</v>
      </c>
      <c r="S66" s="2" t="s">
        <v>3</v>
      </c>
      <c r="T66" s="2" t="s">
        <v>4</v>
      </c>
      <c r="U66" s="2">
        <v>2</v>
      </c>
    </row>
    <row r="67" spans="1:21" x14ac:dyDescent="0.4">
      <c r="A67" s="2" t="s">
        <v>0</v>
      </c>
      <c r="B67" s="2" t="s">
        <v>1</v>
      </c>
      <c r="C67" s="2">
        <v>1</v>
      </c>
      <c r="J67" s="2" t="s">
        <v>2</v>
      </c>
      <c r="K67" s="2" t="s">
        <v>4</v>
      </c>
      <c r="L67" s="2">
        <v>1</v>
      </c>
      <c r="S67" s="2" t="s">
        <v>3</v>
      </c>
      <c r="T67" s="2" t="s">
        <v>4</v>
      </c>
      <c r="U67" s="2">
        <v>1</v>
      </c>
    </row>
    <row r="68" spans="1:21" x14ac:dyDescent="0.4">
      <c r="A68" s="2" t="s">
        <v>0</v>
      </c>
      <c r="B68" s="2" t="s">
        <v>1</v>
      </c>
      <c r="C68" s="2">
        <v>1</v>
      </c>
      <c r="J68" s="2" t="s">
        <v>2</v>
      </c>
      <c r="K68" s="2" t="s">
        <v>4</v>
      </c>
      <c r="L68" s="2">
        <v>1</v>
      </c>
      <c r="S68" s="2" t="s">
        <v>3</v>
      </c>
      <c r="T68" s="2" t="s">
        <v>4</v>
      </c>
      <c r="U68" s="2">
        <v>1</v>
      </c>
    </row>
    <row r="69" spans="1:21" x14ac:dyDescent="0.4">
      <c r="A69" s="2" t="s">
        <v>0</v>
      </c>
      <c r="B69" s="2" t="s">
        <v>1</v>
      </c>
      <c r="C69" s="2">
        <v>1</v>
      </c>
      <c r="J69" s="2" t="s">
        <v>2</v>
      </c>
      <c r="K69" s="2" t="s">
        <v>4</v>
      </c>
      <c r="L69" s="2">
        <v>1</v>
      </c>
      <c r="S69" s="2" t="s">
        <v>3</v>
      </c>
      <c r="T69" s="2" t="s">
        <v>4</v>
      </c>
      <c r="U69" s="2">
        <v>1</v>
      </c>
    </row>
    <row r="70" spans="1:21" x14ac:dyDescent="0.4">
      <c r="A70" s="2" t="s">
        <v>0</v>
      </c>
      <c r="B70" s="2" t="s">
        <v>1</v>
      </c>
      <c r="C70" s="2">
        <v>1</v>
      </c>
      <c r="J70" s="2" t="s">
        <v>2</v>
      </c>
      <c r="K70" s="2" t="s">
        <v>4</v>
      </c>
      <c r="L70" s="2">
        <v>1</v>
      </c>
      <c r="S70" s="2" t="s">
        <v>3</v>
      </c>
      <c r="T70" s="2" t="s">
        <v>4</v>
      </c>
      <c r="U70" s="2">
        <v>1</v>
      </c>
    </row>
    <row r="71" spans="1:21" x14ac:dyDescent="0.4">
      <c r="A71" s="2" t="s">
        <v>0</v>
      </c>
      <c r="B71" s="2" t="s">
        <v>1</v>
      </c>
      <c r="C71" s="2">
        <v>1</v>
      </c>
      <c r="J71" s="2" t="s">
        <v>2</v>
      </c>
      <c r="K71" s="2" t="s">
        <v>4</v>
      </c>
      <c r="L71" s="2">
        <v>1</v>
      </c>
      <c r="S71" s="2" t="s">
        <v>3</v>
      </c>
      <c r="T71" s="2" t="s">
        <v>4</v>
      </c>
      <c r="U71" s="2">
        <v>2</v>
      </c>
    </row>
    <row r="72" spans="1:21" x14ac:dyDescent="0.4">
      <c r="A72" s="2" t="s">
        <v>0</v>
      </c>
      <c r="B72" s="2" t="s">
        <v>1</v>
      </c>
      <c r="C72" s="2">
        <v>1</v>
      </c>
      <c r="J72" s="2" t="s">
        <v>2</v>
      </c>
      <c r="K72" s="2" t="s">
        <v>4</v>
      </c>
      <c r="L72" s="2">
        <v>1</v>
      </c>
      <c r="S72" s="2" t="s">
        <v>3</v>
      </c>
      <c r="T72" s="2" t="s">
        <v>4</v>
      </c>
      <c r="U72" s="2">
        <v>2</v>
      </c>
    </row>
    <row r="73" spans="1:21" x14ac:dyDescent="0.4">
      <c r="A73" s="2" t="s">
        <v>0</v>
      </c>
      <c r="B73" s="2" t="s">
        <v>1</v>
      </c>
      <c r="C73" s="2">
        <v>1</v>
      </c>
      <c r="J73" s="2" t="s">
        <v>2</v>
      </c>
      <c r="K73" s="2" t="s">
        <v>1</v>
      </c>
      <c r="L73" s="2">
        <v>1</v>
      </c>
      <c r="S73" s="2" t="s">
        <v>3</v>
      </c>
      <c r="T73" s="2" t="s">
        <v>4</v>
      </c>
      <c r="U73" s="2">
        <v>1</v>
      </c>
    </row>
    <row r="74" spans="1:21" x14ac:dyDescent="0.4">
      <c r="A74" s="2" t="s">
        <v>0</v>
      </c>
      <c r="B74" s="2" t="s">
        <v>1</v>
      </c>
      <c r="C74" s="2">
        <v>1</v>
      </c>
      <c r="J74" s="2" t="s">
        <v>2</v>
      </c>
      <c r="K74" s="2" t="s">
        <v>4</v>
      </c>
      <c r="L74" s="2">
        <v>1</v>
      </c>
      <c r="S74" s="2" t="s">
        <v>3</v>
      </c>
      <c r="T74" s="2" t="s">
        <v>1</v>
      </c>
      <c r="U74" s="2">
        <v>1</v>
      </c>
    </row>
    <row r="75" spans="1:21" x14ac:dyDescent="0.4">
      <c r="A75" s="2" t="s">
        <v>0</v>
      </c>
      <c r="B75" s="2" t="s">
        <v>1</v>
      </c>
      <c r="C75" s="2">
        <v>1</v>
      </c>
      <c r="J75" s="2" t="s">
        <v>2</v>
      </c>
      <c r="K75" s="2" t="s">
        <v>4</v>
      </c>
      <c r="L75" s="2">
        <v>1</v>
      </c>
      <c r="S75" s="2" t="s">
        <v>3</v>
      </c>
      <c r="T75" s="2" t="s">
        <v>4</v>
      </c>
      <c r="U75" s="2">
        <v>2</v>
      </c>
    </row>
    <row r="76" spans="1:21" x14ac:dyDescent="0.4">
      <c r="A76" s="2" t="s">
        <v>0</v>
      </c>
      <c r="B76" s="2" t="s">
        <v>1</v>
      </c>
      <c r="C76" s="2">
        <v>1</v>
      </c>
      <c r="J76" s="2" t="s">
        <v>2</v>
      </c>
      <c r="K76" s="2" t="s">
        <v>4</v>
      </c>
      <c r="L76" s="2">
        <v>1</v>
      </c>
      <c r="S76" s="2" t="s">
        <v>3</v>
      </c>
      <c r="T76" s="2" t="s">
        <v>4</v>
      </c>
      <c r="U76" s="2">
        <v>2</v>
      </c>
    </row>
    <row r="77" spans="1:21" x14ac:dyDescent="0.4">
      <c r="A77" s="2" t="s">
        <v>0</v>
      </c>
      <c r="B77" s="2" t="s">
        <v>1</v>
      </c>
      <c r="C77" s="2">
        <v>1</v>
      </c>
      <c r="J77" s="2" t="s">
        <v>2</v>
      </c>
      <c r="K77" s="2" t="s">
        <v>4</v>
      </c>
      <c r="L77" s="2">
        <v>1</v>
      </c>
      <c r="S77" s="2" t="s">
        <v>3</v>
      </c>
      <c r="T77" s="2" t="s">
        <v>4</v>
      </c>
      <c r="U77" s="2">
        <v>1</v>
      </c>
    </row>
    <row r="78" spans="1:21" x14ac:dyDescent="0.4">
      <c r="A78" s="2" t="s">
        <v>0</v>
      </c>
      <c r="B78" s="2" t="s">
        <v>1</v>
      </c>
      <c r="C78" s="2">
        <v>1</v>
      </c>
      <c r="J78" s="2" t="s">
        <v>2</v>
      </c>
      <c r="K78" s="2" t="s">
        <v>4</v>
      </c>
      <c r="L78" s="2">
        <v>1</v>
      </c>
      <c r="S78" s="2" t="s">
        <v>3</v>
      </c>
      <c r="T78" s="2" t="s">
        <v>4</v>
      </c>
      <c r="U78" s="2">
        <v>2</v>
      </c>
    </row>
    <row r="79" spans="1:21" x14ac:dyDescent="0.4">
      <c r="A79" s="2" t="s">
        <v>0</v>
      </c>
      <c r="B79" s="2" t="s">
        <v>1</v>
      </c>
      <c r="C79" s="2">
        <v>1</v>
      </c>
      <c r="J79" s="2" t="s">
        <v>2</v>
      </c>
      <c r="K79" s="2" t="s">
        <v>4</v>
      </c>
      <c r="L79" s="2">
        <v>1</v>
      </c>
      <c r="S79" s="2" t="s">
        <v>3</v>
      </c>
      <c r="T79" s="2" t="s">
        <v>4</v>
      </c>
      <c r="U79" s="2">
        <v>2</v>
      </c>
    </row>
    <row r="80" spans="1:21" x14ac:dyDescent="0.4">
      <c r="A80" s="2" t="s">
        <v>0</v>
      </c>
      <c r="B80" s="2" t="s">
        <v>1</v>
      </c>
      <c r="C80" s="2">
        <v>1</v>
      </c>
      <c r="J80" s="2" t="s">
        <v>2</v>
      </c>
      <c r="K80" s="2" t="s">
        <v>4</v>
      </c>
      <c r="L80" s="2">
        <v>1</v>
      </c>
      <c r="S80" s="2" t="s">
        <v>3</v>
      </c>
      <c r="T80" s="2" t="s">
        <v>4</v>
      </c>
      <c r="U80" s="2">
        <v>2</v>
      </c>
    </row>
    <row r="81" spans="1:21" x14ac:dyDescent="0.4">
      <c r="A81" s="2" t="s">
        <v>0</v>
      </c>
      <c r="B81" s="2" t="s">
        <v>1</v>
      </c>
      <c r="C81" s="2">
        <v>1</v>
      </c>
      <c r="J81" s="2" t="s">
        <v>2</v>
      </c>
      <c r="K81" s="2" t="s">
        <v>4</v>
      </c>
      <c r="L81" s="2">
        <v>1</v>
      </c>
      <c r="S81" s="2" t="s">
        <v>3</v>
      </c>
      <c r="T81" s="2" t="s">
        <v>4</v>
      </c>
      <c r="U81" s="2">
        <v>1</v>
      </c>
    </row>
    <row r="82" spans="1:21" x14ac:dyDescent="0.4">
      <c r="A82" s="2" t="s">
        <v>0</v>
      </c>
      <c r="B82" s="2" t="s">
        <v>1</v>
      </c>
      <c r="C82" s="2">
        <v>1</v>
      </c>
      <c r="J82" s="2" t="s">
        <v>2</v>
      </c>
      <c r="K82" s="2" t="s">
        <v>4</v>
      </c>
      <c r="L82" s="2">
        <v>1</v>
      </c>
      <c r="S82" s="2" t="s">
        <v>3</v>
      </c>
      <c r="T82" s="2" t="s">
        <v>4</v>
      </c>
      <c r="U82" s="2">
        <v>2</v>
      </c>
    </row>
    <row r="83" spans="1:21" x14ac:dyDescent="0.4">
      <c r="A83" s="2" t="s">
        <v>0</v>
      </c>
      <c r="B83" s="2" t="s">
        <v>1</v>
      </c>
      <c r="C83" s="2">
        <v>1</v>
      </c>
      <c r="J83" s="2" t="s">
        <v>2</v>
      </c>
      <c r="K83" s="2" t="s">
        <v>4</v>
      </c>
      <c r="L83" s="2">
        <v>1</v>
      </c>
      <c r="S83" s="2" t="s">
        <v>3</v>
      </c>
      <c r="T83" s="2" t="s">
        <v>4</v>
      </c>
      <c r="U83" s="2">
        <v>2</v>
      </c>
    </row>
    <row r="84" spans="1:21" x14ac:dyDescent="0.4">
      <c r="A84" s="2" t="s">
        <v>0</v>
      </c>
      <c r="B84" s="2" t="s">
        <v>1</v>
      </c>
      <c r="C84" s="2">
        <v>1</v>
      </c>
      <c r="J84" s="2" t="s">
        <v>2</v>
      </c>
      <c r="K84" s="2" t="s">
        <v>4</v>
      </c>
      <c r="L84" s="2">
        <v>1</v>
      </c>
      <c r="S84" s="2" t="s">
        <v>3</v>
      </c>
      <c r="T84" s="2" t="s">
        <v>4</v>
      </c>
      <c r="U84" s="2">
        <v>2</v>
      </c>
    </row>
    <row r="85" spans="1:21" x14ac:dyDescent="0.4">
      <c r="A85" s="2" t="s">
        <v>0</v>
      </c>
      <c r="B85" s="2" t="s">
        <v>1</v>
      </c>
      <c r="C85" s="2">
        <v>1</v>
      </c>
      <c r="J85" s="2" t="s">
        <v>2</v>
      </c>
      <c r="K85" s="2" t="s">
        <v>4</v>
      </c>
      <c r="L85" s="2">
        <v>1</v>
      </c>
      <c r="S85" s="2" t="s">
        <v>3</v>
      </c>
      <c r="T85" s="2" t="s">
        <v>4</v>
      </c>
      <c r="U85" s="2">
        <v>2</v>
      </c>
    </row>
    <row r="86" spans="1:21" x14ac:dyDescent="0.4">
      <c r="A86" s="2" t="s">
        <v>0</v>
      </c>
      <c r="B86" s="2" t="s">
        <v>1</v>
      </c>
      <c r="C86" s="2">
        <v>1</v>
      </c>
      <c r="J86" s="2" t="s">
        <v>2</v>
      </c>
      <c r="K86" s="2" t="s">
        <v>4</v>
      </c>
      <c r="L86" s="2">
        <v>1</v>
      </c>
      <c r="S86" s="2" t="s">
        <v>3</v>
      </c>
      <c r="T86" s="2" t="s">
        <v>4</v>
      </c>
      <c r="U86" s="2">
        <v>2</v>
      </c>
    </row>
    <row r="87" spans="1:21" x14ac:dyDescent="0.4">
      <c r="A87" s="2" t="s">
        <v>0</v>
      </c>
      <c r="B87" s="2" t="s">
        <v>1</v>
      </c>
      <c r="C87" s="2">
        <v>1</v>
      </c>
      <c r="J87" s="2" t="s">
        <v>2</v>
      </c>
      <c r="K87" s="2" t="s">
        <v>4</v>
      </c>
      <c r="L87" s="2">
        <v>1</v>
      </c>
      <c r="S87" s="2" t="s">
        <v>3</v>
      </c>
      <c r="T87" s="2" t="s">
        <v>4</v>
      </c>
      <c r="U87" s="2">
        <v>2</v>
      </c>
    </row>
    <row r="88" spans="1:21" x14ac:dyDescent="0.4">
      <c r="A88" s="2" t="s">
        <v>0</v>
      </c>
      <c r="B88" s="2" t="s">
        <v>1</v>
      </c>
      <c r="C88" s="2">
        <v>1</v>
      </c>
      <c r="J88" s="2" t="s">
        <v>2</v>
      </c>
      <c r="K88" s="2" t="s">
        <v>4</v>
      </c>
      <c r="L88" s="2">
        <v>1</v>
      </c>
      <c r="S88" s="2" t="s">
        <v>3</v>
      </c>
      <c r="T88" s="2" t="s">
        <v>1</v>
      </c>
      <c r="U88" s="2">
        <v>2</v>
      </c>
    </row>
    <row r="89" spans="1:21" x14ac:dyDescent="0.4">
      <c r="A89" s="2" t="s">
        <v>0</v>
      </c>
      <c r="B89" s="2" t="s">
        <v>1</v>
      </c>
      <c r="C89" s="2">
        <v>1</v>
      </c>
      <c r="J89" s="2" t="s">
        <v>2</v>
      </c>
      <c r="K89" s="2" t="s">
        <v>4</v>
      </c>
      <c r="L89" s="2">
        <v>1</v>
      </c>
      <c r="S89" s="2" t="s">
        <v>3</v>
      </c>
      <c r="T89" s="2" t="s">
        <v>4</v>
      </c>
      <c r="U89" s="2">
        <v>1</v>
      </c>
    </row>
    <row r="90" spans="1:21" x14ac:dyDescent="0.4">
      <c r="A90" s="2" t="s">
        <v>0</v>
      </c>
      <c r="B90" s="2" t="s">
        <v>1</v>
      </c>
      <c r="C90" s="2">
        <v>1</v>
      </c>
      <c r="J90" s="2" t="s">
        <v>2</v>
      </c>
      <c r="K90" s="2" t="s">
        <v>4</v>
      </c>
      <c r="L90" s="2">
        <v>1</v>
      </c>
      <c r="S90" s="2" t="s">
        <v>3</v>
      </c>
      <c r="T90" s="2" t="s">
        <v>4</v>
      </c>
      <c r="U90" s="2">
        <v>2</v>
      </c>
    </row>
    <row r="91" spans="1:21" x14ac:dyDescent="0.4">
      <c r="A91" s="2" t="s">
        <v>0</v>
      </c>
      <c r="B91" s="2" t="s">
        <v>1</v>
      </c>
      <c r="C91" s="2">
        <v>1</v>
      </c>
      <c r="J91" s="2" t="s">
        <v>2</v>
      </c>
      <c r="K91" s="2" t="s">
        <v>4</v>
      </c>
      <c r="L91" s="2">
        <v>1</v>
      </c>
      <c r="S91" s="2" t="s">
        <v>3</v>
      </c>
      <c r="T91" s="2" t="s">
        <v>4</v>
      </c>
      <c r="U91" s="2">
        <v>2</v>
      </c>
    </row>
    <row r="92" spans="1:21" x14ac:dyDescent="0.4">
      <c r="A92" s="2" t="s">
        <v>0</v>
      </c>
      <c r="B92" s="2" t="s">
        <v>1</v>
      </c>
      <c r="C92" s="2">
        <v>1</v>
      </c>
      <c r="J92" s="2" t="s">
        <v>2</v>
      </c>
      <c r="K92" s="2" t="s">
        <v>1</v>
      </c>
      <c r="L92" s="2">
        <v>1</v>
      </c>
      <c r="S92" s="2" t="s">
        <v>3</v>
      </c>
      <c r="T92" s="2" t="s">
        <v>4</v>
      </c>
      <c r="U92" s="2">
        <v>2</v>
      </c>
    </row>
    <row r="93" spans="1:21" x14ac:dyDescent="0.4">
      <c r="A93" s="2" t="s">
        <v>0</v>
      </c>
      <c r="B93" s="2" t="s">
        <v>1</v>
      </c>
      <c r="C93" s="2">
        <v>1</v>
      </c>
      <c r="J93" s="2" t="s">
        <v>2</v>
      </c>
      <c r="K93" s="2" t="s">
        <v>4</v>
      </c>
      <c r="L93" s="2">
        <v>1</v>
      </c>
      <c r="S93" s="2" t="s">
        <v>3</v>
      </c>
      <c r="T93" s="2" t="s">
        <v>4</v>
      </c>
      <c r="U93" s="2">
        <v>2</v>
      </c>
    </row>
    <row r="94" spans="1:21" x14ac:dyDescent="0.4">
      <c r="A94" s="2" t="s">
        <v>0</v>
      </c>
      <c r="B94" s="2" t="s">
        <v>1</v>
      </c>
      <c r="C94" s="2">
        <v>1</v>
      </c>
      <c r="J94" s="2" t="s">
        <v>2</v>
      </c>
      <c r="K94" s="2" t="s">
        <v>1</v>
      </c>
      <c r="L94" s="2">
        <v>1</v>
      </c>
      <c r="S94" s="2" t="s">
        <v>3</v>
      </c>
      <c r="T94" s="2" t="s">
        <v>1</v>
      </c>
      <c r="U94" s="2">
        <v>2</v>
      </c>
    </row>
    <row r="95" spans="1:21" x14ac:dyDescent="0.4">
      <c r="A95" s="2" t="s">
        <v>0</v>
      </c>
      <c r="B95" s="2" t="s">
        <v>1</v>
      </c>
      <c r="C95" s="2">
        <v>1</v>
      </c>
      <c r="J95" s="2" t="s">
        <v>2</v>
      </c>
      <c r="K95" s="2" t="s">
        <v>1</v>
      </c>
      <c r="L95" s="2">
        <v>1</v>
      </c>
      <c r="S95" s="2" t="s">
        <v>3</v>
      </c>
      <c r="T95" s="2" t="s">
        <v>4</v>
      </c>
      <c r="U95" s="2">
        <v>2</v>
      </c>
    </row>
    <row r="96" spans="1:21" x14ac:dyDescent="0.4">
      <c r="A96" s="2" t="s">
        <v>0</v>
      </c>
      <c r="B96" s="2" t="s">
        <v>1</v>
      </c>
      <c r="C96" s="2">
        <v>1</v>
      </c>
      <c r="J96" s="2" t="s">
        <v>2</v>
      </c>
      <c r="K96" s="2" t="s">
        <v>4</v>
      </c>
      <c r="L96" s="2">
        <v>1</v>
      </c>
      <c r="S96" s="2" t="s">
        <v>3</v>
      </c>
      <c r="T96" s="2" t="s">
        <v>4</v>
      </c>
      <c r="U96" s="2">
        <v>2</v>
      </c>
    </row>
    <row r="97" spans="1:21" x14ac:dyDescent="0.4">
      <c r="A97" s="2" t="s">
        <v>0</v>
      </c>
      <c r="B97" s="2" t="s">
        <v>1</v>
      </c>
      <c r="C97" s="2">
        <v>1</v>
      </c>
      <c r="J97" s="2" t="s">
        <v>2</v>
      </c>
      <c r="K97" s="2" t="s">
        <v>4</v>
      </c>
      <c r="L97" s="2">
        <v>2</v>
      </c>
      <c r="S97" s="2" t="s">
        <v>3</v>
      </c>
      <c r="T97" s="2" t="s">
        <v>4</v>
      </c>
      <c r="U97" s="2">
        <v>2</v>
      </c>
    </row>
    <row r="98" spans="1:21" x14ac:dyDescent="0.4">
      <c r="A98" s="2" t="s">
        <v>0</v>
      </c>
      <c r="B98" s="2" t="s">
        <v>1</v>
      </c>
      <c r="C98" s="2">
        <v>1</v>
      </c>
      <c r="J98" s="2" t="s">
        <v>2</v>
      </c>
      <c r="K98" s="2" t="s">
        <v>4</v>
      </c>
      <c r="L98" s="2">
        <v>2</v>
      </c>
      <c r="S98" s="2" t="s">
        <v>3</v>
      </c>
      <c r="T98" s="2" t="s">
        <v>4</v>
      </c>
      <c r="U98" s="2">
        <v>2</v>
      </c>
    </row>
    <row r="99" spans="1:21" x14ac:dyDescent="0.4">
      <c r="A99" s="2" t="s">
        <v>0</v>
      </c>
      <c r="B99" s="2" t="s">
        <v>1</v>
      </c>
      <c r="C99" s="2">
        <v>1</v>
      </c>
      <c r="J99" s="2" t="s">
        <v>2</v>
      </c>
      <c r="K99" s="2" t="s">
        <v>4</v>
      </c>
      <c r="L99" s="2">
        <v>1</v>
      </c>
      <c r="S99" s="2" t="s">
        <v>3</v>
      </c>
      <c r="T99" s="2" t="s">
        <v>4</v>
      </c>
      <c r="U99" s="2">
        <v>2</v>
      </c>
    </row>
    <row r="100" spans="1:21" x14ac:dyDescent="0.4">
      <c r="A100" s="2" t="s">
        <v>0</v>
      </c>
      <c r="B100" s="2" t="s">
        <v>1</v>
      </c>
      <c r="C100" s="2">
        <v>2</v>
      </c>
      <c r="J100" s="2" t="s">
        <v>2</v>
      </c>
      <c r="K100" s="2" t="s">
        <v>1</v>
      </c>
      <c r="L100" s="2">
        <v>1</v>
      </c>
      <c r="S100" s="2" t="s">
        <v>3</v>
      </c>
      <c r="T100" s="2" t="s">
        <v>4</v>
      </c>
      <c r="U100" s="2">
        <v>2</v>
      </c>
    </row>
    <row r="101" spans="1:21" x14ac:dyDescent="0.4">
      <c r="A101" s="2" t="s">
        <v>0</v>
      </c>
      <c r="B101" s="2" t="s">
        <v>1</v>
      </c>
      <c r="C101" s="2">
        <v>1</v>
      </c>
      <c r="J101" s="2" t="s">
        <v>2</v>
      </c>
      <c r="K101" s="2" t="s">
        <v>4</v>
      </c>
      <c r="L101" s="2">
        <v>2</v>
      </c>
      <c r="S101" s="2" t="s">
        <v>3</v>
      </c>
      <c r="T101" s="2" t="s">
        <v>4</v>
      </c>
      <c r="U101" s="2">
        <v>2</v>
      </c>
    </row>
    <row r="102" spans="1:21" x14ac:dyDescent="0.4">
      <c r="A102" s="2" t="s">
        <v>0</v>
      </c>
      <c r="B102" s="2" t="s">
        <v>1</v>
      </c>
      <c r="C102" s="2">
        <v>1</v>
      </c>
      <c r="J102" s="2" t="s">
        <v>2</v>
      </c>
      <c r="K102" s="2" t="s">
        <v>4</v>
      </c>
      <c r="L102" s="2">
        <v>1</v>
      </c>
      <c r="S102" s="2" t="s">
        <v>3</v>
      </c>
      <c r="T102" s="2" t="s">
        <v>1</v>
      </c>
      <c r="U102" s="2">
        <v>1</v>
      </c>
    </row>
    <row r="103" spans="1:21" x14ac:dyDescent="0.4">
      <c r="A103" s="2" t="s">
        <v>0</v>
      </c>
      <c r="B103" s="2" t="s">
        <v>1</v>
      </c>
      <c r="C103" s="2">
        <v>1</v>
      </c>
      <c r="J103" s="2" t="s">
        <v>2</v>
      </c>
      <c r="K103" s="2" t="s">
        <v>4</v>
      </c>
      <c r="L103" s="2">
        <v>2</v>
      </c>
      <c r="S103" s="2" t="s">
        <v>3</v>
      </c>
      <c r="T103" s="2" t="s">
        <v>1</v>
      </c>
      <c r="U103" s="2">
        <v>2</v>
      </c>
    </row>
    <row r="104" spans="1:21" x14ac:dyDescent="0.4">
      <c r="A104" s="2" t="s">
        <v>0</v>
      </c>
      <c r="B104" s="2" t="s">
        <v>1</v>
      </c>
      <c r="C104" s="2">
        <v>1</v>
      </c>
      <c r="J104" s="2" t="s">
        <v>2</v>
      </c>
      <c r="K104" s="2" t="s">
        <v>4</v>
      </c>
      <c r="L104" s="2">
        <v>2</v>
      </c>
      <c r="S104" s="2" t="s">
        <v>3</v>
      </c>
      <c r="T104" s="2" t="s">
        <v>4</v>
      </c>
      <c r="U104" s="2">
        <v>1</v>
      </c>
    </row>
    <row r="105" spans="1:21" x14ac:dyDescent="0.4">
      <c r="A105" s="2" t="s">
        <v>0</v>
      </c>
      <c r="B105" s="2" t="s">
        <v>1</v>
      </c>
      <c r="C105" s="2">
        <v>1</v>
      </c>
      <c r="J105" s="2" t="s">
        <v>2</v>
      </c>
      <c r="K105" s="2" t="s">
        <v>4</v>
      </c>
      <c r="L105" s="2">
        <v>1</v>
      </c>
      <c r="S105" s="2" t="s">
        <v>3</v>
      </c>
      <c r="T105" s="2" t="s">
        <v>4</v>
      </c>
      <c r="U105" s="2">
        <v>1</v>
      </c>
    </row>
    <row r="106" spans="1:21" x14ac:dyDescent="0.4">
      <c r="A106" s="2" t="s">
        <v>0</v>
      </c>
      <c r="B106" s="2" t="s">
        <v>1</v>
      </c>
      <c r="C106" s="2">
        <v>1</v>
      </c>
      <c r="J106" s="2" t="s">
        <v>2</v>
      </c>
      <c r="K106" s="2" t="s">
        <v>4</v>
      </c>
      <c r="L106" s="2">
        <v>2</v>
      </c>
      <c r="S106" s="2" t="s">
        <v>3</v>
      </c>
      <c r="T106" s="2" t="s">
        <v>1</v>
      </c>
      <c r="U106" s="2">
        <v>2</v>
      </c>
    </row>
    <row r="107" spans="1:21" x14ac:dyDescent="0.4">
      <c r="A107" s="2" t="s">
        <v>0</v>
      </c>
      <c r="B107" s="2" t="s">
        <v>1</v>
      </c>
      <c r="C107" s="2">
        <v>1</v>
      </c>
      <c r="J107" s="2" t="s">
        <v>2</v>
      </c>
      <c r="K107" s="2" t="s">
        <v>4</v>
      </c>
      <c r="L107" s="2">
        <v>1</v>
      </c>
      <c r="S107" s="2" t="s">
        <v>3</v>
      </c>
      <c r="T107" s="2" t="s">
        <v>4</v>
      </c>
      <c r="U107" s="2">
        <v>2</v>
      </c>
    </row>
    <row r="108" spans="1:21" x14ac:dyDescent="0.4">
      <c r="A108" s="2" t="s">
        <v>0</v>
      </c>
      <c r="B108" s="2" t="s">
        <v>1</v>
      </c>
      <c r="C108" s="2">
        <v>1</v>
      </c>
      <c r="J108" s="2" t="s">
        <v>2</v>
      </c>
      <c r="K108" s="2" t="s">
        <v>4</v>
      </c>
      <c r="L108" s="2">
        <v>1</v>
      </c>
      <c r="S108" s="2" t="s">
        <v>3</v>
      </c>
      <c r="T108" s="2" t="s">
        <v>4</v>
      </c>
      <c r="U108" s="2">
        <v>2</v>
      </c>
    </row>
    <row r="109" spans="1:21" x14ac:dyDescent="0.4">
      <c r="A109" s="2" t="s">
        <v>0</v>
      </c>
      <c r="B109" s="2" t="s">
        <v>4</v>
      </c>
      <c r="C109" s="2">
        <v>2</v>
      </c>
      <c r="J109" s="2" t="s">
        <v>2</v>
      </c>
      <c r="K109" s="2" t="s">
        <v>1</v>
      </c>
      <c r="L109" s="2">
        <v>1</v>
      </c>
      <c r="S109" s="2" t="s">
        <v>3</v>
      </c>
      <c r="T109" s="2" t="s">
        <v>4</v>
      </c>
      <c r="U109" s="2">
        <v>1</v>
      </c>
    </row>
    <row r="110" spans="1:21" x14ac:dyDescent="0.4">
      <c r="A110" s="2" t="s">
        <v>0</v>
      </c>
      <c r="B110" s="2" t="s">
        <v>1</v>
      </c>
      <c r="C110" s="2">
        <v>3</v>
      </c>
      <c r="J110" s="2" t="s">
        <v>2</v>
      </c>
      <c r="K110" s="2" t="s">
        <v>4</v>
      </c>
      <c r="L110" s="2">
        <v>1</v>
      </c>
      <c r="S110" s="2" t="s">
        <v>3</v>
      </c>
      <c r="T110" s="2" t="s">
        <v>4</v>
      </c>
      <c r="U110" s="2">
        <v>1</v>
      </c>
    </row>
    <row r="111" spans="1:21" x14ac:dyDescent="0.4">
      <c r="A111" s="2" t="s">
        <v>0</v>
      </c>
      <c r="B111" s="2" t="s">
        <v>1</v>
      </c>
      <c r="C111" s="2">
        <v>2</v>
      </c>
      <c r="J111" s="2" t="s">
        <v>2</v>
      </c>
      <c r="K111" s="2" t="s">
        <v>1</v>
      </c>
      <c r="L111" s="2">
        <v>1</v>
      </c>
      <c r="S111" s="2" t="s">
        <v>3</v>
      </c>
      <c r="T111" s="2" t="s">
        <v>4</v>
      </c>
      <c r="U111" s="2">
        <v>2</v>
      </c>
    </row>
    <row r="112" spans="1:21" x14ac:dyDescent="0.4">
      <c r="A112" s="2" t="s">
        <v>0</v>
      </c>
      <c r="B112" s="2" t="s">
        <v>1</v>
      </c>
      <c r="C112" s="2">
        <v>2</v>
      </c>
      <c r="J112" s="2" t="s">
        <v>2</v>
      </c>
      <c r="K112" s="2" t="s">
        <v>4</v>
      </c>
      <c r="L112" s="2">
        <v>2</v>
      </c>
      <c r="S112" s="2" t="s">
        <v>3</v>
      </c>
      <c r="T112" s="2" t="s">
        <v>4</v>
      </c>
      <c r="U112" s="2">
        <v>1</v>
      </c>
    </row>
    <row r="113" spans="1:21" x14ac:dyDescent="0.4">
      <c r="A113" s="2" t="s">
        <v>0</v>
      </c>
      <c r="B113" s="2" t="s">
        <v>1</v>
      </c>
      <c r="C113" s="2">
        <v>2</v>
      </c>
      <c r="J113" s="2" t="s">
        <v>2</v>
      </c>
      <c r="K113" s="2" t="s">
        <v>4</v>
      </c>
      <c r="L113" s="2">
        <v>2</v>
      </c>
      <c r="S113" s="2" t="s">
        <v>3</v>
      </c>
      <c r="T113" s="2" t="s">
        <v>4</v>
      </c>
      <c r="U113" s="2">
        <v>1</v>
      </c>
    </row>
    <row r="114" spans="1:21" x14ac:dyDescent="0.4">
      <c r="A114" s="2" t="s">
        <v>0</v>
      </c>
      <c r="B114" s="2" t="s">
        <v>1</v>
      </c>
      <c r="C114" s="2">
        <v>2</v>
      </c>
      <c r="J114" s="2" t="s">
        <v>2</v>
      </c>
      <c r="K114" s="2" t="s">
        <v>4</v>
      </c>
      <c r="L114" s="2">
        <v>2</v>
      </c>
      <c r="S114" s="2" t="s">
        <v>3</v>
      </c>
      <c r="T114" s="2" t="s">
        <v>4</v>
      </c>
      <c r="U114" s="2">
        <v>2</v>
      </c>
    </row>
    <row r="115" spans="1:21" x14ac:dyDescent="0.4">
      <c r="A115" s="2" t="s">
        <v>0</v>
      </c>
      <c r="B115" s="2" t="s">
        <v>1</v>
      </c>
      <c r="C115" s="2">
        <v>2</v>
      </c>
      <c r="J115" s="2" t="s">
        <v>2</v>
      </c>
      <c r="K115" s="2" t="s">
        <v>4</v>
      </c>
      <c r="L115" s="2">
        <v>2</v>
      </c>
      <c r="S115" s="2" t="s">
        <v>3</v>
      </c>
      <c r="T115" s="2" t="s">
        <v>4</v>
      </c>
      <c r="U115" s="2">
        <v>1</v>
      </c>
    </row>
    <row r="116" spans="1:21" x14ac:dyDescent="0.4">
      <c r="A116" s="2" t="s">
        <v>0</v>
      </c>
      <c r="B116" s="2" t="s">
        <v>1</v>
      </c>
      <c r="C116" s="2">
        <v>2</v>
      </c>
      <c r="J116" s="2" t="s">
        <v>2</v>
      </c>
      <c r="K116" s="2" t="s">
        <v>4</v>
      </c>
      <c r="L116" s="2">
        <v>1</v>
      </c>
      <c r="S116" s="2" t="s">
        <v>3</v>
      </c>
      <c r="T116" s="2" t="s">
        <v>4</v>
      </c>
      <c r="U116" s="2">
        <v>2</v>
      </c>
    </row>
    <row r="117" spans="1:21" x14ac:dyDescent="0.4">
      <c r="A117" s="2" t="s">
        <v>0</v>
      </c>
      <c r="B117" s="2" t="s">
        <v>1</v>
      </c>
      <c r="C117" s="2">
        <v>1</v>
      </c>
      <c r="J117" s="2" t="s">
        <v>2</v>
      </c>
      <c r="K117" s="2" t="s">
        <v>4</v>
      </c>
      <c r="L117" s="2">
        <v>2</v>
      </c>
      <c r="S117" s="2" t="s">
        <v>3</v>
      </c>
      <c r="T117" s="2" t="s">
        <v>4</v>
      </c>
      <c r="U117" s="2">
        <v>2</v>
      </c>
    </row>
    <row r="118" spans="1:21" x14ac:dyDescent="0.4">
      <c r="A118" s="2" t="s">
        <v>0</v>
      </c>
      <c r="B118" s="2" t="s">
        <v>4</v>
      </c>
      <c r="C118" s="2">
        <v>2</v>
      </c>
      <c r="J118" s="2" t="s">
        <v>2</v>
      </c>
      <c r="K118" s="2" t="s">
        <v>4</v>
      </c>
      <c r="L118" s="2">
        <v>2</v>
      </c>
      <c r="S118" s="2" t="s">
        <v>3</v>
      </c>
      <c r="T118" s="2" t="s">
        <v>4</v>
      </c>
      <c r="U118" s="2">
        <v>2</v>
      </c>
    </row>
    <row r="119" spans="1:21" x14ac:dyDescent="0.4">
      <c r="A119" s="2" t="s">
        <v>0</v>
      </c>
      <c r="B119" s="2" t="s">
        <v>1</v>
      </c>
      <c r="C119" s="2">
        <v>1</v>
      </c>
      <c r="J119" s="2" t="s">
        <v>2</v>
      </c>
      <c r="K119" s="2" t="s">
        <v>4</v>
      </c>
      <c r="L119" s="2">
        <v>2</v>
      </c>
      <c r="S119" s="2" t="s">
        <v>3</v>
      </c>
      <c r="T119" s="2" t="s">
        <v>4</v>
      </c>
      <c r="U119" s="2">
        <v>2</v>
      </c>
    </row>
    <row r="120" spans="1:21" x14ac:dyDescent="0.4">
      <c r="A120" s="2" t="s">
        <v>0</v>
      </c>
      <c r="B120" s="2" t="s">
        <v>1</v>
      </c>
      <c r="C120" s="2">
        <v>2</v>
      </c>
      <c r="J120" s="2" t="s">
        <v>2</v>
      </c>
      <c r="K120" s="2" t="s">
        <v>4</v>
      </c>
      <c r="L120" s="2">
        <v>1</v>
      </c>
      <c r="S120" s="2" t="s">
        <v>3</v>
      </c>
      <c r="T120" s="2" t="s">
        <v>4</v>
      </c>
      <c r="U120" s="2">
        <v>2</v>
      </c>
    </row>
    <row r="121" spans="1:21" x14ac:dyDescent="0.4">
      <c r="A121" s="2" t="s">
        <v>0</v>
      </c>
      <c r="B121" s="2" t="s">
        <v>1</v>
      </c>
      <c r="C121" s="2">
        <v>1</v>
      </c>
      <c r="J121" s="2" t="s">
        <v>2</v>
      </c>
      <c r="K121" s="2" t="s">
        <v>1</v>
      </c>
      <c r="L121" s="2">
        <v>2</v>
      </c>
      <c r="S121" s="2" t="s">
        <v>3</v>
      </c>
      <c r="T121" s="2" t="s">
        <v>1</v>
      </c>
      <c r="U121" s="2">
        <v>1</v>
      </c>
    </row>
    <row r="122" spans="1:21" x14ac:dyDescent="0.4">
      <c r="A122" s="2" t="s">
        <v>0</v>
      </c>
      <c r="B122" s="2" t="s">
        <v>4</v>
      </c>
      <c r="C122" s="2">
        <v>1</v>
      </c>
      <c r="J122" s="2" t="s">
        <v>2</v>
      </c>
      <c r="K122" s="2" t="s">
        <v>1</v>
      </c>
      <c r="L122" s="2">
        <v>1</v>
      </c>
      <c r="S122" s="2" t="s">
        <v>3</v>
      </c>
      <c r="T122" s="2" t="s">
        <v>4</v>
      </c>
      <c r="U122" s="2">
        <v>2</v>
      </c>
    </row>
    <row r="123" spans="1:21" x14ac:dyDescent="0.4">
      <c r="A123" s="2" t="s">
        <v>0</v>
      </c>
      <c r="B123" s="2" t="s">
        <v>4</v>
      </c>
      <c r="C123" s="2">
        <v>2</v>
      </c>
      <c r="J123" s="2" t="s">
        <v>2</v>
      </c>
      <c r="K123" s="2" t="s">
        <v>4</v>
      </c>
      <c r="L123" s="2">
        <v>2</v>
      </c>
      <c r="S123" s="2" t="s">
        <v>3</v>
      </c>
      <c r="T123" s="2" t="s">
        <v>4</v>
      </c>
      <c r="U123" s="2">
        <v>2</v>
      </c>
    </row>
    <row r="124" spans="1:21" x14ac:dyDescent="0.4">
      <c r="A124" s="2" t="s">
        <v>0</v>
      </c>
      <c r="B124" s="2" t="s">
        <v>1</v>
      </c>
      <c r="C124" s="2">
        <v>2</v>
      </c>
      <c r="J124" s="2" t="s">
        <v>2</v>
      </c>
      <c r="K124" s="2" t="s">
        <v>1</v>
      </c>
      <c r="L124" s="2">
        <v>2</v>
      </c>
      <c r="S124" s="2" t="s">
        <v>3</v>
      </c>
      <c r="T124" s="2" t="s">
        <v>4</v>
      </c>
      <c r="U124" s="2">
        <v>2</v>
      </c>
    </row>
    <row r="125" spans="1:21" x14ac:dyDescent="0.4">
      <c r="A125" s="2" t="s">
        <v>0</v>
      </c>
      <c r="B125" s="2" t="s">
        <v>1</v>
      </c>
      <c r="C125" s="2">
        <v>2</v>
      </c>
      <c r="J125" s="2" t="s">
        <v>2</v>
      </c>
      <c r="K125" s="2" t="s">
        <v>1</v>
      </c>
      <c r="L125" s="2">
        <v>2</v>
      </c>
      <c r="S125" s="2" t="s">
        <v>3</v>
      </c>
      <c r="T125" s="2" t="s">
        <v>4</v>
      </c>
      <c r="U125" s="2">
        <v>2</v>
      </c>
    </row>
    <row r="126" spans="1:21" x14ac:dyDescent="0.4">
      <c r="A126" s="2" t="s">
        <v>0</v>
      </c>
      <c r="B126" s="2" t="s">
        <v>1</v>
      </c>
      <c r="C126" s="2">
        <v>2</v>
      </c>
      <c r="J126" s="2" t="s">
        <v>2</v>
      </c>
      <c r="K126" s="2" t="s">
        <v>4</v>
      </c>
      <c r="L126" s="2">
        <v>1</v>
      </c>
      <c r="S126" s="2" t="s">
        <v>3</v>
      </c>
      <c r="T126" s="2" t="s">
        <v>4</v>
      </c>
      <c r="U126" s="2">
        <v>2</v>
      </c>
    </row>
    <row r="127" spans="1:21" x14ac:dyDescent="0.4">
      <c r="A127" s="2" t="s">
        <v>0</v>
      </c>
      <c r="B127" s="2" t="s">
        <v>1</v>
      </c>
      <c r="C127" s="2">
        <v>2</v>
      </c>
      <c r="J127" s="2" t="s">
        <v>2</v>
      </c>
      <c r="K127" s="2" t="s">
        <v>4</v>
      </c>
      <c r="L127" s="2">
        <v>2</v>
      </c>
      <c r="S127" s="2" t="s">
        <v>3</v>
      </c>
      <c r="T127" s="2" t="s">
        <v>1</v>
      </c>
      <c r="U127" s="2">
        <v>1</v>
      </c>
    </row>
    <row r="128" spans="1:21" x14ac:dyDescent="0.4">
      <c r="A128" s="2" t="s">
        <v>0</v>
      </c>
      <c r="B128" s="2" t="s">
        <v>1</v>
      </c>
      <c r="C128" s="2">
        <v>2</v>
      </c>
      <c r="J128" s="2" t="s">
        <v>2</v>
      </c>
      <c r="K128" s="2" t="s">
        <v>4</v>
      </c>
      <c r="L128" s="2">
        <v>2</v>
      </c>
      <c r="S128" s="2" t="s">
        <v>3</v>
      </c>
      <c r="T128" s="2" t="s">
        <v>4</v>
      </c>
      <c r="U128" s="2">
        <v>2</v>
      </c>
    </row>
    <row r="129" spans="1:21" x14ac:dyDescent="0.4">
      <c r="A129" s="2" t="s">
        <v>0</v>
      </c>
      <c r="B129" s="2" t="s">
        <v>1</v>
      </c>
      <c r="C129" s="2">
        <v>3</v>
      </c>
      <c r="J129" s="2" t="s">
        <v>2</v>
      </c>
      <c r="K129" s="2" t="s">
        <v>1</v>
      </c>
      <c r="L129" s="2">
        <v>2</v>
      </c>
      <c r="S129" s="2" t="s">
        <v>3</v>
      </c>
      <c r="T129" s="2" t="s">
        <v>4</v>
      </c>
      <c r="U129" s="2">
        <v>2</v>
      </c>
    </row>
    <row r="130" spans="1:21" x14ac:dyDescent="0.4">
      <c r="A130" s="2" t="s">
        <v>0</v>
      </c>
      <c r="B130" s="2" t="s">
        <v>1</v>
      </c>
      <c r="C130" s="2">
        <v>3</v>
      </c>
      <c r="J130" s="2" t="s">
        <v>2</v>
      </c>
      <c r="K130" s="2" t="s">
        <v>4</v>
      </c>
      <c r="L130" s="2">
        <v>1</v>
      </c>
      <c r="S130" s="2" t="s">
        <v>3</v>
      </c>
      <c r="T130" s="2" t="s">
        <v>4</v>
      </c>
      <c r="U130" s="2">
        <v>2</v>
      </c>
    </row>
    <row r="131" spans="1:21" x14ac:dyDescent="0.4">
      <c r="A131" s="2" t="s">
        <v>0</v>
      </c>
      <c r="B131" s="2" t="s">
        <v>1</v>
      </c>
      <c r="C131" s="2">
        <v>2</v>
      </c>
      <c r="J131" s="2" t="s">
        <v>2</v>
      </c>
      <c r="K131" s="2" t="s">
        <v>4</v>
      </c>
      <c r="L131" s="2">
        <v>2</v>
      </c>
      <c r="S131" s="2" t="s">
        <v>3</v>
      </c>
      <c r="T131" s="2" t="s">
        <v>1</v>
      </c>
      <c r="U131" s="2">
        <v>2</v>
      </c>
    </row>
    <row r="132" spans="1:21" x14ac:dyDescent="0.4">
      <c r="A132" s="2" t="s">
        <v>0</v>
      </c>
      <c r="B132" s="2" t="s">
        <v>1</v>
      </c>
      <c r="C132" s="2">
        <v>2</v>
      </c>
      <c r="J132" s="2" t="s">
        <v>2</v>
      </c>
      <c r="K132" s="2" t="s">
        <v>4</v>
      </c>
      <c r="L132" s="2">
        <v>2</v>
      </c>
      <c r="S132" s="2" t="s">
        <v>3</v>
      </c>
      <c r="T132" s="2" t="s">
        <v>4</v>
      </c>
      <c r="U132" s="2">
        <v>1</v>
      </c>
    </row>
    <row r="133" spans="1:21" x14ac:dyDescent="0.4">
      <c r="A133" s="2" t="s">
        <v>0</v>
      </c>
      <c r="B133" s="2" t="s">
        <v>1</v>
      </c>
      <c r="C133" s="2">
        <v>2</v>
      </c>
      <c r="J133" s="2" t="s">
        <v>2</v>
      </c>
      <c r="K133" s="2" t="s">
        <v>4</v>
      </c>
      <c r="L133" s="2">
        <v>1</v>
      </c>
      <c r="S133" s="2" t="s">
        <v>3</v>
      </c>
      <c r="T133" s="2" t="s">
        <v>4</v>
      </c>
      <c r="U133" s="2">
        <v>1</v>
      </c>
    </row>
    <row r="134" spans="1:21" x14ac:dyDescent="0.4">
      <c r="A134" s="2" t="s">
        <v>0</v>
      </c>
      <c r="B134" s="2" t="s">
        <v>4</v>
      </c>
      <c r="C134" s="2">
        <v>2</v>
      </c>
      <c r="J134" s="2" t="s">
        <v>2</v>
      </c>
      <c r="K134" s="2" t="s">
        <v>1</v>
      </c>
      <c r="L134" s="2">
        <v>2</v>
      </c>
      <c r="S134" s="2" t="s">
        <v>3</v>
      </c>
      <c r="T134" s="2" t="s">
        <v>4</v>
      </c>
      <c r="U134" s="2">
        <v>2</v>
      </c>
    </row>
    <row r="135" spans="1:21" x14ac:dyDescent="0.4">
      <c r="A135" s="2" t="s">
        <v>0</v>
      </c>
      <c r="B135" s="2" t="s">
        <v>1</v>
      </c>
      <c r="C135" s="2">
        <v>2</v>
      </c>
      <c r="J135" s="2" t="s">
        <v>2</v>
      </c>
      <c r="K135" s="2" t="s">
        <v>4</v>
      </c>
      <c r="L135" s="2">
        <v>2</v>
      </c>
      <c r="S135" s="2" t="s">
        <v>3</v>
      </c>
      <c r="T135" s="2" t="s">
        <v>1</v>
      </c>
      <c r="U135" s="2">
        <v>2</v>
      </c>
    </row>
    <row r="136" spans="1:21" x14ac:dyDescent="0.4">
      <c r="A136" s="2" t="s">
        <v>0</v>
      </c>
      <c r="B136" s="2" t="s">
        <v>1</v>
      </c>
      <c r="C136" s="2">
        <v>2</v>
      </c>
      <c r="J136" s="2" t="s">
        <v>2</v>
      </c>
      <c r="K136" s="2" t="s">
        <v>4</v>
      </c>
      <c r="L136" s="2">
        <v>2</v>
      </c>
      <c r="S136" s="2" t="s">
        <v>3</v>
      </c>
      <c r="T136" s="2" t="s">
        <v>1</v>
      </c>
      <c r="U136" s="2">
        <v>1</v>
      </c>
    </row>
    <row r="137" spans="1:21" x14ac:dyDescent="0.4">
      <c r="A137" s="2" t="s">
        <v>0</v>
      </c>
      <c r="B137" s="2" t="s">
        <v>1</v>
      </c>
      <c r="C137" s="2">
        <v>2</v>
      </c>
      <c r="J137" s="2" t="s">
        <v>2</v>
      </c>
      <c r="K137" s="2" t="s">
        <v>4</v>
      </c>
      <c r="L137" s="2">
        <v>2</v>
      </c>
      <c r="S137" s="2" t="s">
        <v>3</v>
      </c>
      <c r="T137" s="2" t="s">
        <v>4</v>
      </c>
      <c r="U137" s="2">
        <v>1</v>
      </c>
    </row>
    <row r="138" spans="1:21" x14ac:dyDescent="0.4">
      <c r="A138" s="2" t="s">
        <v>0</v>
      </c>
      <c r="B138" s="2" t="s">
        <v>1</v>
      </c>
      <c r="C138" s="2">
        <v>2</v>
      </c>
      <c r="J138" s="2" t="s">
        <v>2</v>
      </c>
      <c r="K138" s="2" t="s">
        <v>4</v>
      </c>
      <c r="L138" s="2">
        <v>2</v>
      </c>
      <c r="S138" s="2" t="s">
        <v>3</v>
      </c>
      <c r="T138" s="2" t="s">
        <v>4</v>
      </c>
      <c r="U138" s="2">
        <v>2</v>
      </c>
    </row>
    <row r="139" spans="1:21" x14ac:dyDescent="0.4">
      <c r="A139" s="2" t="s">
        <v>0</v>
      </c>
      <c r="B139" s="2" t="s">
        <v>4</v>
      </c>
      <c r="C139" s="2">
        <v>2</v>
      </c>
      <c r="J139" s="2" t="s">
        <v>2</v>
      </c>
      <c r="K139" s="2" t="s">
        <v>4</v>
      </c>
      <c r="L139" s="2">
        <v>2</v>
      </c>
      <c r="S139" s="2" t="s">
        <v>3</v>
      </c>
      <c r="T139" s="2" t="s">
        <v>4</v>
      </c>
      <c r="U139" s="2">
        <v>2</v>
      </c>
    </row>
    <row r="140" spans="1:21" x14ac:dyDescent="0.4">
      <c r="A140" s="2" t="s">
        <v>0</v>
      </c>
      <c r="B140" s="2" t="s">
        <v>1</v>
      </c>
      <c r="C140" s="2">
        <v>2</v>
      </c>
      <c r="J140" s="2" t="s">
        <v>2</v>
      </c>
      <c r="K140" s="2" t="s">
        <v>4</v>
      </c>
      <c r="L140" s="2">
        <v>2</v>
      </c>
      <c r="S140" s="2" t="s">
        <v>3</v>
      </c>
      <c r="T140" s="2" t="s">
        <v>1</v>
      </c>
      <c r="U140" s="2">
        <v>2</v>
      </c>
    </row>
    <row r="141" spans="1:21" x14ac:dyDescent="0.4">
      <c r="A141" s="2" t="s">
        <v>0</v>
      </c>
      <c r="B141" s="2" t="s">
        <v>4</v>
      </c>
      <c r="C141" s="2">
        <v>3</v>
      </c>
      <c r="J141" s="2" t="s">
        <v>2</v>
      </c>
      <c r="K141" s="2" t="s">
        <v>4</v>
      </c>
      <c r="L141" s="2">
        <v>2</v>
      </c>
      <c r="S141" s="2" t="s">
        <v>3</v>
      </c>
      <c r="T141" s="2" t="s">
        <v>4</v>
      </c>
      <c r="U141" s="2">
        <v>2</v>
      </c>
    </row>
    <row r="142" spans="1:21" x14ac:dyDescent="0.4">
      <c r="A142" s="2" t="s">
        <v>0</v>
      </c>
      <c r="B142" s="2" t="s">
        <v>1</v>
      </c>
      <c r="C142" s="2">
        <v>2</v>
      </c>
      <c r="J142" s="2" t="s">
        <v>2</v>
      </c>
      <c r="K142" s="2" t="s">
        <v>4</v>
      </c>
      <c r="L142" s="2">
        <v>2</v>
      </c>
      <c r="S142" s="2" t="s">
        <v>3</v>
      </c>
      <c r="T142" s="2" t="s">
        <v>1</v>
      </c>
      <c r="U142" s="2">
        <v>2</v>
      </c>
    </row>
    <row r="143" spans="1:21" x14ac:dyDescent="0.4">
      <c r="A143" s="2" t="s">
        <v>0</v>
      </c>
      <c r="B143" s="2" t="s">
        <v>1</v>
      </c>
      <c r="C143" s="2">
        <v>2</v>
      </c>
      <c r="J143" s="2" t="s">
        <v>2</v>
      </c>
      <c r="K143" s="2" t="s">
        <v>4</v>
      </c>
      <c r="L143" s="2">
        <v>1</v>
      </c>
      <c r="S143" s="2" t="s">
        <v>3</v>
      </c>
      <c r="T143" s="2" t="s">
        <v>4</v>
      </c>
      <c r="U143" s="2">
        <v>1</v>
      </c>
    </row>
    <row r="144" spans="1:21" x14ac:dyDescent="0.4">
      <c r="A144" s="2" t="s">
        <v>0</v>
      </c>
      <c r="B144" s="2" t="s">
        <v>1</v>
      </c>
      <c r="C144" s="2">
        <v>2</v>
      </c>
      <c r="J144" s="2" t="s">
        <v>2</v>
      </c>
      <c r="K144" s="2" t="s">
        <v>4</v>
      </c>
      <c r="L144" s="2">
        <v>2</v>
      </c>
      <c r="S144" s="2" t="s">
        <v>3</v>
      </c>
      <c r="T144" s="2" t="s">
        <v>4</v>
      </c>
      <c r="U144" s="2">
        <v>2</v>
      </c>
    </row>
    <row r="145" spans="1:21" x14ac:dyDescent="0.4">
      <c r="A145" s="2" t="s">
        <v>0</v>
      </c>
      <c r="B145" s="2" t="s">
        <v>1</v>
      </c>
      <c r="C145" s="2">
        <v>3</v>
      </c>
      <c r="J145" s="2" t="s">
        <v>2</v>
      </c>
      <c r="K145" s="2" t="s">
        <v>4</v>
      </c>
      <c r="L145" s="2">
        <v>2</v>
      </c>
      <c r="S145" s="2" t="s">
        <v>3</v>
      </c>
      <c r="T145" s="2" t="s">
        <v>1</v>
      </c>
      <c r="U145" s="2">
        <v>1</v>
      </c>
    </row>
    <row r="146" spans="1:21" x14ac:dyDescent="0.4">
      <c r="A146" s="2" t="s">
        <v>0</v>
      </c>
      <c r="B146" s="2" t="s">
        <v>1</v>
      </c>
      <c r="C146" s="2">
        <v>2</v>
      </c>
      <c r="J146" s="2" t="s">
        <v>2</v>
      </c>
      <c r="K146" s="2" t="s">
        <v>4</v>
      </c>
      <c r="L146" s="2">
        <v>2</v>
      </c>
      <c r="S146" s="2" t="s">
        <v>3</v>
      </c>
      <c r="T146" s="2" t="s">
        <v>1</v>
      </c>
      <c r="U146" s="2">
        <v>1</v>
      </c>
    </row>
    <row r="147" spans="1:21" x14ac:dyDescent="0.4">
      <c r="A147" s="2" t="s">
        <v>0</v>
      </c>
      <c r="B147" s="2" t="s">
        <v>1</v>
      </c>
      <c r="C147" s="2">
        <v>2</v>
      </c>
      <c r="J147" s="2" t="s">
        <v>2</v>
      </c>
      <c r="K147" s="2" t="s">
        <v>4</v>
      </c>
      <c r="L147" s="2">
        <v>2</v>
      </c>
      <c r="S147" s="2" t="s">
        <v>3</v>
      </c>
      <c r="T147" s="2" t="s">
        <v>4</v>
      </c>
      <c r="U147" s="2">
        <v>2</v>
      </c>
    </row>
    <row r="148" spans="1:21" x14ac:dyDescent="0.4">
      <c r="A148" s="2" t="s">
        <v>0</v>
      </c>
      <c r="B148" s="2" t="s">
        <v>1</v>
      </c>
      <c r="C148" s="2">
        <v>3</v>
      </c>
      <c r="J148" s="2" t="s">
        <v>2</v>
      </c>
      <c r="K148" s="2" t="s">
        <v>1</v>
      </c>
      <c r="L148" s="2">
        <v>3</v>
      </c>
      <c r="S148" s="2" t="s">
        <v>3</v>
      </c>
      <c r="T148" s="2" t="s">
        <v>4</v>
      </c>
      <c r="U148" s="2">
        <v>2</v>
      </c>
    </row>
    <row r="149" spans="1:21" x14ac:dyDescent="0.4">
      <c r="A149" s="2" t="s">
        <v>0</v>
      </c>
      <c r="B149" s="2" t="s">
        <v>1</v>
      </c>
      <c r="C149" s="2">
        <v>2</v>
      </c>
      <c r="J149" s="2" t="s">
        <v>2</v>
      </c>
      <c r="K149" s="2" t="s">
        <v>4</v>
      </c>
      <c r="L149" s="2">
        <v>3</v>
      </c>
      <c r="S149" s="2" t="s">
        <v>3</v>
      </c>
      <c r="T149" s="2" t="s">
        <v>4</v>
      </c>
      <c r="U149" s="2">
        <v>2</v>
      </c>
    </row>
    <row r="150" spans="1:21" x14ac:dyDescent="0.4">
      <c r="A150" s="2" t="s">
        <v>0</v>
      </c>
      <c r="B150" s="2" t="s">
        <v>1</v>
      </c>
      <c r="C150" s="2">
        <v>2</v>
      </c>
      <c r="J150" s="2" t="s">
        <v>2</v>
      </c>
      <c r="K150" s="2" t="s">
        <v>4</v>
      </c>
      <c r="L150" s="2">
        <v>3</v>
      </c>
      <c r="S150" s="2" t="s">
        <v>3</v>
      </c>
      <c r="T150" s="2" t="s">
        <v>4</v>
      </c>
      <c r="U150" s="2">
        <v>1</v>
      </c>
    </row>
    <row r="151" spans="1:21" x14ac:dyDescent="0.4">
      <c r="A151" s="2" t="s">
        <v>0</v>
      </c>
      <c r="B151" s="2" t="s">
        <v>1</v>
      </c>
      <c r="C151" s="2">
        <v>2</v>
      </c>
      <c r="J151" s="2" t="s">
        <v>2</v>
      </c>
      <c r="K151" s="2" t="s">
        <v>1</v>
      </c>
      <c r="L151" s="2">
        <v>3</v>
      </c>
      <c r="S151" s="2" t="s">
        <v>3</v>
      </c>
      <c r="T151" s="2" t="s">
        <v>4</v>
      </c>
      <c r="U151" s="2">
        <v>2</v>
      </c>
    </row>
    <row r="152" spans="1:21" x14ac:dyDescent="0.4">
      <c r="A152" s="2" t="s">
        <v>0</v>
      </c>
      <c r="B152" s="2" t="s">
        <v>1</v>
      </c>
      <c r="C152" s="2">
        <v>2</v>
      </c>
      <c r="J152" s="2" t="s">
        <v>2</v>
      </c>
      <c r="K152" s="2" t="s">
        <v>1</v>
      </c>
      <c r="L152" s="2">
        <v>2</v>
      </c>
      <c r="S152" s="2" t="s">
        <v>3</v>
      </c>
      <c r="T152" s="2" t="s">
        <v>4</v>
      </c>
      <c r="U152" s="2">
        <v>2</v>
      </c>
    </row>
    <row r="153" spans="1:21" x14ac:dyDescent="0.4">
      <c r="A153" s="2" t="s">
        <v>0</v>
      </c>
      <c r="B153" s="2" t="s">
        <v>4</v>
      </c>
      <c r="C153" s="2">
        <v>3</v>
      </c>
      <c r="J153" s="2" t="s">
        <v>2</v>
      </c>
      <c r="K153" s="2" t="s">
        <v>4</v>
      </c>
      <c r="L153" s="2">
        <v>2</v>
      </c>
      <c r="S153" s="2" t="s">
        <v>3</v>
      </c>
      <c r="T153" s="2" t="s">
        <v>4</v>
      </c>
      <c r="U153" s="2">
        <v>1</v>
      </c>
    </row>
    <row r="154" spans="1:21" x14ac:dyDescent="0.4">
      <c r="A154" s="2" t="s">
        <v>0</v>
      </c>
      <c r="B154" s="2" t="s">
        <v>1</v>
      </c>
      <c r="C154" s="2">
        <v>2</v>
      </c>
      <c r="J154" s="2" t="s">
        <v>2</v>
      </c>
      <c r="K154" s="2" t="s">
        <v>4</v>
      </c>
      <c r="L154" s="2">
        <v>2</v>
      </c>
      <c r="S154" s="2" t="s">
        <v>3</v>
      </c>
      <c r="T154" s="2" t="s">
        <v>4</v>
      </c>
      <c r="U154" s="2">
        <v>2</v>
      </c>
    </row>
    <row r="155" spans="1:21" x14ac:dyDescent="0.4">
      <c r="A155" s="2" t="s">
        <v>0</v>
      </c>
      <c r="B155" s="2" t="s">
        <v>1</v>
      </c>
      <c r="C155" s="2">
        <v>2</v>
      </c>
      <c r="J155" s="2" t="s">
        <v>2</v>
      </c>
      <c r="K155" s="2" t="s">
        <v>4</v>
      </c>
      <c r="L155" s="2">
        <v>2</v>
      </c>
      <c r="S155" s="2" t="s">
        <v>3</v>
      </c>
      <c r="T155" s="2" t="s">
        <v>4</v>
      </c>
      <c r="U155" s="2">
        <v>2</v>
      </c>
    </row>
    <row r="156" spans="1:21" x14ac:dyDescent="0.4">
      <c r="A156" s="2" t="s">
        <v>0</v>
      </c>
      <c r="B156" s="2" t="s">
        <v>1</v>
      </c>
      <c r="C156" s="2">
        <v>3</v>
      </c>
      <c r="J156" s="2" t="s">
        <v>2</v>
      </c>
      <c r="K156" s="2" t="s">
        <v>4</v>
      </c>
      <c r="L156" s="2">
        <v>2</v>
      </c>
      <c r="S156" s="2" t="s">
        <v>3</v>
      </c>
      <c r="T156" s="2" t="s">
        <v>4</v>
      </c>
      <c r="U156" s="2">
        <v>1</v>
      </c>
    </row>
    <row r="157" spans="1:21" x14ac:dyDescent="0.4">
      <c r="A157" s="2" t="s">
        <v>0</v>
      </c>
      <c r="B157" s="2" t="s">
        <v>1</v>
      </c>
      <c r="C157" s="2">
        <v>2</v>
      </c>
      <c r="J157" s="2" t="s">
        <v>2</v>
      </c>
      <c r="K157" s="2" t="s">
        <v>4</v>
      </c>
      <c r="L157" s="2">
        <v>2</v>
      </c>
      <c r="S157" s="2" t="s">
        <v>3</v>
      </c>
      <c r="T157" s="2" t="s">
        <v>4</v>
      </c>
      <c r="U157" s="2">
        <v>2</v>
      </c>
    </row>
    <row r="158" spans="1:21" x14ac:dyDescent="0.4">
      <c r="A158" s="2" t="s">
        <v>0</v>
      </c>
      <c r="B158" s="2" t="s">
        <v>4</v>
      </c>
      <c r="C158" s="2">
        <v>2</v>
      </c>
      <c r="J158" s="2" t="s">
        <v>2</v>
      </c>
      <c r="K158" s="2" t="s">
        <v>4</v>
      </c>
      <c r="L158" s="2">
        <v>3</v>
      </c>
      <c r="S158" s="2" t="s">
        <v>3</v>
      </c>
      <c r="T158" s="2" t="s">
        <v>4</v>
      </c>
      <c r="U158" s="2">
        <v>2</v>
      </c>
    </row>
    <row r="159" spans="1:21" x14ac:dyDescent="0.4">
      <c r="A159" s="2" t="s">
        <v>0</v>
      </c>
      <c r="B159" s="2" t="s">
        <v>1</v>
      </c>
      <c r="C159" s="2">
        <v>3</v>
      </c>
      <c r="J159" s="2" t="s">
        <v>2</v>
      </c>
      <c r="K159" s="2" t="s">
        <v>4</v>
      </c>
      <c r="L159" s="2">
        <v>2</v>
      </c>
      <c r="S159" s="2" t="s">
        <v>3</v>
      </c>
      <c r="T159" s="2" t="s">
        <v>4</v>
      </c>
      <c r="U159" s="2">
        <v>2</v>
      </c>
    </row>
    <row r="160" spans="1:21" x14ac:dyDescent="0.4">
      <c r="A160" s="2" t="s">
        <v>0</v>
      </c>
      <c r="B160" s="2" t="s">
        <v>4</v>
      </c>
      <c r="C160" s="2">
        <v>3</v>
      </c>
      <c r="J160" s="2" t="s">
        <v>2</v>
      </c>
      <c r="K160" s="2" t="s">
        <v>4</v>
      </c>
      <c r="L160" s="2">
        <v>3</v>
      </c>
      <c r="S160" s="2" t="s">
        <v>3</v>
      </c>
      <c r="T160" s="2" t="s">
        <v>4</v>
      </c>
      <c r="U160" s="2">
        <v>1</v>
      </c>
    </row>
    <row r="161" spans="1:21" x14ac:dyDescent="0.4">
      <c r="A161" s="2" t="s">
        <v>0</v>
      </c>
      <c r="B161" s="2" t="s">
        <v>1</v>
      </c>
      <c r="C161" s="2">
        <v>2</v>
      </c>
      <c r="J161" s="2" t="s">
        <v>2</v>
      </c>
      <c r="K161" s="2" t="s">
        <v>4</v>
      </c>
      <c r="L161" s="2">
        <v>2</v>
      </c>
      <c r="S161" s="2" t="s">
        <v>3</v>
      </c>
      <c r="T161" s="2" t="s">
        <v>1</v>
      </c>
      <c r="U161" s="2">
        <v>1</v>
      </c>
    </row>
    <row r="162" spans="1:21" x14ac:dyDescent="0.4">
      <c r="A162" s="2" t="s">
        <v>0</v>
      </c>
      <c r="B162" s="2" t="s">
        <v>4</v>
      </c>
      <c r="C162" s="2">
        <v>3</v>
      </c>
      <c r="J162" s="2" t="s">
        <v>2</v>
      </c>
      <c r="K162" s="2" t="s">
        <v>4</v>
      </c>
      <c r="L162" s="2">
        <v>2</v>
      </c>
      <c r="S162" s="2" t="s">
        <v>3</v>
      </c>
      <c r="T162" s="2" t="s">
        <v>4</v>
      </c>
      <c r="U162" s="2">
        <v>2</v>
      </c>
    </row>
    <row r="163" spans="1:21" x14ac:dyDescent="0.4">
      <c r="A163" s="2" t="s">
        <v>0</v>
      </c>
      <c r="B163" s="2" t="s">
        <v>1</v>
      </c>
      <c r="C163" s="2">
        <v>2</v>
      </c>
      <c r="J163" s="2" t="s">
        <v>2</v>
      </c>
      <c r="K163" s="2" t="s">
        <v>1</v>
      </c>
      <c r="L163" s="2">
        <v>2</v>
      </c>
      <c r="S163" s="2" t="s">
        <v>3</v>
      </c>
      <c r="T163" s="2" t="s">
        <v>4</v>
      </c>
      <c r="U163" s="2">
        <v>2</v>
      </c>
    </row>
    <row r="164" spans="1:21" x14ac:dyDescent="0.4">
      <c r="A164" s="2" t="s">
        <v>0</v>
      </c>
      <c r="B164" s="2" t="s">
        <v>4</v>
      </c>
      <c r="C164" s="2">
        <v>3</v>
      </c>
      <c r="J164" s="2" t="s">
        <v>2</v>
      </c>
      <c r="K164" s="2" t="s">
        <v>4</v>
      </c>
      <c r="L164" s="2">
        <v>2</v>
      </c>
      <c r="S164" s="2" t="s">
        <v>3</v>
      </c>
      <c r="T164" s="2" t="s">
        <v>4</v>
      </c>
      <c r="U164" s="2">
        <v>2</v>
      </c>
    </row>
    <row r="165" spans="1:21" x14ac:dyDescent="0.4">
      <c r="A165" s="2" t="s">
        <v>0</v>
      </c>
      <c r="B165" s="2" t="s">
        <v>1</v>
      </c>
      <c r="C165" s="2">
        <v>2</v>
      </c>
      <c r="J165" s="2" t="s">
        <v>2</v>
      </c>
      <c r="K165" s="2" t="s">
        <v>4</v>
      </c>
      <c r="L165" s="2">
        <v>2</v>
      </c>
      <c r="S165" s="2" t="s">
        <v>3</v>
      </c>
      <c r="T165" s="2" t="s">
        <v>4</v>
      </c>
      <c r="U165" s="2">
        <v>2</v>
      </c>
    </row>
    <row r="166" spans="1:21" x14ac:dyDescent="0.4">
      <c r="A166" s="2" t="s">
        <v>0</v>
      </c>
      <c r="B166" s="2" t="s">
        <v>1</v>
      </c>
      <c r="C166" s="2">
        <v>2</v>
      </c>
      <c r="J166" s="2" t="s">
        <v>2</v>
      </c>
      <c r="K166" s="2" t="s">
        <v>1</v>
      </c>
      <c r="L166" s="2">
        <v>3</v>
      </c>
      <c r="S166" s="2" t="s">
        <v>3</v>
      </c>
      <c r="T166" s="2" t="s">
        <v>4</v>
      </c>
      <c r="U166" s="2">
        <v>2</v>
      </c>
    </row>
    <row r="167" spans="1:21" x14ac:dyDescent="0.4">
      <c r="A167" s="2" t="s">
        <v>0</v>
      </c>
      <c r="B167" s="2" t="s">
        <v>1</v>
      </c>
      <c r="C167" s="2">
        <v>2</v>
      </c>
      <c r="J167" s="2" t="s">
        <v>2</v>
      </c>
      <c r="K167" s="2" t="s">
        <v>1</v>
      </c>
      <c r="L167" s="2">
        <v>3</v>
      </c>
      <c r="S167" s="2" t="s">
        <v>3</v>
      </c>
      <c r="T167" s="2" t="s">
        <v>1</v>
      </c>
      <c r="U167" s="2">
        <v>1</v>
      </c>
    </row>
    <row r="168" spans="1:21" x14ac:dyDescent="0.4">
      <c r="A168" s="2" t="s">
        <v>0</v>
      </c>
      <c r="B168" s="2" t="s">
        <v>1</v>
      </c>
      <c r="C168" s="2">
        <v>2</v>
      </c>
      <c r="J168" s="2" t="s">
        <v>2</v>
      </c>
      <c r="K168" s="2" t="s">
        <v>4</v>
      </c>
      <c r="L168" s="2">
        <v>2</v>
      </c>
      <c r="S168" s="2" t="s">
        <v>3</v>
      </c>
      <c r="T168" s="2" t="s">
        <v>1</v>
      </c>
      <c r="U168" s="2">
        <v>2</v>
      </c>
    </row>
    <row r="169" spans="1:21" x14ac:dyDescent="0.4">
      <c r="A169" s="2" t="s">
        <v>0</v>
      </c>
      <c r="B169" s="2" t="s">
        <v>1</v>
      </c>
      <c r="C169" s="2">
        <v>2</v>
      </c>
      <c r="J169" s="2" t="s">
        <v>2</v>
      </c>
      <c r="K169" s="2" t="s">
        <v>4</v>
      </c>
      <c r="L169" s="2">
        <v>2</v>
      </c>
      <c r="S169" s="2" t="s">
        <v>3</v>
      </c>
      <c r="T169" s="2" t="s">
        <v>4</v>
      </c>
      <c r="U169" s="2">
        <v>2</v>
      </c>
    </row>
    <row r="170" spans="1:21" x14ac:dyDescent="0.4">
      <c r="A170" s="2" t="s">
        <v>0</v>
      </c>
      <c r="B170" s="2" t="s">
        <v>1</v>
      </c>
      <c r="C170" s="2">
        <v>2</v>
      </c>
      <c r="J170" s="2" t="s">
        <v>2</v>
      </c>
      <c r="K170" s="2" t="s">
        <v>4</v>
      </c>
      <c r="L170" s="2">
        <v>3</v>
      </c>
      <c r="S170" s="2" t="s">
        <v>3</v>
      </c>
      <c r="T170" s="2" t="s">
        <v>4</v>
      </c>
      <c r="U170" s="2">
        <v>2</v>
      </c>
    </row>
    <row r="171" spans="1:21" x14ac:dyDescent="0.4">
      <c r="A171" s="2" t="s">
        <v>0</v>
      </c>
      <c r="B171" s="2" t="s">
        <v>1</v>
      </c>
      <c r="C171" s="2">
        <v>2</v>
      </c>
      <c r="J171" s="2" t="s">
        <v>2</v>
      </c>
      <c r="K171" s="2" t="s">
        <v>4</v>
      </c>
      <c r="L171" s="2">
        <v>2</v>
      </c>
      <c r="S171" s="2" t="s">
        <v>3</v>
      </c>
      <c r="T171" s="2" t="s">
        <v>4</v>
      </c>
      <c r="U171" s="2">
        <v>2</v>
      </c>
    </row>
    <row r="172" spans="1:21" x14ac:dyDescent="0.4">
      <c r="A172" s="2" t="s">
        <v>0</v>
      </c>
      <c r="B172" s="2" t="s">
        <v>1</v>
      </c>
      <c r="C172" s="2">
        <v>2</v>
      </c>
      <c r="J172" s="2" t="s">
        <v>2</v>
      </c>
      <c r="K172" s="2" t="s">
        <v>4</v>
      </c>
      <c r="L172" s="2">
        <v>3</v>
      </c>
      <c r="S172" s="2" t="s">
        <v>3</v>
      </c>
      <c r="T172" s="2" t="s">
        <v>4</v>
      </c>
      <c r="U172" s="2">
        <v>2</v>
      </c>
    </row>
    <row r="173" spans="1:21" x14ac:dyDescent="0.4">
      <c r="A173" s="2" t="s">
        <v>0</v>
      </c>
      <c r="B173" s="2" t="s">
        <v>1</v>
      </c>
      <c r="C173" s="2">
        <v>2</v>
      </c>
      <c r="J173" s="2" t="s">
        <v>2</v>
      </c>
      <c r="K173" s="2" t="s">
        <v>4</v>
      </c>
      <c r="L173" s="2">
        <v>2</v>
      </c>
      <c r="S173" s="2" t="s">
        <v>3</v>
      </c>
      <c r="T173" s="2" t="s">
        <v>1</v>
      </c>
      <c r="U173" s="2">
        <v>1</v>
      </c>
    </row>
    <row r="174" spans="1:21" x14ac:dyDescent="0.4">
      <c r="A174" s="2" t="s">
        <v>0</v>
      </c>
      <c r="B174" s="2" t="s">
        <v>1</v>
      </c>
      <c r="C174" s="2">
        <v>2</v>
      </c>
      <c r="J174" s="2" t="s">
        <v>2</v>
      </c>
      <c r="K174" s="2" t="s">
        <v>4</v>
      </c>
      <c r="L174" s="2">
        <v>2</v>
      </c>
      <c r="S174" s="2" t="s">
        <v>3</v>
      </c>
      <c r="T174" s="2" t="s">
        <v>4</v>
      </c>
      <c r="U174" s="2">
        <v>2</v>
      </c>
    </row>
    <row r="175" spans="1:21" x14ac:dyDescent="0.4">
      <c r="A175" s="2" t="s">
        <v>0</v>
      </c>
      <c r="B175" s="2" t="s">
        <v>1</v>
      </c>
      <c r="C175" s="2">
        <v>3</v>
      </c>
      <c r="J175" s="2" t="s">
        <v>2</v>
      </c>
      <c r="K175" s="2" t="s">
        <v>4</v>
      </c>
      <c r="L175" s="2">
        <v>3</v>
      </c>
      <c r="S175" s="2" t="s">
        <v>3</v>
      </c>
      <c r="T175" s="2" t="s">
        <v>4</v>
      </c>
      <c r="U175" s="2">
        <v>1</v>
      </c>
    </row>
    <row r="176" spans="1:21" x14ac:dyDescent="0.4">
      <c r="A176" s="2" t="s">
        <v>0</v>
      </c>
      <c r="B176" s="2" t="s">
        <v>1</v>
      </c>
      <c r="C176" s="2">
        <v>2</v>
      </c>
      <c r="J176" s="2" t="s">
        <v>2</v>
      </c>
      <c r="K176" s="2" t="s">
        <v>1</v>
      </c>
      <c r="L176" s="2">
        <v>3</v>
      </c>
      <c r="S176" s="2" t="s">
        <v>3</v>
      </c>
      <c r="T176" s="2" t="s">
        <v>4</v>
      </c>
      <c r="U176" s="2">
        <v>1</v>
      </c>
    </row>
    <row r="177" spans="1:21" x14ac:dyDescent="0.4">
      <c r="A177" s="2" t="s">
        <v>0</v>
      </c>
      <c r="B177" s="2" t="s">
        <v>4</v>
      </c>
      <c r="C177" s="2">
        <v>3</v>
      </c>
      <c r="J177" s="2" t="s">
        <v>2</v>
      </c>
      <c r="K177" s="2" t="s">
        <v>4</v>
      </c>
      <c r="L177" s="2">
        <v>3</v>
      </c>
      <c r="S177" s="2" t="s">
        <v>3</v>
      </c>
      <c r="T177" s="2" t="s">
        <v>4</v>
      </c>
      <c r="U177" s="2">
        <v>2</v>
      </c>
    </row>
    <row r="178" spans="1:21" x14ac:dyDescent="0.4">
      <c r="A178" s="2" t="s">
        <v>0</v>
      </c>
      <c r="B178" s="2" t="s">
        <v>1</v>
      </c>
      <c r="C178" s="2">
        <v>2</v>
      </c>
      <c r="J178" s="2" t="s">
        <v>2</v>
      </c>
      <c r="K178" s="2" t="s">
        <v>4</v>
      </c>
      <c r="L178" s="2">
        <v>2</v>
      </c>
      <c r="S178" s="2" t="s">
        <v>3</v>
      </c>
      <c r="T178" s="2" t="s">
        <v>4</v>
      </c>
      <c r="U178" s="2">
        <v>2</v>
      </c>
    </row>
    <row r="179" spans="1:21" x14ac:dyDescent="0.4">
      <c r="A179" s="2" t="s">
        <v>0</v>
      </c>
      <c r="B179" s="2" t="s">
        <v>1</v>
      </c>
      <c r="C179" s="2">
        <v>3</v>
      </c>
      <c r="J179" s="2" t="s">
        <v>2</v>
      </c>
      <c r="K179" s="2" t="s">
        <v>4</v>
      </c>
      <c r="L179" s="2">
        <v>3</v>
      </c>
      <c r="S179" s="2" t="s">
        <v>3</v>
      </c>
      <c r="T179" s="2" t="s">
        <v>4</v>
      </c>
      <c r="U179" s="2">
        <v>2</v>
      </c>
    </row>
    <row r="180" spans="1:21" x14ac:dyDescent="0.4">
      <c r="A180" s="2" t="s">
        <v>0</v>
      </c>
      <c r="B180" s="2" t="s">
        <v>4</v>
      </c>
      <c r="C180" s="2">
        <v>3</v>
      </c>
      <c r="J180" s="2" t="s">
        <v>2</v>
      </c>
      <c r="K180" s="2" t="s">
        <v>4</v>
      </c>
      <c r="L180" s="2">
        <v>2</v>
      </c>
      <c r="S180" s="2" t="s">
        <v>3</v>
      </c>
      <c r="T180" s="2" t="s">
        <v>4</v>
      </c>
      <c r="U180" s="2">
        <v>1</v>
      </c>
    </row>
    <row r="181" spans="1:21" x14ac:dyDescent="0.4">
      <c r="A181" s="2" t="s">
        <v>0</v>
      </c>
      <c r="B181" s="2" t="s">
        <v>1</v>
      </c>
      <c r="C181" s="2">
        <v>2</v>
      </c>
      <c r="J181" s="2" t="s">
        <v>2</v>
      </c>
      <c r="K181" s="2" t="s">
        <v>1</v>
      </c>
      <c r="L181" s="2">
        <v>3</v>
      </c>
      <c r="S181" s="2" t="s">
        <v>3</v>
      </c>
      <c r="T181" s="2" t="s">
        <v>4</v>
      </c>
      <c r="U181" s="2">
        <v>1</v>
      </c>
    </row>
    <row r="182" spans="1:21" x14ac:dyDescent="0.4">
      <c r="A182" s="2" t="s">
        <v>0</v>
      </c>
      <c r="B182" s="2" t="s">
        <v>1</v>
      </c>
      <c r="C182" s="2">
        <v>3</v>
      </c>
      <c r="J182" s="2" t="s">
        <v>2</v>
      </c>
      <c r="K182" s="2" t="s">
        <v>4</v>
      </c>
      <c r="L182" s="2">
        <v>3</v>
      </c>
      <c r="S182" s="2" t="s">
        <v>3</v>
      </c>
      <c r="T182" s="2" t="s">
        <v>4</v>
      </c>
      <c r="U182" s="2">
        <v>2</v>
      </c>
    </row>
    <row r="183" spans="1:21" x14ac:dyDescent="0.4">
      <c r="A183" s="2" t="s">
        <v>0</v>
      </c>
      <c r="B183" s="2" t="s">
        <v>1</v>
      </c>
      <c r="C183" s="2">
        <v>2</v>
      </c>
      <c r="J183" s="2" t="s">
        <v>2</v>
      </c>
      <c r="K183" s="2" t="s">
        <v>1</v>
      </c>
      <c r="L183" s="2">
        <v>3</v>
      </c>
      <c r="S183" s="2" t="s">
        <v>3</v>
      </c>
      <c r="T183" s="2" t="s">
        <v>4</v>
      </c>
      <c r="U183" s="2">
        <v>2</v>
      </c>
    </row>
    <row r="184" spans="1:21" x14ac:dyDescent="0.4">
      <c r="A184" s="2" t="s">
        <v>0</v>
      </c>
      <c r="B184" s="2" t="s">
        <v>1</v>
      </c>
      <c r="C184" s="2">
        <v>3</v>
      </c>
      <c r="J184" s="2" t="s">
        <v>2</v>
      </c>
      <c r="K184" s="2" t="s">
        <v>4</v>
      </c>
      <c r="L184" s="2">
        <v>3</v>
      </c>
      <c r="S184" s="2" t="s">
        <v>3</v>
      </c>
      <c r="T184" s="2" t="s">
        <v>4</v>
      </c>
      <c r="U184" s="2">
        <v>2</v>
      </c>
    </row>
    <row r="185" spans="1:21" x14ac:dyDescent="0.4">
      <c r="A185" s="2" t="s">
        <v>0</v>
      </c>
      <c r="B185" s="2" t="s">
        <v>4</v>
      </c>
      <c r="C185" s="2">
        <v>3</v>
      </c>
      <c r="J185" s="2" t="s">
        <v>2</v>
      </c>
      <c r="K185" s="2" t="s">
        <v>4</v>
      </c>
      <c r="L185" s="2">
        <v>3</v>
      </c>
      <c r="S185" s="2" t="s">
        <v>3</v>
      </c>
      <c r="T185" s="2" t="s">
        <v>4</v>
      </c>
      <c r="U185" s="2">
        <v>2</v>
      </c>
    </row>
    <row r="186" spans="1:21" x14ac:dyDescent="0.4">
      <c r="A186" s="2" t="s">
        <v>0</v>
      </c>
      <c r="B186" s="2" t="s">
        <v>1</v>
      </c>
      <c r="C186" s="2">
        <v>2</v>
      </c>
      <c r="J186" s="2" t="s">
        <v>2</v>
      </c>
      <c r="K186" s="2" t="s">
        <v>4</v>
      </c>
      <c r="L186" s="2">
        <v>2</v>
      </c>
      <c r="S186" s="2" t="s">
        <v>3</v>
      </c>
      <c r="T186" s="2" t="s">
        <v>4</v>
      </c>
      <c r="U186" s="2">
        <v>2</v>
      </c>
    </row>
    <row r="187" spans="1:21" x14ac:dyDescent="0.4">
      <c r="A187" s="2" t="s">
        <v>0</v>
      </c>
      <c r="B187" s="2" t="s">
        <v>1</v>
      </c>
      <c r="C187" s="2">
        <v>2</v>
      </c>
      <c r="J187" s="2" t="s">
        <v>2</v>
      </c>
      <c r="K187" s="2" t="s">
        <v>4</v>
      </c>
      <c r="L187" s="2">
        <v>2</v>
      </c>
      <c r="S187" s="2" t="s">
        <v>3</v>
      </c>
      <c r="T187" s="2" t="s">
        <v>1</v>
      </c>
      <c r="U187" s="2">
        <v>1</v>
      </c>
    </row>
    <row r="188" spans="1:21" x14ac:dyDescent="0.4">
      <c r="A188" s="2" t="s">
        <v>0</v>
      </c>
      <c r="B188" s="2" t="s">
        <v>1</v>
      </c>
      <c r="C188" s="2">
        <v>2</v>
      </c>
      <c r="J188" s="2" t="s">
        <v>2</v>
      </c>
      <c r="K188" s="2" t="s">
        <v>4</v>
      </c>
      <c r="L188" s="2">
        <v>3</v>
      </c>
      <c r="S188" s="2" t="s">
        <v>3</v>
      </c>
      <c r="T188" s="2" t="s">
        <v>4</v>
      </c>
      <c r="U188" s="2">
        <v>2</v>
      </c>
    </row>
    <row r="189" spans="1:21" x14ac:dyDescent="0.4">
      <c r="A189" s="2" t="s">
        <v>0</v>
      </c>
      <c r="B189" s="2" t="s">
        <v>1</v>
      </c>
      <c r="C189" s="2">
        <v>2</v>
      </c>
      <c r="J189" s="2" t="s">
        <v>2</v>
      </c>
      <c r="K189" s="2" t="s">
        <v>4</v>
      </c>
      <c r="L189" s="2">
        <v>3</v>
      </c>
      <c r="S189" s="2" t="s">
        <v>3</v>
      </c>
      <c r="T189" s="2" t="s">
        <v>4</v>
      </c>
      <c r="U189" s="2">
        <v>2</v>
      </c>
    </row>
    <row r="190" spans="1:21" x14ac:dyDescent="0.4">
      <c r="A190" s="2" t="s">
        <v>0</v>
      </c>
      <c r="B190" s="2" t="s">
        <v>1</v>
      </c>
      <c r="C190" s="2">
        <v>2</v>
      </c>
      <c r="J190" s="2" t="s">
        <v>2</v>
      </c>
      <c r="K190" s="2" t="s">
        <v>4</v>
      </c>
      <c r="L190" s="2">
        <v>3</v>
      </c>
      <c r="S190" s="2" t="s">
        <v>3</v>
      </c>
      <c r="T190" s="2" t="s">
        <v>4</v>
      </c>
      <c r="U190" s="2">
        <v>2</v>
      </c>
    </row>
    <row r="191" spans="1:21" x14ac:dyDescent="0.4">
      <c r="A191" s="2" t="s">
        <v>0</v>
      </c>
      <c r="B191" s="2" t="s">
        <v>1</v>
      </c>
      <c r="C191" s="2">
        <v>2</v>
      </c>
      <c r="J191" s="2" t="s">
        <v>2</v>
      </c>
      <c r="K191" s="2" t="s">
        <v>4</v>
      </c>
      <c r="L191" s="2">
        <v>2</v>
      </c>
      <c r="S191" s="2" t="s">
        <v>3</v>
      </c>
      <c r="T191" s="2" t="s">
        <v>4</v>
      </c>
      <c r="U191" s="2">
        <v>2</v>
      </c>
    </row>
    <row r="192" spans="1:21" x14ac:dyDescent="0.4">
      <c r="A192" s="2" t="s">
        <v>0</v>
      </c>
      <c r="B192" s="2" t="s">
        <v>1</v>
      </c>
      <c r="C192" s="2">
        <v>2</v>
      </c>
      <c r="J192" s="2" t="s">
        <v>2</v>
      </c>
      <c r="K192" s="2" t="s">
        <v>4</v>
      </c>
      <c r="L192" s="2">
        <v>3</v>
      </c>
      <c r="S192" s="2" t="s">
        <v>3</v>
      </c>
      <c r="T192" s="2" t="s">
        <v>4</v>
      </c>
      <c r="U192" s="2">
        <v>1</v>
      </c>
    </row>
    <row r="193" spans="1:21" x14ac:dyDescent="0.4">
      <c r="A193" s="2" t="s">
        <v>0</v>
      </c>
      <c r="B193" s="2" t="s">
        <v>4</v>
      </c>
      <c r="C193" s="2">
        <v>3</v>
      </c>
      <c r="J193" s="2" t="s">
        <v>2</v>
      </c>
      <c r="K193" s="2" t="s">
        <v>4</v>
      </c>
      <c r="L193" s="2">
        <v>3</v>
      </c>
      <c r="S193" s="2" t="s">
        <v>3</v>
      </c>
      <c r="T193" s="2" t="s">
        <v>4</v>
      </c>
      <c r="U193" s="2">
        <v>2</v>
      </c>
    </row>
    <row r="194" spans="1:21" x14ac:dyDescent="0.4">
      <c r="A194" s="2" t="s">
        <v>0</v>
      </c>
      <c r="B194" s="2" t="s">
        <v>1</v>
      </c>
      <c r="C194" s="2">
        <v>3</v>
      </c>
      <c r="J194" s="2" t="s">
        <v>2</v>
      </c>
      <c r="K194" s="2" t="s">
        <v>4</v>
      </c>
      <c r="L194" s="2">
        <v>3</v>
      </c>
      <c r="S194" s="2" t="s">
        <v>3</v>
      </c>
      <c r="T194" s="2" t="s">
        <v>4</v>
      </c>
      <c r="U194" s="2">
        <v>2</v>
      </c>
    </row>
    <row r="195" spans="1:21" x14ac:dyDescent="0.4">
      <c r="A195" s="2" t="s">
        <v>0</v>
      </c>
      <c r="B195" s="2" t="s">
        <v>1</v>
      </c>
      <c r="C195" s="2">
        <v>3</v>
      </c>
      <c r="J195" s="2" t="s">
        <v>2</v>
      </c>
      <c r="K195" s="2" t="s">
        <v>4</v>
      </c>
      <c r="L195" s="2">
        <v>3</v>
      </c>
      <c r="S195" s="2" t="s">
        <v>3</v>
      </c>
      <c r="T195" s="2" t="s">
        <v>4</v>
      </c>
      <c r="U195" s="2">
        <v>2</v>
      </c>
    </row>
    <row r="196" spans="1:21" x14ac:dyDescent="0.4">
      <c r="A196" s="2" t="s">
        <v>0</v>
      </c>
      <c r="B196" s="2" t="s">
        <v>1</v>
      </c>
      <c r="C196" s="2">
        <v>3</v>
      </c>
      <c r="J196" s="2" t="s">
        <v>2</v>
      </c>
      <c r="K196" s="2" t="s">
        <v>4</v>
      </c>
      <c r="L196" s="2">
        <v>3</v>
      </c>
      <c r="S196" s="2" t="s">
        <v>3</v>
      </c>
      <c r="T196" s="2" t="s">
        <v>1</v>
      </c>
      <c r="U196" s="2">
        <v>1</v>
      </c>
    </row>
    <row r="197" spans="1:21" x14ac:dyDescent="0.4">
      <c r="A197" s="2" t="s">
        <v>0</v>
      </c>
      <c r="B197" s="2" t="s">
        <v>1</v>
      </c>
      <c r="C197" s="2">
        <v>3</v>
      </c>
      <c r="J197" s="2" t="s">
        <v>2</v>
      </c>
      <c r="K197" s="2" t="s">
        <v>1</v>
      </c>
      <c r="L197" s="2">
        <v>3</v>
      </c>
      <c r="S197" s="2" t="s">
        <v>3</v>
      </c>
      <c r="T197" s="2" t="s">
        <v>4</v>
      </c>
      <c r="U197" s="2">
        <v>2</v>
      </c>
    </row>
    <row r="198" spans="1:21" x14ac:dyDescent="0.4">
      <c r="A198" s="2" t="s">
        <v>0</v>
      </c>
      <c r="B198" s="2" t="s">
        <v>1</v>
      </c>
      <c r="C198" s="2">
        <v>3</v>
      </c>
      <c r="J198" s="2" t="s">
        <v>2</v>
      </c>
      <c r="K198" s="2" t="s">
        <v>4</v>
      </c>
      <c r="L198" s="2">
        <v>3</v>
      </c>
      <c r="S198" s="2" t="s">
        <v>3</v>
      </c>
      <c r="T198" s="2" t="s">
        <v>4</v>
      </c>
      <c r="U198" s="2">
        <v>1</v>
      </c>
    </row>
    <row r="199" spans="1:21" x14ac:dyDescent="0.4">
      <c r="A199" s="2" t="s">
        <v>0</v>
      </c>
      <c r="B199" s="2" t="s">
        <v>1</v>
      </c>
      <c r="C199" s="2">
        <v>2</v>
      </c>
      <c r="J199" s="2" t="s">
        <v>2</v>
      </c>
      <c r="K199" s="2" t="s">
        <v>4</v>
      </c>
      <c r="L199" s="2">
        <v>2</v>
      </c>
      <c r="S199" s="2" t="s">
        <v>3</v>
      </c>
      <c r="T199" s="2" t="s">
        <v>4</v>
      </c>
      <c r="U199" s="2">
        <v>2</v>
      </c>
    </row>
    <row r="200" spans="1:21" x14ac:dyDescent="0.4">
      <c r="A200" s="2" t="s">
        <v>0</v>
      </c>
      <c r="B200" s="2" t="s">
        <v>1</v>
      </c>
      <c r="C200" s="2">
        <v>3</v>
      </c>
      <c r="J200" s="2" t="s">
        <v>2</v>
      </c>
      <c r="K200" s="2" t="s">
        <v>4</v>
      </c>
      <c r="L200" s="2">
        <v>3</v>
      </c>
      <c r="S200" s="2" t="s">
        <v>3</v>
      </c>
      <c r="T200" s="2" t="s">
        <v>4</v>
      </c>
      <c r="U200" s="2">
        <v>2</v>
      </c>
    </row>
    <row r="201" spans="1:21" x14ac:dyDescent="0.4">
      <c r="A201" s="2" t="s">
        <v>0</v>
      </c>
      <c r="B201" s="2" t="s">
        <v>4</v>
      </c>
      <c r="C201" s="2">
        <v>2</v>
      </c>
      <c r="J201" s="2" t="s">
        <v>2</v>
      </c>
      <c r="K201" s="2" t="s">
        <v>4</v>
      </c>
      <c r="L201" s="2">
        <v>3</v>
      </c>
      <c r="S201" s="2" t="s">
        <v>3</v>
      </c>
      <c r="T201" s="2" t="s">
        <v>4</v>
      </c>
      <c r="U201" s="2">
        <v>2</v>
      </c>
    </row>
    <row r="202" spans="1:21" x14ac:dyDescent="0.4">
      <c r="A202" s="2" t="s">
        <v>0</v>
      </c>
      <c r="B202" s="2" t="s">
        <v>1</v>
      </c>
      <c r="C202" s="2">
        <v>2</v>
      </c>
      <c r="J202" s="2" t="s">
        <v>2</v>
      </c>
      <c r="K202" s="2" t="s">
        <v>4</v>
      </c>
      <c r="L202" s="2">
        <v>3</v>
      </c>
      <c r="S202" s="2" t="s">
        <v>3</v>
      </c>
      <c r="T202" s="2" t="s">
        <v>1</v>
      </c>
      <c r="U202" s="2">
        <v>2</v>
      </c>
    </row>
    <row r="203" spans="1:21" x14ac:dyDescent="0.4">
      <c r="A203" s="2" t="s">
        <v>0</v>
      </c>
      <c r="B203" s="2" t="s">
        <v>1</v>
      </c>
      <c r="C203" s="2">
        <v>2</v>
      </c>
      <c r="J203" s="2" t="s">
        <v>2</v>
      </c>
      <c r="K203" s="2" t="s">
        <v>4</v>
      </c>
      <c r="L203" s="2">
        <v>3</v>
      </c>
      <c r="S203" s="2" t="s">
        <v>3</v>
      </c>
      <c r="T203" s="2" t="s">
        <v>1</v>
      </c>
      <c r="U203" s="2">
        <v>2</v>
      </c>
    </row>
    <row r="204" spans="1:21" x14ac:dyDescent="0.4">
      <c r="A204" s="2" t="s">
        <v>0</v>
      </c>
      <c r="B204" s="2" t="s">
        <v>1</v>
      </c>
      <c r="C204" s="2">
        <v>3</v>
      </c>
      <c r="J204" s="2" t="s">
        <v>2</v>
      </c>
      <c r="K204" s="2" t="s">
        <v>1</v>
      </c>
      <c r="L204" s="2">
        <v>3</v>
      </c>
      <c r="S204" s="2" t="s">
        <v>3</v>
      </c>
      <c r="T204" s="2" t="s">
        <v>1</v>
      </c>
      <c r="U204" s="2">
        <v>2</v>
      </c>
    </row>
    <row r="205" spans="1:21" x14ac:dyDescent="0.4">
      <c r="A205" s="2" t="s">
        <v>0</v>
      </c>
      <c r="B205" s="2" t="s">
        <v>4</v>
      </c>
      <c r="C205" s="2">
        <v>3</v>
      </c>
      <c r="J205" s="2" t="s">
        <v>2</v>
      </c>
      <c r="K205" s="2" t="s">
        <v>4</v>
      </c>
      <c r="L205" s="2">
        <v>3</v>
      </c>
      <c r="S205" s="2" t="s">
        <v>3</v>
      </c>
      <c r="T205" s="2" t="s">
        <v>4</v>
      </c>
      <c r="U205" s="2">
        <v>2</v>
      </c>
    </row>
    <row r="206" spans="1:21" x14ac:dyDescent="0.4">
      <c r="A206" s="2" t="s">
        <v>0</v>
      </c>
      <c r="B206" s="2" t="s">
        <v>4</v>
      </c>
      <c r="C206" s="2">
        <v>2</v>
      </c>
      <c r="J206" s="2" t="s">
        <v>2</v>
      </c>
      <c r="K206" s="2" t="s">
        <v>4</v>
      </c>
      <c r="L206" s="2">
        <v>2</v>
      </c>
      <c r="S206" s="2" t="s">
        <v>3</v>
      </c>
      <c r="T206" s="2" t="s">
        <v>4</v>
      </c>
      <c r="U206" s="2">
        <v>2</v>
      </c>
    </row>
    <row r="207" spans="1:21" x14ac:dyDescent="0.4">
      <c r="A207" s="2" t="s">
        <v>0</v>
      </c>
      <c r="B207" s="2" t="s">
        <v>1</v>
      </c>
      <c r="C207" s="2">
        <v>2</v>
      </c>
      <c r="J207" s="2" t="s">
        <v>2</v>
      </c>
      <c r="K207" s="2" t="s">
        <v>4</v>
      </c>
      <c r="L207" s="2">
        <v>3</v>
      </c>
      <c r="S207" s="2" t="s">
        <v>3</v>
      </c>
      <c r="T207" s="2" t="s">
        <v>4</v>
      </c>
      <c r="U207" s="2">
        <v>2</v>
      </c>
    </row>
    <row r="208" spans="1:21" x14ac:dyDescent="0.4">
      <c r="A208" s="2" t="s">
        <v>0</v>
      </c>
      <c r="B208" s="2" t="s">
        <v>4</v>
      </c>
      <c r="C208" s="2">
        <v>2</v>
      </c>
      <c r="J208" s="2" t="s">
        <v>2</v>
      </c>
      <c r="K208" s="2" t="s">
        <v>4</v>
      </c>
      <c r="L208" s="2">
        <v>3</v>
      </c>
      <c r="S208" s="2" t="s">
        <v>3</v>
      </c>
      <c r="T208" s="2" t="s">
        <v>1</v>
      </c>
      <c r="U208" s="2">
        <v>2</v>
      </c>
    </row>
    <row r="209" spans="1:21" x14ac:dyDescent="0.4">
      <c r="A209" s="2" t="s">
        <v>0</v>
      </c>
      <c r="B209" s="2" t="s">
        <v>1</v>
      </c>
      <c r="C209" s="2">
        <v>3</v>
      </c>
      <c r="J209" s="2" t="s">
        <v>2</v>
      </c>
      <c r="K209" s="2" t="s">
        <v>4</v>
      </c>
      <c r="L209" s="2">
        <v>2</v>
      </c>
      <c r="S209" s="2" t="s">
        <v>3</v>
      </c>
      <c r="T209" s="2" t="s">
        <v>1</v>
      </c>
      <c r="U209" s="2">
        <v>2</v>
      </c>
    </row>
    <row r="210" spans="1:21" x14ac:dyDescent="0.4">
      <c r="A210" s="2" t="s">
        <v>0</v>
      </c>
      <c r="B210" s="2" t="s">
        <v>1</v>
      </c>
      <c r="C210" s="2">
        <v>3</v>
      </c>
      <c r="J210" s="2" t="s">
        <v>2</v>
      </c>
      <c r="K210" s="2" t="s">
        <v>1</v>
      </c>
      <c r="L210" s="2">
        <v>3</v>
      </c>
      <c r="S210" s="2" t="s">
        <v>3</v>
      </c>
      <c r="T210" s="2" t="s">
        <v>4</v>
      </c>
      <c r="U210" s="2">
        <v>2</v>
      </c>
    </row>
    <row r="211" spans="1:21" x14ac:dyDescent="0.4">
      <c r="A211" s="2" t="s">
        <v>0</v>
      </c>
      <c r="B211" s="2" t="s">
        <v>1</v>
      </c>
      <c r="C211" s="2">
        <v>2</v>
      </c>
      <c r="J211" s="2" t="s">
        <v>2</v>
      </c>
      <c r="K211" s="2" t="s">
        <v>1</v>
      </c>
      <c r="L211" s="2">
        <v>3</v>
      </c>
      <c r="S211" s="2" t="s">
        <v>3</v>
      </c>
      <c r="T211" s="2" t="s">
        <v>1</v>
      </c>
      <c r="U211" s="2">
        <v>2</v>
      </c>
    </row>
    <row r="212" spans="1:21" x14ac:dyDescent="0.4">
      <c r="A212" s="2" t="s">
        <v>0</v>
      </c>
      <c r="B212" s="2" t="s">
        <v>1</v>
      </c>
      <c r="C212" s="2">
        <v>2</v>
      </c>
      <c r="J212" s="2" t="s">
        <v>2</v>
      </c>
      <c r="K212" s="2" t="s">
        <v>4</v>
      </c>
      <c r="L212" s="2">
        <v>3</v>
      </c>
      <c r="S212" s="2" t="s">
        <v>3</v>
      </c>
      <c r="T212" s="2" t="s">
        <v>4</v>
      </c>
      <c r="U212" s="2">
        <v>2</v>
      </c>
    </row>
    <row r="213" spans="1:21" x14ac:dyDescent="0.4">
      <c r="A213" s="2" t="s">
        <v>0</v>
      </c>
      <c r="B213" s="2" t="s">
        <v>1</v>
      </c>
      <c r="C213" s="2">
        <v>3</v>
      </c>
      <c r="J213" s="2" t="s">
        <v>2</v>
      </c>
      <c r="K213" s="2" t="s">
        <v>4</v>
      </c>
      <c r="L213" s="2">
        <v>2</v>
      </c>
      <c r="S213" s="2" t="s">
        <v>3</v>
      </c>
      <c r="T213" s="2" t="s">
        <v>4</v>
      </c>
      <c r="U213" s="2">
        <v>2</v>
      </c>
    </row>
    <row r="214" spans="1:21" x14ac:dyDescent="0.4">
      <c r="A214" s="2" t="s">
        <v>0</v>
      </c>
      <c r="B214" s="2" t="s">
        <v>1</v>
      </c>
      <c r="C214" s="2">
        <v>3</v>
      </c>
      <c r="J214" s="2" t="s">
        <v>2</v>
      </c>
      <c r="K214" s="2" t="s">
        <v>4</v>
      </c>
      <c r="L214" s="2">
        <v>2</v>
      </c>
      <c r="S214" s="2" t="s">
        <v>3</v>
      </c>
      <c r="T214" s="2" t="s">
        <v>4</v>
      </c>
      <c r="U214" s="2">
        <v>2</v>
      </c>
    </row>
    <row r="215" spans="1:21" x14ac:dyDescent="0.4">
      <c r="A215" s="2" t="s">
        <v>0</v>
      </c>
      <c r="B215" s="2" t="s">
        <v>4</v>
      </c>
      <c r="C215" s="2">
        <v>2</v>
      </c>
      <c r="J215" s="2" t="s">
        <v>2</v>
      </c>
      <c r="K215" s="2" t="s">
        <v>4</v>
      </c>
      <c r="L215" s="2">
        <v>2</v>
      </c>
      <c r="S215" s="2" t="s">
        <v>3</v>
      </c>
      <c r="T215" s="2" t="s">
        <v>4</v>
      </c>
      <c r="U215" s="2">
        <v>2</v>
      </c>
    </row>
    <row r="216" spans="1:21" x14ac:dyDescent="0.4">
      <c r="A216" s="2" t="s">
        <v>0</v>
      </c>
      <c r="B216" s="2" t="s">
        <v>1</v>
      </c>
      <c r="C216" s="2">
        <v>2</v>
      </c>
      <c r="J216" s="2" t="s">
        <v>2</v>
      </c>
      <c r="K216" s="2" t="s">
        <v>4</v>
      </c>
      <c r="L216" s="2">
        <v>2</v>
      </c>
      <c r="S216" s="2" t="s">
        <v>3</v>
      </c>
      <c r="T216" s="2" t="s">
        <v>4</v>
      </c>
      <c r="U216" s="2">
        <v>2</v>
      </c>
    </row>
    <row r="217" spans="1:21" x14ac:dyDescent="0.4">
      <c r="A217" s="2" t="s">
        <v>0</v>
      </c>
      <c r="B217" s="2" t="s">
        <v>1</v>
      </c>
      <c r="C217" s="2">
        <v>3</v>
      </c>
      <c r="J217" s="2" t="s">
        <v>2</v>
      </c>
      <c r="K217" s="2" t="s">
        <v>4</v>
      </c>
      <c r="L217" s="2">
        <v>3</v>
      </c>
      <c r="S217" s="2" t="s">
        <v>3</v>
      </c>
      <c r="T217" s="2" t="s">
        <v>1</v>
      </c>
      <c r="U217" s="2">
        <v>1</v>
      </c>
    </row>
    <row r="218" spans="1:21" x14ac:dyDescent="0.4">
      <c r="A218" s="2" t="s">
        <v>0</v>
      </c>
      <c r="B218" s="2" t="s">
        <v>1</v>
      </c>
      <c r="C218" s="2">
        <v>2</v>
      </c>
      <c r="J218" s="2" t="s">
        <v>2</v>
      </c>
      <c r="K218" s="2" t="s">
        <v>4</v>
      </c>
      <c r="L218" s="2">
        <v>3</v>
      </c>
      <c r="S218" s="2" t="s">
        <v>3</v>
      </c>
      <c r="T218" s="2" t="s">
        <v>1</v>
      </c>
      <c r="U218" s="2">
        <v>1</v>
      </c>
    </row>
    <row r="219" spans="1:21" x14ac:dyDescent="0.4">
      <c r="A219" s="2" t="s">
        <v>0</v>
      </c>
      <c r="B219" s="2" t="s">
        <v>1</v>
      </c>
      <c r="C219" s="2">
        <v>3</v>
      </c>
      <c r="J219" s="2" t="s">
        <v>2</v>
      </c>
      <c r="K219" s="2" t="s">
        <v>4</v>
      </c>
      <c r="L219" s="2">
        <v>2</v>
      </c>
      <c r="S219" s="2" t="s">
        <v>3</v>
      </c>
      <c r="T219" s="2" t="s">
        <v>1</v>
      </c>
      <c r="U219" s="2">
        <v>1</v>
      </c>
    </row>
    <row r="220" spans="1:21" x14ac:dyDescent="0.4">
      <c r="A220" s="2" t="s">
        <v>0</v>
      </c>
      <c r="B220" s="2" t="s">
        <v>1</v>
      </c>
      <c r="C220" s="2">
        <v>2</v>
      </c>
      <c r="J220" s="2" t="s">
        <v>2</v>
      </c>
      <c r="K220" s="2" t="s">
        <v>4</v>
      </c>
      <c r="L220" s="2">
        <v>3</v>
      </c>
      <c r="S220" s="2" t="s">
        <v>3</v>
      </c>
      <c r="T220" s="2" t="s">
        <v>1</v>
      </c>
      <c r="U220" s="2">
        <v>2</v>
      </c>
    </row>
    <row r="221" spans="1:21" x14ac:dyDescent="0.4">
      <c r="A221" s="2" t="s">
        <v>0</v>
      </c>
      <c r="B221" s="2" t="s">
        <v>4</v>
      </c>
      <c r="C221" s="2">
        <v>3</v>
      </c>
      <c r="J221" s="2" t="s">
        <v>2</v>
      </c>
      <c r="K221" s="2" t="s">
        <v>1</v>
      </c>
      <c r="L221" s="2">
        <v>2</v>
      </c>
      <c r="S221" s="2" t="s">
        <v>3</v>
      </c>
      <c r="T221" s="2" t="s">
        <v>1</v>
      </c>
      <c r="U221" s="2">
        <v>2</v>
      </c>
    </row>
    <row r="222" spans="1:21" x14ac:dyDescent="0.4">
      <c r="A222" s="2" t="s">
        <v>0</v>
      </c>
      <c r="B222" s="2" t="s">
        <v>4</v>
      </c>
      <c r="C222" s="2">
        <v>2</v>
      </c>
      <c r="J222" s="2" t="s">
        <v>2</v>
      </c>
      <c r="K222" s="2" t="s">
        <v>4</v>
      </c>
      <c r="L222" s="2">
        <v>2</v>
      </c>
      <c r="S222" s="2" t="s">
        <v>3</v>
      </c>
      <c r="T222" s="2" t="s">
        <v>1</v>
      </c>
      <c r="U222" s="2">
        <v>2</v>
      </c>
    </row>
    <row r="223" spans="1:21" x14ac:dyDescent="0.4">
      <c r="A223" s="2" t="s">
        <v>0</v>
      </c>
      <c r="B223" s="2" t="s">
        <v>1</v>
      </c>
      <c r="C223" s="2">
        <v>2</v>
      </c>
      <c r="J223" s="2" t="s">
        <v>2</v>
      </c>
      <c r="K223" s="2" t="s">
        <v>4</v>
      </c>
      <c r="L223" s="2">
        <v>2</v>
      </c>
      <c r="S223" s="2" t="s">
        <v>3</v>
      </c>
      <c r="T223" s="2" t="s">
        <v>1</v>
      </c>
      <c r="U223" s="2">
        <v>1</v>
      </c>
    </row>
    <row r="224" spans="1:21" x14ac:dyDescent="0.4">
      <c r="A224" s="2" t="s">
        <v>0</v>
      </c>
      <c r="B224" s="2" t="s">
        <v>1</v>
      </c>
      <c r="C224" s="2">
        <v>3</v>
      </c>
      <c r="J224" s="2" t="s">
        <v>2</v>
      </c>
      <c r="K224" s="2" t="s">
        <v>4</v>
      </c>
      <c r="L224" s="2">
        <v>3</v>
      </c>
      <c r="S224" s="2" t="s">
        <v>3</v>
      </c>
      <c r="T224" s="2" t="s">
        <v>1</v>
      </c>
      <c r="U224" s="2">
        <v>1</v>
      </c>
    </row>
    <row r="225" spans="1:21" x14ac:dyDescent="0.4">
      <c r="A225" s="2" t="s">
        <v>0</v>
      </c>
      <c r="B225" s="2" t="s">
        <v>4</v>
      </c>
      <c r="C225" s="2">
        <v>3</v>
      </c>
      <c r="J225" s="2" t="s">
        <v>2</v>
      </c>
      <c r="K225" s="2" t="s">
        <v>4</v>
      </c>
      <c r="L225" s="2">
        <v>2</v>
      </c>
      <c r="S225" s="2" t="s">
        <v>3</v>
      </c>
      <c r="T225" s="2" t="s">
        <v>1</v>
      </c>
      <c r="U225" s="2">
        <v>2</v>
      </c>
    </row>
    <row r="226" spans="1:21" x14ac:dyDescent="0.4">
      <c r="A226" s="2" t="s">
        <v>0</v>
      </c>
      <c r="B226" s="2" t="s">
        <v>1</v>
      </c>
      <c r="C226" s="2">
        <v>3</v>
      </c>
      <c r="J226" s="2" t="s">
        <v>2</v>
      </c>
      <c r="K226" s="2" t="s">
        <v>4</v>
      </c>
      <c r="L226" s="2">
        <v>2</v>
      </c>
      <c r="S226" s="2" t="s">
        <v>3</v>
      </c>
      <c r="T226" s="2" t="s">
        <v>1</v>
      </c>
      <c r="U226" s="2">
        <v>1</v>
      </c>
    </row>
    <row r="227" spans="1:21" x14ac:dyDescent="0.4">
      <c r="A227" s="2" t="s">
        <v>0</v>
      </c>
      <c r="B227" s="2" t="s">
        <v>1</v>
      </c>
      <c r="C227" s="2">
        <v>2</v>
      </c>
      <c r="J227" s="2" t="s">
        <v>2</v>
      </c>
      <c r="K227" s="2" t="s">
        <v>4</v>
      </c>
      <c r="L227" s="2">
        <v>2</v>
      </c>
      <c r="S227" s="2" t="s">
        <v>3</v>
      </c>
      <c r="T227" s="2" t="s">
        <v>1</v>
      </c>
      <c r="U227" s="2">
        <v>2</v>
      </c>
    </row>
    <row r="228" spans="1:21" x14ac:dyDescent="0.4">
      <c r="A228" s="2" t="s">
        <v>0</v>
      </c>
      <c r="B228" s="2" t="s">
        <v>4</v>
      </c>
      <c r="C228" s="2">
        <v>3</v>
      </c>
      <c r="J228" s="2" t="s">
        <v>2</v>
      </c>
      <c r="K228" s="2" t="s">
        <v>4</v>
      </c>
      <c r="L228" s="2">
        <v>2</v>
      </c>
      <c r="S228" s="2" t="s">
        <v>3</v>
      </c>
      <c r="T228" s="2" t="s">
        <v>1</v>
      </c>
      <c r="U228" s="2">
        <v>1</v>
      </c>
    </row>
    <row r="229" spans="1:21" x14ac:dyDescent="0.4">
      <c r="A229" s="2" t="s">
        <v>0</v>
      </c>
      <c r="B229" s="2" t="s">
        <v>1</v>
      </c>
      <c r="C229" s="2">
        <v>2</v>
      </c>
      <c r="J229" s="2" t="s">
        <v>2</v>
      </c>
      <c r="K229" s="2" t="s">
        <v>4</v>
      </c>
      <c r="L229" s="2">
        <v>3</v>
      </c>
      <c r="S229" s="2" t="s">
        <v>3</v>
      </c>
      <c r="T229" s="2" t="s">
        <v>1</v>
      </c>
      <c r="U229" s="2">
        <v>1</v>
      </c>
    </row>
    <row r="230" spans="1:21" x14ac:dyDescent="0.4">
      <c r="A230" s="2" t="s">
        <v>0</v>
      </c>
      <c r="B230" s="2" t="s">
        <v>1</v>
      </c>
      <c r="C230" s="2">
        <v>3</v>
      </c>
      <c r="J230" s="2" t="s">
        <v>2</v>
      </c>
      <c r="K230" s="2" t="s">
        <v>4</v>
      </c>
      <c r="L230" s="2">
        <v>3</v>
      </c>
      <c r="S230" s="2" t="s">
        <v>3</v>
      </c>
      <c r="T230" s="2" t="s">
        <v>1</v>
      </c>
      <c r="U230" s="2">
        <v>1</v>
      </c>
    </row>
    <row r="231" spans="1:21" x14ac:dyDescent="0.4">
      <c r="A231" s="2" t="s">
        <v>0</v>
      </c>
      <c r="B231" s="2" t="s">
        <v>4</v>
      </c>
      <c r="C231" s="2">
        <v>2</v>
      </c>
      <c r="J231" s="2" t="s">
        <v>2</v>
      </c>
      <c r="K231" s="2" t="s">
        <v>4</v>
      </c>
      <c r="L231" s="2">
        <v>3</v>
      </c>
      <c r="S231" s="2" t="s">
        <v>3</v>
      </c>
      <c r="T231" s="2" t="s">
        <v>4</v>
      </c>
      <c r="U231" s="2">
        <v>3</v>
      </c>
    </row>
    <row r="232" spans="1:21" x14ac:dyDescent="0.4">
      <c r="A232" s="2" t="s">
        <v>0</v>
      </c>
      <c r="B232" s="2" t="s">
        <v>1</v>
      </c>
      <c r="C232" s="2">
        <v>3</v>
      </c>
      <c r="J232" s="2" t="s">
        <v>2</v>
      </c>
      <c r="K232" s="2" t="s">
        <v>4</v>
      </c>
      <c r="L232" s="2">
        <v>2</v>
      </c>
      <c r="S232" s="2" t="s">
        <v>3</v>
      </c>
      <c r="T232" s="2" t="s">
        <v>4</v>
      </c>
      <c r="U232" s="2">
        <v>1</v>
      </c>
    </row>
    <row r="233" spans="1:21" x14ac:dyDescent="0.4">
      <c r="A233" s="2" t="s">
        <v>0</v>
      </c>
      <c r="B233" s="2" t="s">
        <v>4</v>
      </c>
      <c r="C233" s="2">
        <v>3</v>
      </c>
      <c r="J233" s="2" t="s">
        <v>2</v>
      </c>
      <c r="K233" s="2" t="s">
        <v>4</v>
      </c>
      <c r="L233" s="2">
        <v>2</v>
      </c>
      <c r="S233" s="2" t="s">
        <v>3</v>
      </c>
      <c r="T233" s="2" t="s">
        <v>4</v>
      </c>
      <c r="U233" s="2">
        <v>2</v>
      </c>
    </row>
    <row r="234" spans="1:21" x14ac:dyDescent="0.4">
      <c r="A234" s="2" t="s">
        <v>0</v>
      </c>
      <c r="B234" s="2" t="s">
        <v>1</v>
      </c>
      <c r="C234" s="2">
        <v>2</v>
      </c>
      <c r="J234" s="2" t="s">
        <v>2</v>
      </c>
      <c r="K234" s="2" t="s">
        <v>4</v>
      </c>
      <c r="L234" s="2">
        <v>3</v>
      </c>
      <c r="S234" s="2" t="s">
        <v>3</v>
      </c>
      <c r="T234" s="2" t="s">
        <v>4</v>
      </c>
      <c r="U234" s="2">
        <v>1</v>
      </c>
    </row>
    <row r="235" spans="1:21" x14ac:dyDescent="0.4">
      <c r="A235" s="2" t="s">
        <v>0</v>
      </c>
      <c r="B235" s="2" t="s">
        <v>1</v>
      </c>
      <c r="C235" s="2">
        <v>2</v>
      </c>
      <c r="J235" s="2" t="s">
        <v>2</v>
      </c>
      <c r="K235" s="2" t="s">
        <v>4</v>
      </c>
      <c r="L235" s="2">
        <v>3</v>
      </c>
      <c r="S235" s="2" t="s">
        <v>3</v>
      </c>
      <c r="T235" s="2" t="s">
        <v>4</v>
      </c>
      <c r="U235" s="2">
        <v>1</v>
      </c>
    </row>
    <row r="236" spans="1:21" x14ac:dyDescent="0.4">
      <c r="A236" s="2" t="s">
        <v>0</v>
      </c>
      <c r="B236" s="2" t="s">
        <v>4</v>
      </c>
      <c r="C236" s="2">
        <v>3</v>
      </c>
      <c r="J236" s="2" t="s">
        <v>2</v>
      </c>
      <c r="K236" s="2" t="s">
        <v>4</v>
      </c>
      <c r="L236" s="2">
        <v>3</v>
      </c>
      <c r="S236" s="2" t="s">
        <v>3</v>
      </c>
      <c r="T236" s="2" t="s">
        <v>4</v>
      </c>
      <c r="U236" s="2">
        <v>3</v>
      </c>
    </row>
    <row r="237" spans="1:21" x14ac:dyDescent="0.4">
      <c r="A237" s="2" t="s">
        <v>0</v>
      </c>
      <c r="B237" s="2" t="s">
        <v>1</v>
      </c>
      <c r="C237" s="2">
        <v>3</v>
      </c>
      <c r="J237" s="2" t="s">
        <v>2</v>
      </c>
      <c r="K237" s="2" t="s">
        <v>4</v>
      </c>
      <c r="L237" s="2">
        <v>2</v>
      </c>
      <c r="S237" s="2" t="s">
        <v>3</v>
      </c>
      <c r="T237" s="2" t="s">
        <v>4</v>
      </c>
      <c r="U237" s="2">
        <v>1</v>
      </c>
    </row>
    <row r="238" spans="1:21" x14ac:dyDescent="0.4">
      <c r="A238" s="2" t="s">
        <v>0</v>
      </c>
      <c r="B238" s="2" t="s">
        <v>1</v>
      </c>
      <c r="C238" s="2">
        <v>2</v>
      </c>
      <c r="J238" s="2" t="s">
        <v>2</v>
      </c>
      <c r="K238" s="2" t="s">
        <v>4</v>
      </c>
      <c r="L238" s="2">
        <v>3</v>
      </c>
      <c r="S238" s="2" t="s">
        <v>3</v>
      </c>
      <c r="T238" s="2" t="s">
        <v>4</v>
      </c>
      <c r="U238" s="2">
        <v>1</v>
      </c>
    </row>
    <row r="239" spans="1:21" x14ac:dyDescent="0.4">
      <c r="A239" s="2" t="s">
        <v>0</v>
      </c>
      <c r="B239" s="2" t="s">
        <v>4</v>
      </c>
      <c r="C239" s="2">
        <v>2</v>
      </c>
      <c r="J239" s="2" t="s">
        <v>2</v>
      </c>
      <c r="K239" s="2" t="s">
        <v>4</v>
      </c>
      <c r="L239" s="2">
        <v>3</v>
      </c>
      <c r="S239" s="2" t="s">
        <v>3</v>
      </c>
      <c r="T239" s="2" t="s">
        <v>4</v>
      </c>
      <c r="U239" s="2">
        <v>1</v>
      </c>
    </row>
    <row r="240" spans="1:21" x14ac:dyDescent="0.4">
      <c r="A240" s="2" t="s">
        <v>0</v>
      </c>
      <c r="B240" s="2" t="s">
        <v>1</v>
      </c>
      <c r="C240" s="2">
        <v>2</v>
      </c>
      <c r="J240" s="2" t="s">
        <v>2</v>
      </c>
      <c r="K240" s="2" t="s">
        <v>4</v>
      </c>
      <c r="L240" s="2">
        <v>3</v>
      </c>
      <c r="S240" s="2" t="s">
        <v>3</v>
      </c>
      <c r="T240" s="2" t="s">
        <v>4</v>
      </c>
      <c r="U240" s="2">
        <v>2</v>
      </c>
    </row>
    <row r="241" spans="1:21" x14ac:dyDescent="0.4">
      <c r="A241" s="2" t="s">
        <v>0</v>
      </c>
      <c r="B241" s="2" t="s">
        <v>1</v>
      </c>
      <c r="C241" s="2">
        <v>3</v>
      </c>
      <c r="J241" s="2" t="s">
        <v>2</v>
      </c>
      <c r="K241" s="2" t="s">
        <v>4</v>
      </c>
      <c r="L241" s="2">
        <v>2</v>
      </c>
      <c r="S241" s="2" t="s">
        <v>3</v>
      </c>
      <c r="T241" s="2" t="s">
        <v>4</v>
      </c>
      <c r="U241" s="2">
        <v>1</v>
      </c>
    </row>
    <row r="242" spans="1:21" x14ac:dyDescent="0.4">
      <c r="A242" s="2" t="s">
        <v>0</v>
      </c>
      <c r="B242" s="2" t="s">
        <v>1</v>
      </c>
      <c r="C242" s="2">
        <v>2</v>
      </c>
      <c r="J242" s="2" t="s">
        <v>2</v>
      </c>
      <c r="K242" s="2" t="s">
        <v>4</v>
      </c>
      <c r="L242" s="2">
        <v>3</v>
      </c>
      <c r="S242" s="2" t="s">
        <v>3</v>
      </c>
      <c r="T242" s="2" t="s">
        <v>4</v>
      </c>
      <c r="U242" s="2">
        <v>1</v>
      </c>
    </row>
    <row r="243" spans="1:21" x14ac:dyDescent="0.4">
      <c r="A243" s="2" t="s">
        <v>0</v>
      </c>
      <c r="B243" s="2" t="s">
        <v>1</v>
      </c>
      <c r="C243" s="2">
        <v>3</v>
      </c>
      <c r="J243" s="2" t="s">
        <v>2</v>
      </c>
      <c r="K243" s="2" t="s">
        <v>4</v>
      </c>
      <c r="L243" s="2">
        <v>3</v>
      </c>
      <c r="S243" s="2" t="s">
        <v>3</v>
      </c>
      <c r="T243" s="2" t="s">
        <v>4</v>
      </c>
      <c r="U243" s="2">
        <v>2</v>
      </c>
    </row>
    <row r="244" spans="1:21" x14ac:dyDescent="0.4">
      <c r="A244" s="2" t="s">
        <v>0</v>
      </c>
      <c r="B244" s="2" t="s">
        <v>1</v>
      </c>
      <c r="C244" s="2">
        <v>2</v>
      </c>
      <c r="J244" s="2" t="s">
        <v>2</v>
      </c>
      <c r="K244" s="2" t="s">
        <v>4</v>
      </c>
      <c r="L244" s="2">
        <v>2</v>
      </c>
      <c r="S244" s="2" t="s">
        <v>3</v>
      </c>
      <c r="T244" s="2" t="s">
        <v>4</v>
      </c>
      <c r="U244" s="2">
        <v>1</v>
      </c>
    </row>
    <row r="245" spans="1:21" x14ac:dyDescent="0.4">
      <c r="A245" s="2" t="s">
        <v>0</v>
      </c>
      <c r="B245" s="2" t="s">
        <v>4</v>
      </c>
      <c r="C245" s="2">
        <v>3</v>
      </c>
      <c r="J245" s="2" t="s">
        <v>2</v>
      </c>
      <c r="K245" s="2" t="s">
        <v>4</v>
      </c>
      <c r="L245" s="2">
        <v>3</v>
      </c>
      <c r="S245" s="2" t="s">
        <v>3</v>
      </c>
      <c r="T245" s="2" t="s">
        <v>4</v>
      </c>
      <c r="U245" s="2">
        <v>1</v>
      </c>
    </row>
    <row r="246" spans="1:21" x14ac:dyDescent="0.4">
      <c r="A246" s="2" t="s">
        <v>0</v>
      </c>
      <c r="B246" s="2" t="s">
        <v>1</v>
      </c>
      <c r="C246" s="2">
        <v>2</v>
      </c>
      <c r="J246" s="2" t="s">
        <v>2</v>
      </c>
      <c r="K246" s="2" t="s">
        <v>4</v>
      </c>
      <c r="L246" s="2">
        <v>2</v>
      </c>
      <c r="S246" s="2" t="s">
        <v>3</v>
      </c>
      <c r="T246" s="2" t="s">
        <v>4</v>
      </c>
      <c r="U246" s="2">
        <v>1</v>
      </c>
    </row>
    <row r="247" spans="1:21" x14ac:dyDescent="0.4">
      <c r="A247" s="2" t="s">
        <v>0</v>
      </c>
      <c r="B247" s="2" t="s">
        <v>1</v>
      </c>
      <c r="C247" s="2">
        <v>2</v>
      </c>
      <c r="J247" s="2" t="s">
        <v>2</v>
      </c>
      <c r="K247" s="2" t="s">
        <v>4</v>
      </c>
      <c r="L247" s="2">
        <v>2</v>
      </c>
      <c r="S247" s="2" t="s">
        <v>3</v>
      </c>
      <c r="T247" s="2" t="s">
        <v>4</v>
      </c>
      <c r="U247" s="2">
        <v>2</v>
      </c>
    </row>
    <row r="248" spans="1:21" x14ac:dyDescent="0.4">
      <c r="A248" s="2" t="s">
        <v>0</v>
      </c>
      <c r="B248" s="2" t="s">
        <v>4</v>
      </c>
      <c r="C248" s="2">
        <v>2</v>
      </c>
      <c r="J248" s="2" t="s">
        <v>2</v>
      </c>
      <c r="K248" s="2" t="s">
        <v>4</v>
      </c>
      <c r="L248" s="2">
        <v>3</v>
      </c>
      <c r="S248" s="2" t="s">
        <v>3</v>
      </c>
      <c r="T248" s="2" t="s">
        <v>4</v>
      </c>
      <c r="U248" s="2">
        <v>2</v>
      </c>
    </row>
    <row r="249" spans="1:21" x14ac:dyDescent="0.4">
      <c r="A249" s="2" t="s">
        <v>0</v>
      </c>
      <c r="B249" s="2" t="s">
        <v>1</v>
      </c>
      <c r="C249" s="2">
        <v>2</v>
      </c>
      <c r="J249" s="2" t="s">
        <v>2</v>
      </c>
      <c r="K249" s="2" t="s">
        <v>4</v>
      </c>
      <c r="L249" s="2">
        <v>3</v>
      </c>
      <c r="S249" s="2" t="s">
        <v>3</v>
      </c>
      <c r="T249" s="2" t="s">
        <v>4</v>
      </c>
      <c r="U249" s="2">
        <v>1</v>
      </c>
    </row>
    <row r="250" spans="1:21" x14ac:dyDescent="0.4">
      <c r="A250" s="2" t="s">
        <v>0</v>
      </c>
      <c r="B250" s="2" t="s">
        <v>4</v>
      </c>
      <c r="C250" s="2">
        <v>3</v>
      </c>
      <c r="J250" s="2" t="s">
        <v>2</v>
      </c>
      <c r="K250" s="2" t="s">
        <v>4</v>
      </c>
      <c r="L250" s="2">
        <v>3</v>
      </c>
      <c r="S250" s="2" t="s">
        <v>3</v>
      </c>
      <c r="T250" s="2" t="s">
        <v>4</v>
      </c>
      <c r="U250" s="2">
        <v>1</v>
      </c>
    </row>
    <row r="251" spans="1:21" x14ac:dyDescent="0.4">
      <c r="A251" s="2" t="s">
        <v>0</v>
      </c>
      <c r="B251" s="2" t="s">
        <v>4</v>
      </c>
      <c r="C251" s="2">
        <v>2</v>
      </c>
      <c r="J251" s="2" t="s">
        <v>2</v>
      </c>
      <c r="K251" s="2" t="s">
        <v>4</v>
      </c>
      <c r="L251" s="2">
        <v>2</v>
      </c>
      <c r="S251" s="2" t="s">
        <v>3</v>
      </c>
      <c r="T251" s="2" t="s">
        <v>4</v>
      </c>
      <c r="U251" s="2">
        <v>2</v>
      </c>
    </row>
    <row r="252" spans="1:21" x14ac:dyDescent="0.4">
      <c r="A252" s="2" t="s">
        <v>0</v>
      </c>
      <c r="B252" s="2" t="s">
        <v>1</v>
      </c>
      <c r="C252" s="2">
        <v>2</v>
      </c>
      <c r="J252" s="2" t="s">
        <v>2</v>
      </c>
      <c r="K252" s="2" t="s">
        <v>4</v>
      </c>
      <c r="L252" s="2">
        <v>2</v>
      </c>
      <c r="S252" s="2" t="s">
        <v>3</v>
      </c>
      <c r="T252" s="2" t="s">
        <v>4</v>
      </c>
      <c r="U252" s="2">
        <v>1</v>
      </c>
    </row>
    <row r="253" spans="1:21" x14ac:dyDescent="0.4">
      <c r="A253" s="2" t="s">
        <v>0</v>
      </c>
      <c r="B253" s="2" t="s">
        <v>1</v>
      </c>
      <c r="C253" s="2">
        <v>2</v>
      </c>
      <c r="J253" s="2" t="s">
        <v>2</v>
      </c>
      <c r="K253" s="2" t="s">
        <v>4</v>
      </c>
      <c r="L253" s="2">
        <v>3</v>
      </c>
      <c r="S253" s="2" t="s">
        <v>3</v>
      </c>
      <c r="T253" s="2" t="s">
        <v>4</v>
      </c>
      <c r="U253" s="2">
        <v>2</v>
      </c>
    </row>
    <row r="254" spans="1:21" x14ac:dyDescent="0.4">
      <c r="A254" s="2" t="s">
        <v>0</v>
      </c>
      <c r="B254" s="2" t="s">
        <v>1</v>
      </c>
      <c r="C254" s="2">
        <v>2</v>
      </c>
      <c r="J254" s="2" t="s">
        <v>2</v>
      </c>
      <c r="K254" s="2" t="s">
        <v>1</v>
      </c>
      <c r="L254" s="2">
        <v>2</v>
      </c>
      <c r="S254" s="2" t="s">
        <v>3</v>
      </c>
      <c r="T254" s="2" t="s">
        <v>4</v>
      </c>
      <c r="U254" s="2">
        <v>1</v>
      </c>
    </row>
    <row r="255" spans="1:21" x14ac:dyDescent="0.4">
      <c r="A255" s="2" t="s">
        <v>0</v>
      </c>
      <c r="B255" s="2" t="s">
        <v>4</v>
      </c>
      <c r="C255" s="2">
        <v>2</v>
      </c>
      <c r="J255" s="2" t="s">
        <v>2</v>
      </c>
      <c r="K255" s="2" t="s">
        <v>4</v>
      </c>
      <c r="L255" s="2">
        <v>2</v>
      </c>
      <c r="S255" s="2" t="s">
        <v>3</v>
      </c>
      <c r="T255" s="2" t="s">
        <v>4</v>
      </c>
      <c r="U255" s="2">
        <v>1</v>
      </c>
    </row>
    <row r="256" spans="1:21" x14ac:dyDescent="0.4">
      <c r="A256" s="2" t="s">
        <v>0</v>
      </c>
      <c r="B256" s="2" t="s">
        <v>1</v>
      </c>
      <c r="C256" s="2">
        <v>2</v>
      </c>
      <c r="J256" s="2" t="s">
        <v>2</v>
      </c>
      <c r="K256" s="2" t="s">
        <v>4</v>
      </c>
      <c r="L256" s="2">
        <v>2</v>
      </c>
      <c r="S256" s="2" t="s">
        <v>3</v>
      </c>
      <c r="T256" s="2" t="s">
        <v>4</v>
      </c>
      <c r="U256" s="2">
        <v>1</v>
      </c>
    </row>
    <row r="257" spans="1:21" x14ac:dyDescent="0.4">
      <c r="A257" s="2" t="s">
        <v>0</v>
      </c>
      <c r="B257" s="2" t="s">
        <v>1</v>
      </c>
      <c r="C257" s="2">
        <v>3</v>
      </c>
      <c r="J257" s="2" t="s">
        <v>2</v>
      </c>
      <c r="K257" s="2" t="s">
        <v>4</v>
      </c>
      <c r="L257" s="2">
        <v>3</v>
      </c>
      <c r="S257" s="2" t="s">
        <v>3</v>
      </c>
      <c r="T257" s="2" t="s">
        <v>4</v>
      </c>
      <c r="U257" s="2">
        <v>1</v>
      </c>
    </row>
    <row r="258" spans="1:21" x14ac:dyDescent="0.4">
      <c r="A258" s="2" t="s">
        <v>0</v>
      </c>
      <c r="B258" s="2" t="s">
        <v>1</v>
      </c>
      <c r="C258" s="2">
        <v>2</v>
      </c>
      <c r="J258" s="2" t="s">
        <v>2</v>
      </c>
      <c r="K258" s="2" t="s">
        <v>4</v>
      </c>
      <c r="L258" s="2">
        <v>3</v>
      </c>
      <c r="S258" s="2" t="s">
        <v>3</v>
      </c>
      <c r="T258" s="2" t="s">
        <v>4</v>
      </c>
      <c r="U258" s="2">
        <v>1</v>
      </c>
    </row>
    <row r="259" spans="1:21" x14ac:dyDescent="0.4">
      <c r="A259" s="2" t="s">
        <v>0</v>
      </c>
      <c r="B259" s="2" t="s">
        <v>1</v>
      </c>
      <c r="C259" s="2">
        <v>3</v>
      </c>
      <c r="J259" s="2" t="s">
        <v>2</v>
      </c>
      <c r="K259" s="2" t="s">
        <v>4</v>
      </c>
      <c r="L259" s="2">
        <v>3</v>
      </c>
      <c r="S259" s="2" t="s">
        <v>3</v>
      </c>
      <c r="T259" s="2" t="s">
        <v>4</v>
      </c>
      <c r="U259" s="2">
        <v>1</v>
      </c>
    </row>
    <row r="260" spans="1:21" x14ac:dyDescent="0.4">
      <c r="A260" s="2" t="s">
        <v>0</v>
      </c>
      <c r="B260" s="2" t="s">
        <v>1</v>
      </c>
      <c r="C260" s="2">
        <v>2</v>
      </c>
      <c r="J260" s="2" t="s">
        <v>2</v>
      </c>
      <c r="K260" s="2" t="s">
        <v>4</v>
      </c>
      <c r="L260" s="2">
        <v>2</v>
      </c>
      <c r="S260" s="2" t="s">
        <v>3</v>
      </c>
      <c r="T260" s="2" t="s">
        <v>4</v>
      </c>
      <c r="U260" s="2">
        <v>2</v>
      </c>
    </row>
    <row r="261" spans="1:21" x14ac:dyDescent="0.4">
      <c r="A261" s="2" t="s">
        <v>0</v>
      </c>
      <c r="B261" s="2" t="s">
        <v>4</v>
      </c>
      <c r="C261" s="2">
        <v>2</v>
      </c>
      <c r="J261" s="2" t="s">
        <v>2</v>
      </c>
      <c r="K261" s="2" t="s">
        <v>4</v>
      </c>
      <c r="L261" s="2">
        <v>3</v>
      </c>
      <c r="S261" s="2" t="s">
        <v>3</v>
      </c>
      <c r="T261" s="2" t="s">
        <v>4</v>
      </c>
      <c r="U261" s="2">
        <v>2</v>
      </c>
    </row>
    <row r="262" spans="1:21" x14ac:dyDescent="0.4">
      <c r="A262" s="2" t="s">
        <v>0</v>
      </c>
      <c r="B262" s="2" t="s">
        <v>1</v>
      </c>
      <c r="C262" s="2">
        <v>2</v>
      </c>
      <c r="J262" s="2" t="s">
        <v>2</v>
      </c>
      <c r="K262" s="2" t="s">
        <v>4</v>
      </c>
      <c r="L262" s="2">
        <v>3</v>
      </c>
      <c r="S262" s="2" t="s">
        <v>3</v>
      </c>
      <c r="T262" s="2" t="s">
        <v>4</v>
      </c>
      <c r="U262" s="2">
        <v>2</v>
      </c>
    </row>
    <row r="263" spans="1:21" x14ac:dyDescent="0.4">
      <c r="A263" s="2" t="s">
        <v>0</v>
      </c>
      <c r="B263" s="2" t="s">
        <v>4</v>
      </c>
      <c r="C263" s="2">
        <v>2</v>
      </c>
      <c r="J263" s="2" t="s">
        <v>2</v>
      </c>
      <c r="K263" s="2" t="s">
        <v>4</v>
      </c>
      <c r="L263" s="2">
        <v>3</v>
      </c>
      <c r="S263" s="2" t="s">
        <v>3</v>
      </c>
      <c r="T263" s="2" t="s">
        <v>4</v>
      </c>
      <c r="U263" s="2">
        <v>1</v>
      </c>
    </row>
    <row r="264" spans="1:21" x14ac:dyDescent="0.4">
      <c r="A264" s="2" t="s">
        <v>0</v>
      </c>
      <c r="B264" s="2" t="s">
        <v>1</v>
      </c>
      <c r="C264" s="2">
        <v>3</v>
      </c>
      <c r="J264" s="2" t="s">
        <v>2</v>
      </c>
      <c r="K264" s="2" t="s">
        <v>4</v>
      </c>
      <c r="L264" s="2">
        <v>3</v>
      </c>
      <c r="S264" s="2" t="s">
        <v>3</v>
      </c>
      <c r="T264" s="2" t="s">
        <v>4</v>
      </c>
      <c r="U264" s="2">
        <v>1</v>
      </c>
    </row>
    <row r="265" spans="1:21" x14ac:dyDescent="0.4">
      <c r="A265" s="2" t="s">
        <v>0</v>
      </c>
      <c r="B265" s="2" t="s">
        <v>1</v>
      </c>
      <c r="C265" s="2">
        <v>2</v>
      </c>
      <c r="J265" s="2" t="s">
        <v>2</v>
      </c>
      <c r="K265" s="2" t="s">
        <v>4</v>
      </c>
      <c r="L265" s="2">
        <v>3</v>
      </c>
      <c r="S265" s="2" t="s">
        <v>3</v>
      </c>
      <c r="T265" s="2" t="s">
        <v>4</v>
      </c>
      <c r="U265" s="2">
        <v>2</v>
      </c>
    </row>
    <row r="266" spans="1:21" x14ac:dyDescent="0.4">
      <c r="A266" s="2" t="s">
        <v>0</v>
      </c>
      <c r="B266" s="2" t="s">
        <v>4</v>
      </c>
      <c r="C266" s="2">
        <v>2</v>
      </c>
      <c r="J266" s="2" t="s">
        <v>2</v>
      </c>
      <c r="K266" s="2" t="s">
        <v>4</v>
      </c>
      <c r="L266" s="2">
        <v>2</v>
      </c>
      <c r="S266" s="2" t="s">
        <v>3</v>
      </c>
      <c r="T266" s="2" t="s">
        <v>4</v>
      </c>
      <c r="U266" s="2">
        <v>3</v>
      </c>
    </row>
    <row r="267" spans="1:21" x14ac:dyDescent="0.4">
      <c r="A267" s="2" t="s">
        <v>0</v>
      </c>
      <c r="B267" s="2" t="s">
        <v>4</v>
      </c>
      <c r="C267" s="2">
        <v>2</v>
      </c>
      <c r="J267" s="2" t="s">
        <v>2</v>
      </c>
      <c r="K267" s="2" t="s">
        <v>1</v>
      </c>
      <c r="L267" s="2">
        <v>2</v>
      </c>
      <c r="S267" s="2" t="s">
        <v>3</v>
      </c>
      <c r="T267" s="2" t="s">
        <v>4</v>
      </c>
      <c r="U267" s="2">
        <v>2</v>
      </c>
    </row>
    <row r="268" spans="1:21" x14ac:dyDescent="0.4">
      <c r="A268" s="2" t="s">
        <v>0</v>
      </c>
      <c r="B268" s="2" t="s">
        <v>4</v>
      </c>
      <c r="C268" s="2">
        <v>2</v>
      </c>
      <c r="J268" s="2" t="s">
        <v>2</v>
      </c>
      <c r="K268" s="2" t="s">
        <v>4</v>
      </c>
      <c r="L268" s="2">
        <v>2</v>
      </c>
      <c r="S268" s="2" t="s">
        <v>3</v>
      </c>
      <c r="T268" s="2" t="s">
        <v>4</v>
      </c>
      <c r="U268" s="2">
        <v>2</v>
      </c>
    </row>
    <row r="269" spans="1:21" x14ac:dyDescent="0.4">
      <c r="A269" s="2" t="s">
        <v>0</v>
      </c>
      <c r="B269" s="2" t="s">
        <v>4</v>
      </c>
      <c r="C269" s="2">
        <v>2</v>
      </c>
      <c r="J269" s="2" t="s">
        <v>2</v>
      </c>
      <c r="K269" s="2" t="s">
        <v>1</v>
      </c>
      <c r="L269" s="2">
        <v>2</v>
      </c>
      <c r="S269" s="2" t="s">
        <v>3</v>
      </c>
      <c r="T269" s="2" t="s">
        <v>4</v>
      </c>
      <c r="U269" s="2">
        <v>2</v>
      </c>
    </row>
    <row r="270" spans="1:21" x14ac:dyDescent="0.4">
      <c r="A270" s="2" t="s">
        <v>0</v>
      </c>
      <c r="B270" s="2" t="s">
        <v>4</v>
      </c>
      <c r="C270" s="2">
        <v>3</v>
      </c>
      <c r="J270" s="2" t="s">
        <v>2</v>
      </c>
      <c r="K270" s="2" t="s">
        <v>4</v>
      </c>
      <c r="L270" s="2">
        <v>2</v>
      </c>
      <c r="S270" s="2" t="s">
        <v>3</v>
      </c>
      <c r="T270" s="2" t="s">
        <v>4</v>
      </c>
      <c r="U270" s="2">
        <v>3</v>
      </c>
    </row>
    <row r="271" spans="1:21" x14ac:dyDescent="0.4">
      <c r="A271" s="2" t="s">
        <v>0</v>
      </c>
      <c r="B271" s="2" t="s">
        <v>4</v>
      </c>
      <c r="C271" s="2">
        <v>3</v>
      </c>
      <c r="J271" s="2" t="s">
        <v>2</v>
      </c>
      <c r="K271" s="2" t="s">
        <v>4</v>
      </c>
      <c r="L271" s="2">
        <v>3</v>
      </c>
      <c r="S271" s="2" t="s">
        <v>3</v>
      </c>
      <c r="T271" s="2" t="s">
        <v>4</v>
      </c>
      <c r="U271" s="2">
        <v>2</v>
      </c>
    </row>
    <row r="272" spans="1:21" x14ac:dyDescent="0.4">
      <c r="A272" s="2" t="s">
        <v>0</v>
      </c>
      <c r="B272" s="2" t="s">
        <v>4</v>
      </c>
      <c r="C272" s="2">
        <v>2</v>
      </c>
      <c r="J272" s="2" t="s">
        <v>2</v>
      </c>
      <c r="K272" s="2" t="s">
        <v>1</v>
      </c>
      <c r="L272" s="2">
        <v>2</v>
      </c>
      <c r="S272" s="2" t="s">
        <v>3</v>
      </c>
      <c r="T272" s="2" t="s">
        <v>4</v>
      </c>
      <c r="U272" s="2">
        <v>3</v>
      </c>
    </row>
    <row r="273" spans="1:21" x14ac:dyDescent="0.4">
      <c r="A273" s="2" t="s">
        <v>0</v>
      </c>
      <c r="B273" s="2" t="s">
        <v>1</v>
      </c>
      <c r="C273" s="2">
        <v>2</v>
      </c>
      <c r="J273" s="2" t="s">
        <v>2</v>
      </c>
      <c r="K273" s="2" t="s">
        <v>4</v>
      </c>
      <c r="L273" s="2">
        <v>3</v>
      </c>
      <c r="S273" s="2" t="s">
        <v>3</v>
      </c>
      <c r="T273" s="2" t="s">
        <v>4</v>
      </c>
      <c r="U273" s="2">
        <v>1</v>
      </c>
    </row>
    <row r="274" spans="1:21" x14ac:dyDescent="0.4">
      <c r="A274" s="2" t="s">
        <v>0</v>
      </c>
      <c r="B274" s="2" t="s">
        <v>1</v>
      </c>
      <c r="C274" s="2">
        <v>3</v>
      </c>
      <c r="J274" s="2" t="s">
        <v>2</v>
      </c>
      <c r="K274" s="2" t="s">
        <v>4</v>
      </c>
      <c r="L274" s="2">
        <v>2</v>
      </c>
      <c r="S274" s="2" t="s">
        <v>3</v>
      </c>
      <c r="T274" s="2" t="s">
        <v>4</v>
      </c>
      <c r="U274" s="2">
        <v>2</v>
      </c>
    </row>
    <row r="275" spans="1:21" x14ac:dyDescent="0.4">
      <c r="A275" s="2" t="s">
        <v>0</v>
      </c>
      <c r="B275" s="2" t="s">
        <v>1</v>
      </c>
      <c r="C275" s="2">
        <v>3</v>
      </c>
      <c r="J275" s="2" t="s">
        <v>2</v>
      </c>
      <c r="K275" s="2" t="s">
        <v>4</v>
      </c>
      <c r="L275" s="2">
        <v>3</v>
      </c>
      <c r="S275" s="2" t="s">
        <v>3</v>
      </c>
      <c r="T275" s="2" t="s">
        <v>4</v>
      </c>
      <c r="U275" s="2">
        <v>2</v>
      </c>
    </row>
    <row r="276" spans="1:21" x14ac:dyDescent="0.4">
      <c r="A276" s="2" t="s">
        <v>0</v>
      </c>
      <c r="B276" s="2" t="s">
        <v>4</v>
      </c>
      <c r="C276" s="2">
        <v>2</v>
      </c>
      <c r="J276" s="2" t="s">
        <v>2</v>
      </c>
      <c r="K276" s="2" t="s">
        <v>4</v>
      </c>
      <c r="L276" s="2">
        <v>2</v>
      </c>
      <c r="S276" s="2" t="s">
        <v>3</v>
      </c>
      <c r="T276" s="2" t="s">
        <v>4</v>
      </c>
      <c r="U276" s="2">
        <v>3</v>
      </c>
    </row>
    <row r="277" spans="1:21" x14ac:dyDescent="0.4">
      <c r="A277" s="2" t="s">
        <v>0</v>
      </c>
      <c r="B277" s="2" t="s">
        <v>1</v>
      </c>
      <c r="C277" s="2">
        <v>2</v>
      </c>
      <c r="J277" s="2" t="s">
        <v>2</v>
      </c>
      <c r="K277" s="2" t="s">
        <v>4</v>
      </c>
      <c r="L277" s="2">
        <v>3</v>
      </c>
      <c r="S277" s="2" t="s">
        <v>3</v>
      </c>
      <c r="T277" s="2" t="s">
        <v>4</v>
      </c>
      <c r="U277" s="2">
        <v>2</v>
      </c>
    </row>
    <row r="278" spans="1:21" x14ac:dyDescent="0.4">
      <c r="A278" s="2" t="s">
        <v>0</v>
      </c>
      <c r="B278" s="2" t="s">
        <v>4</v>
      </c>
      <c r="C278" s="2">
        <v>2</v>
      </c>
      <c r="J278" s="2" t="s">
        <v>2</v>
      </c>
      <c r="K278" s="2" t="s">
        <v>1</v>
      </c>
      <c r="L278" s="2">
        <v>2</v>
      </c>
      <c r="S278" s="2" t="s">
        <v>3</v>
      </c>
      <c r="T278" s="2" t="s">
        <v>4</v>
      </c>
      <c r="U278" s="2">
        <v>2</v>
      </c>
    </row>
    <row r="279" spans="1:21" x14ac:dyDescent="0.4">
      <c r="A279" s="2" t="s">
        <v>0</v>
      </c>
      <c r="B279" s="2" t="s">
        <v>4</v>
      </c>
      <c r="C279" s="2">
        <v>2</v>
      </c>
      <c r="J279" s="2" t="s">
        <v>2</v>
      </c>
      <c r="K279" s="2" t="s">
        <v>1</v>
      </c>
      <c r="L279" s="2">
        <v>3</v>
      </c>
      <c r="S279" s="2" t="s">
        <v>3</v>
      </c>
      <c r="T279" s="2" t="s">
        <v>4</v>
      </c>
      <c r="U279" s="2">
        <v>3</v>
      </c>
    </row>
    <row r="280" spans="1:21" x14ac:dyDescent="0.4">
      <c r="A280" s="2" t="s">
        <v>0</v>
      </c>
      <c r="B280" s="2" t="s">
        <v>4</v>
      </c>
      <c r="C280" s="2">
        <v>2</v>
      </c>
      <c r="J280" s="2" t="s">
        <v>2</v>
      </c>
      <c r="K280" s="2" t="s">
        <v>4</v>
      </c>
      <c r="L280" s="2">
        <v>3</v>
      </c>
      <c r="S280" s="2" t="s">
        <v>3</v>
      </c>
      <c r="T280" s="2" t="s">
        <v>4</v>
      </c>
      <c r="U280" s="2">
        <v>2</v>
      </c>
    </row>
    <row r="281" spans="1:21" x14ac:dyDescent="0.4">
      <c r="A281" s="2" t="s">
        <v>0</v>
      </c>
      <c r="B281" s="2" t="s">
        <v>4</v>
      </c>
      <c r="C281" s="2">
        <v>2</v>
      </c>
      <c r="J281" s="2" t="s">
        <v>2</v>
      </c>
      <c r="K281" s="2" t="s">
        <v>4</v>
      </c>
      <c r="L281" s="2">
        <v>2</v>
      </c>
      <c r="S281" s="2" t="s">
        <v>3</v>
      </c>
      <c r="T281" s="2" t="s">
        <v>4</v>
      </c>
      <c r="U281" s="2">
        <v>2</v>
      </c>
    </row>
    <row r="282" spans="1:21" x14ac:dyDescent="0.4">
      <c r="A282" s="2" t="s">
        <v>0</v>
      </c>
      <c r="B282" s="2" t="s">
        <v>4</v>
      </c>
      <c r="C282" s="2">
        <v>2</v>
      </c>
      <c r="J282" s="2" t="s">
        <v>2</v>
      </c>
      <c r="K282" s="2" t="s">
        <v>4</v>
      </c>
      <c r="L282" s="2">
        <v>2</v>
      </c>
      <c r="S282" s="2" t="s">
        <v>3</v>
      </c>
      <c r="T282" s="2" t="s">
        <v>4</v>
      </c>
      <c r="U282" s="2">
        <v>3</v>
      </c>
    </row>
    <row r="283" spans="1:21" x14ac:dyDescent="0.4">
      <c r="A283" s="2" t="s">
        <v>0</v>
      </c>
      <c r="B283" s="2" t="s">
        <v>4</v>
      </c>
      <c r="C283" s="2">
        <v>2</v>
      </c>
      <c r="J283" s="2" t="s">
        <v>2</v>
      </c>
      <c r="K283" s="2" t="s">
        <v>4</v>
      </c>
      <c r="L283" s="2">
        <v>2</v>
      </c>
      <c r="S283" s="2" t="s">
        <v>3</v>
      </c>
      <c r="T283" s="2" t="s">
        <v>4</v>
      </c>
      <c r="U283" s="2">
        <v>3</v>
      </c>
    </row>
    <row r="284" spans="1:21" x14ac:dyDescent="0.4">
      <c r="A284" s="2" t="s">
        <v>0</v>
      </c>
      <c r="B284" s="2" t="s">
        <v>4</v>
      </c>
      <c r="C284" s="2">
        <v>3</v>
      </c>
      <c r="J284" s="2" t="s">
        <v>2</v>
      </c>
      <c r="K284" s="2" t="s">
        <v>4</v>
      </c>
      <c r="L284" s="2">
        <v>2</v>
      </c>
      <c r="S284" s="2" t="s">
        <v>3</v>
      </c>
      <c r="T284" s="2" t="s">
        <v>4</v>
      </c>
      <c r="U284" s="2">
        <v>3</v>
      </c>
    </row>
    <row r="285" spans="1:21" x14ac:dyDescent="0.4">
      <c r="A285" s="2" t="s">
        <v>0</v>
      </c>
      <c r="B285" s="2" t="s">
        <v>1</v>
      </c>
      <c r="C285" s="2">
        <v>2</v>
      </c>
      <c r="J285" s="2" t="s">
        <v>2</v>
      </c>
      <c r="K285" s="2" t="s">
        <v>4</v>
      </c>
      <c r="L285" s="2">
        <v>2</v>
      </c>
      <c r="S285" s="2" t="s">
        <v>3</v>
      </c>
      <c r="T285" s="2" t="s">
        <v>4</v>
      </c>
      <c r="U285" s="2">
        <v>2</v>
      </c>
    </row>
    <row r="286" spans="1:21" x14ac:dyDescent="0.4">
      <c r="A286" s="2" t="s">
        <v>0</v>
      </c>
      <c r="B286" s="2" t="s">
        <v>1</v>
      </c>
      <c r="C286" s="2">
        <v>3</v>
      </c>
      <c r="J286" s="2" t="s">
        <v>2</v>
      </c>
      <c r="K286" s="2" t="s">
        <v>4</v>
      </c>
      <c r="L286" s="2">
        <v>2</v>
      </c>
      <c r="S286" s="2" t="s">
        <v>3</v>
      </c>
      <c r="T286" s="2" t="s">
        <v>4</v>
      </c>
      <c r="U286" s="2">
        <v>3</v>
      </c>
    </row>
    <row r="287" spans="1:21" x14ac:dyDescent="0.4">
      <c r="A287" s="2" t="s">
        <v>0</v>
      </c>
      <c r="B287" s="2" t="s">
        <v>4</v>
      </c>
      <c r="C287" s="2">
        <v>2</v>
      </c>
      <c r="J287" s="2" t="s">
        <v>2</v>
      </c>
      <c r="K287" s="2" t="s">
        <v>4</v>
      </c>
      <c r="L287" s="2">
        <v>3</v>
      </c>
      <c r="S287" s="2" t="s">
        <v>3</v>
      </c>
      <c r="T287" s="2" t="s">
        <v>4</v>
      </c>
      <c r="U287" s="2">
        <v>2</v>
      </c>
    </row>
    <row r="288" spans="1:21" x14ac:dyDescent="0.4">
      <c r="A288" s="2" t="s">
        <v>0</v>
      </c>
      <c r="B288" s="2" t="s">
        <v>1</v>
      </c>
      <c r="C288" s="2">
        <v>3</v>
      </c>
      <c r="J288" s="2" t="s">
        <v>2</v>
      </c>
      <c r="K288" s="2" t="s">
        <v>1</v>
      </c>
      <c r="L288" s="2">
        <v>3</v>
      </c>
      <c r="S288" s="2" t="s">
        <v>3</v>
      </c>
      <c r="T288" s="2" t="s">
        <v>4</v>
      </c>
      <c r="U288" s="2">
        <v>2</v>
      </c>
    </row>
    <row r="289" spans="1:21" x14ac:dyDescent="0.4">
      <c r="A289" s="2" t="s">
        <v>0</v>
      </c>
      <c r="B289" s="2" t="s">
        <v>1</v>
      </c>
      <c r="C289" s="2">
        <v>2</v>
      </c>
      <c r="J289" s="2" t="s">
        <v>2</v>
      </c>
      <c r="K289" s="2" t="s">
        <v>1</v>
      </c>
      <c r="L289" s="2">
        <v>3</v>
      </c>
      <c r="S289" s="2" t="s">
        <v>3</v>
      </c>
      <c r="T289" s="2" t="s">
        <v>4</v>
      </c>
      <c r="U289" s="2">
        <v>3</v>
      </c>
    </row>
    <row r="290" spans="1:21" x14ac:dyDescent="0.4">
      <c r="A290" s="2" t="s">
        <v>0</v>
      </c>
      <c r="B290" s="2" t="s">
        <v>4</v>
      </c>
      <c r="C290" s="2">
        <v>3</v>
      </c>
      <c r="J290" s="2" t="s">
        <v>2</v>
      </c>
      <c r="K290" s="2" t="s">
        <v>4</v>
      </c>
      <c r="L290" s="2">
        <v>3</v>
      </c>
      <c r="S290" s="2" t="s">
        <v>3</v>
      </c>
      <c r="T290" s="2" t="s">
        <v>4</v>
      </c>
      <c r="U290" s="2">
        <v>2</v>
      </c>
    </row>
    <row r="291" spans="1:21" x14ac:dyDescent="0.4">
      <c r="A291" s="2" t="s">
        <v>0</v>
      </c>
      <c r="B291" s="2" t="s">
        <v>4</v>
      </c>
      <c r="C291" s="2">
        <v>2</v>
      </c>
      <c r="J291" s="2" t="s">
        <v>2</v>
      </c>
      <c r="K291" s="2" t="s">
        <v>1</v>
      </c>
      <c r="L291" s="2">
        <v>3</v>
      </c>
      <c r="S291" s="2" t="s">
        <v>3</v>
      </c>
      <c r="T291" s="2" t="s">
        <v>4</v>
      </c>
      <c r="U291" s="2">
        <v>2</v>
      </c>
    </row>
    <row r="292" spans="1:21" x14ac:dyDescent="0.4">
      <c r="A292" s="2" t="s">
        <v>0</v>
      </c>
      <c r="B292" s="2" t="s">
        <v>4</v>
      </c>
      <c r="C292" s="2">
        <v>2</v>
      </c>
      <c r="J292" s="2" t="s">
        <v>2</v>
      </c>
      <c r="K292" s="2" t="s">
        <v>4</v>
      </c>
      <c r="L292" s="2">
        <v>3</v>
      </c>
      <c r="S292" s="2" t="s">
        <v>3</v>
      </c>
      <c r="T292" s="2" t="s">
        <v>4</v>
      </c>
      <c r="U292" s="2">
        <v>3</v>
      </c>
    </row>
    <row r="293" spans="1:21" x14ac:dyDescent="0.4">
      <c r="A293" s="2" t="s">
        <v>0</v>
      </c>
      <c r="B293" s="2" t="s">
        <v>1</v>
      </c>
      <c r="C293" s="2">
        <v>2</v>
      </c>
      <c r="J293" s="2" t="s">
        <v>2</v>
      </c>
      <c r="K293" s="2" t="s">
        <v>4</v>
      </c>
      <c r="L293" s="2">
        <v>3</v>
      </c>
      <c r="S293" s="2" t="s">
        <v>3</v>
      </c>
      <c r="T293" s="2" t="s">
        <v>4</v>
      </c>
      <c r="U293" s="2">
        <v>2</v>
      </c>
    </row>
    <row r="294" spans="1:21" x14ac:dyDescent="0.4">
      <c r="A294" s="2" t="s">
        <v>0</v>
      </c>
      <c r="B294" s="2" t="s">
        <v>4</v>
      </c>
      <c r="C294" s="2">
        <v>2</v>
      </c>
      <c r="J294" s="2" t="s">
        <v>2</v>
      </c>
      <c r="K294" s="2" t="s">
        <v>4</v>
      </c>
      <c r="L294" s="2">
        <v>2</v>
      </c>
      <c r="S294" s="2" t="s">
        <v>3</v>
      </c>
      <c r="T294" s="2" t="s">
        <v>4</v>
      </c>
      <c r="U294" s="2">
        <v>1</v>
      </c>
    </row>
    <row r="295" spans="1:21" x14ac:dyDescent="0.4">
      <c r="A295" s="2" t="s">
        <v>0</v>
      </c>
      <c r="B295" s="2" t="s">
        <v>4</v>
      </c>
      <c r="C295" s="2">
        <v>2</v>
      </c>
      <c r="J295" s="2" t="s">
        <v>2</v>
      </c>
      <c r="K295" s="2" t="s">
        <v>4</v>
      </c>
      <c r="L295" s="2">
        <v>2</v>
      </c>
      <c r="S295" s="2" t="s">
        <v>3</v>
      </c>
      <c r="T295" s="2" t="s">
        <v>4</v>
      </c>
      <c r="U295" s="2">
        <v>2</v>
      </c>
    </row>
    <row r="296" spans="1:21" x14ac:dyDescent="0.4">
      <c r="A296" s="2" t="s">
        <v>0</v>
      </c>
      <c r="B296" s="2" t="s">
        <v>4</v>
      </c>
      <c r="C296" s="2">
        <v>2</v>
      </c>
      <c r="J296" s="2" t="s">
        <v>2</v>
      </c>
      <c r="K296" s="2" t="s">
        <v>4</v>
      </c>
      <c r="L296" s="2">
        <v>2</v>
      </c>
      <c r="S296" s="2" t="s">
        <v>3</v>
      </c>
      <c r="T296" s="2" t="s">
        <v>4</v>
      </c>
      <c r="U296" s="2">
        <v>3</v>
      </c>
    </row>
    <row r="297" spans="1:21" x14ac:dyDescent="0.4">
      <c r="J297" s="2" t="s">
        <v>2</v>
      </c>
      <c r="K297" s="2" t="s">
        <v>4</v>
      </c>
      <c r="L297" s="2">
        <v>3</v>
      </c>
      <c r="S297" s="2" t="s">
        <v>3</v>
      </c>
      <c r="T297" s="2" t="s">
        <v>4</v>
      </c>
      <c r="U297" s="2">
        <v>2</v>
      </c>
    </row>
    <row r="298" spans="1:21" x14ac:dyDescent="0.4">
      <c r="J298" s="2" t="s">
        <v>2</v>
      </c>
      <c r="K298" s="2" t="s">
        <v>4</v>
      </c>
      <c r="L298" s="2">
        <v>3</v>
      </c>
      <c r="S298" s="2" t="s">
        <v>3</v>
      </c>
      <c r="T298" s="2" t="s">
        <v>4</v>
      </c>
      <c r="U298" s="2">
        <v>3</v>
      </c>
    </row>
    <row r="299" spans="1:21" x14ac:dyDescent="0.4">
      <c r="J299" s="2" t="s">
        <v>2</v>
      </c>
      <c r="K299" s="2" t="s">
        <v>4</v>
      </c>
      <c r="L299" s="2">
        <v>2</v>
      </c>
      <c r="S299" s="2" t="s">
        <v>3</v>
      </c>
      <c r="T299" s="2" t="s">
        <v>4</v>
      </c>
      <c r="U299" s="2">
        <v>1</v>
      </c>
    </row>
    <row r="300" spans="1:21" x14ac:dyDescent="0.4">
      <c r="J300" s="2" t="s">
        <v>2</v>
      </c>
      <c r="K300" s="2" t="s">
        <v>4</v>
      </c>
      <c r="L300" s="2">
        <v>2</v>
      </c>
      <c r="S300" s="2" t="s">
        <v>3</v>
      </c>
      <c r="T300" s="2" t="s">
        <v>4</v>
      </c>
      <c r="U300" s="2">
        <v>2</v>
      </c>
    </row>
    <row r="301" spans="1:21" x14ac:dyDescent="0.4">
      <c r="J301" s="2" t="s">
        <v>2</v>
      </c>
      <c r="K301" s="2" t="s">
        <v>1</v>
      </c>
      <c r="L301" s="2">
        <v>3</v>
      </c>
      <c r="S301" s="2" t="s">
        <v>3</v>
      </c>
      <c r="T301" s="2" t="s">
        <v>4</v>
      </c>
      <c r="U301" s="2">
        <v>3</v>
      </c>
    </row>
    <row r="302" spans="1:21" x14ac:dyDescent="0.4">
      <c r="J302" s="2" t="s">
        <v>2</v>
      </c>
      <c r="K302" s="2" t="s">
        <v>4</v>
      </c>
      <c r="L302" s="2">
        <v>2</v>
      </c>
      <c r="S302" s="2" t="s">
        <v>3</v>
      </c>
      <c r="T302" s="2" t="s">
        <v>4</v>
      </c>
      <c r="U302" s="2">
        <v>2</v>
      </c>
    </row>
    <row r="303" spans="1:21" x14ac:dyDescent="0.4">
      <c r="J303" s="2" t="s">
        <v>2</v>
      </c>
      <c r="K303" s="2" t="s">
        <v>4</v>
      </c>
      <c r="L303" s="2">
        <v>2</v>
      </c>
      <c r="S303" s="2" t="s">
        <v>3</v>
      </c>
      <c r="T303" s="2" t="s">
        <v>4</v>
      </c>
      <c r="U303" s="2">
        <v>2</v>
      </c>
    </row>
    <row r="304" spans="1:21" x14ac:dyDescent="0.4">
      <c r="J304" s="2" t="s">
        <v>2</v>
      </c>
      <c r="K304" s="2" t="s">
        <v>4</v>
      </c>
      <c r="L304" s="2">
        <v>3</v>
      </c>
      <c r="S304" s="2" t="s">
        <v>3</v>
      </c>
      <c r="T304" s="2" t="s">
        <v>4</v>
      </c>
      <c r="U304" s="2">
        <v>2</v>
      </c>
    </row>
    <row r="305" spans="10:21" x14ac:dyDescent="0.4">
      <c r="J305" s="2" t="s">
        <v>2</v>
      </c>
      <c r="K305" s="2" t="s">
        <v>4</v>
      </c>
      <c r="L305" s="2">
        <v>2</v>
      </c>
      <c r="S305" s="2" t="s">
        <v>3</v>
      </c>
      <c r="T305" s="2" t="s">
        <v>4</v>
      </c>
      <c r="U305" s="2">
        <v>1</v>
      </c>
    </row>
    <row r="306" spans="10:21" x14ac:dyDescent="0.4">
      <c r="J306" s="2" t="s">
        <v>2</v>
      </c>
      <c r="K306" s="2" t="s">
        <v>4</v>
      </c>
      <c r="L306" s="2">
        <v>3</v>
      </c>
      <c r="S306" s="2" t="s">
        <v>3</v>
      </c>
      <c r="T306" s="2" t="s">
        <v>4</v>
      </c>
      <c r="U306" s="2">
        <v>3</v>
      </c>
    </row>
    <row r="307" spans="10:21" x14ac:dyDescent="0.4">
      <c r="J307" s="2" t="s">
        <v>2</v>
      </c>
      <c r="K307" s="2" t="s">
        <v>4</v>
      </c>
      <c r="L307" s="2">
        <v>2</v>
      </c>
      <c r="S307" s="2" t="s">
        <v>3</v>
      </c>
      <c r="T307" s="2" t="s">
        <v>4</v>
      </c>
      <c r="U307" s="2">
        <v>2</v>
      </c>
    </row>
    <row r="308" spans="10:21" x14ac:dyDescent="0.4">
      <c r="J308" s="2" t="s">
        <v>2</v>
      </c>
      <c r="K308" s="2" t="s">
        <v>4</v>
      </c>
      <c r="L308" s="2">
        <v>3</v>
      </c>
      <c r="S308" s="2" t="s">
        <v>3</v>
      </c>
      <c r="T308" s="2" t="s">
        <v>4</v>
      </c>
      <c r="U308" s="2">
        <v>2</v>
      </c>
    </row>
    <row r="309" spans="10:21" x14ac:dyDescent="0.4">
      <c r="J309" s="2" t="s">
        <v>2</v>
      </c>
      <c r="K309" s="2" t="s">
        <v>4</v>
      </c>
      <c r="L309" s="2">
        <v>2</v>
      </c>
      <c r="S309" s="2" t="s">
        <v>3</v>
      </c>
      <c r="T309" s="2" t="s">
        <v>4</v>
      </c>
      <c r="U309" s="2">
        <v>2</v>
      </c>
    </row>
    <row r="310" spans="10:21" x14ac:dyDescent="0.4">
      <c r="J310" s="2" t="s">
        <v>2</v>
      </c>
      <c r="K310" s="2" t="s">
        <v>4</v>
      </c>
      <c r="L310" s="2">
        <v>2</v>
      </c>
      <c r="S310" s="2" t="s">
        <v>3</v>
      </c>
      <c r="T310" s="2" t="s">
        <v>4</v>
      </c>
      <c r="U310" s="2">
        <v>2</v>
      </c>
    </row>
    <row r="311" spans="10:21" x14ac:dyDescent="0.4">
      <c r="J311" s="2" t="s">
        <v>2</v>
      </c>
      <c r="K311" s="2" t="s">
        <v>4</v>
      </c>
      <c r="L311" s="2">
        <v>2</v>
      </c>
      <c r="S311" s="2" t="s">
        <v>3</v>
      </c>
      <c r="T311" s="2" t="s">
        <v>4</v>
      </c>
      <c r="U311" s="2">
        <v>2</v>
      </c>
    </row>
    <row r="312" spans="10:21" x14ac:dyDescent="0.4">
      <c r="J312" s="2" t="s">
        <v>2</v>
      </c>
      <c r="K312" s="2" t="s">
        <v>4</v>
      </c>
      <c r="L312" s="2">
        <v>3</v>
      </c>
      <c r="S312" s="2" t="s">
        <v>3</v>
      </c>
      <c r="T312" s="2" t="s">
        <v>4</v>
      </c>
      <c r="U312" s="2">
        <v>3</v>
      </c>
    </row>
    <row r="313" spans="10:21" x14ac:dyDescent="0.4">
      <c r="J313" s="2" t="s">
        <v>2</v>
      </c>
      <c r="K313" s="2" t="s">
        <v>4</v>
      </c>
      <c r="L313" s="2">
        <v>2</v>
      </c>
      <c r="S313" s="2" t="s">
        <v>3</v>
      </c>
      <c r="T313" s="2" t="s">
        <v>4</v>
      </c>
      <c r="U313" s="2">
        <v>2</v>
      </c>
    </row>
    <row r="314" spans="10:21" x14ac:dyDescent="0.4">
      <c r="J314" s="2" t="s">
        <v>2</v>
      </c>
      <c r="K314" s="2" t="s">
        <v>4</v>
      </c>
      <c r="L314" s="2">
        <v>2</v>
      </c>
      <c r="S314" s="2" t="s">
        <v>3</v>
      </c>
      <c r="T314" s="2" t="s">
        <v>4</v>
      </c>
      <c r="U314" s="2">
        <v>2</v>
      </c>
    </row>
    <row r="315" spans="10:21" x14ac:dyDescent="0.4">
      <c r="J315" s="2" t="s">
        <v>2</v>
      </c>
      <c r="K315" s="2" t="s">
        <v>4</v>
      </c>
      <c r="L315" s="2">
        <v>3</v>
      </c>
    </row>
    <row r="316" spans="10:21" x14ac:dyDescent="0.4">
      <c r="J316" s="2" t="s">
        <v>2</v>
      </c>
      <c r="K316" s="2" t="s">
        <v>4</v>
      </c>
      <c r="L316" s="2">
        <v>3</v>
      </c>
    </row>
    <row r="317" spans="10:21" x14ac:dyDescent="0.4">
      <c r="J317" s="2" t="s">
        <v>2</v>
      </c>
      <c r="K317" s="2" t="s">
        <v>4</v>
      </c>
      <c r="L317" s="2">
        <v>2</v>
      </c>
    </row>
    <row r="318" spans="10:21" x14ac:dyDescent="0.4">
      <c r="J318" s="2" t="s">
        <v>2</v>
      </c>
      <c r="K318" s="2" t="s">
        <v>4</v>
      </c>
      <c r="L318" s="2">
        <v>2</v>
      </c>
    </row>
    <row r="319" spans="10:21" x14ac:dyDescent="0.4">
      <c r="J319" s="2" t="s">
        <v>2</v>
      </c>
      <c r="K319" s="2" t="s">
        <v>4</v>
      </c>
      <c r="L319" s="2">
        <v>3</v>
      </c>
    </row>
    <row r="320" spans="10:21" x14ac:dyDescent="0.4">
      <c r="J320" s="2" t="s">
        <v>2</v>
      </c>
      <c r="K320" s="2" t="s">
        <v>4</v>
      </c>
      <c r="L320" s="2">
        <v>3</v>
      </c>
    </row>
    <row r="321" spans="10:12" x14ac:dyDescent="0.4">
      <c r="J321" s="2" t="s">
        <v>2</v>
      </c>
      <c r="K321" s="2" t="s">
        <v>4</v>
      </c>
      <c r="L321" s="2">
        <v>2</v>
      </c>
    </row>
    <row r="322" spans="10:12" x14ac:dyDescent="0.4">
      <c r="J322" s="2" t="s">
        <v>2</v>
      </c>
      <c r="K322" s="2" t="s">
        <v>4</v>
      </c>
      <c r="L322" s="2">
        <v>2</v>
      </c>
    </row>
    <row r="323" spans="10:12" x14ac:dyDescent="0.4">
      <c r="J323" s="2" t="s">
        <v>2</v>
      </c>
      <c r="K323" s="2" t="s">
        <v>4</v>
      </c>
      <c r="L323" s="2">
        <v>3</v>
      </c>
    </row>
    <row r="324" spans="10:12" x14ac:dyDescent="0.4">
      <c r="J324" s="2" t="s">
        <v>2</v>
      </c>
      <c r="K324" s="2" t="s">
        <v>4</v>
      </c>
      <c r="L324" s="2">
        <v>2</v>
      </c>
    </row>
    <row r="325" spans="10:12" x14ac:dyDescent="0.4">
      <c r="J325" s="2" t="s">
        <v>2</v>
      </c>
      <c r="K325" s="2" t="s">
        <v>4</v>
      </c>
      <c r="L325" s="2">
        <v>2</v>
      </c>
    </row>
    <row r="326" spans="10:12" x14ac:dyDescent="0.4">
      <c r="J326" s="2" t="s">
        <v>2</v>
      </c>
      <c r="K326" s="2" t="s">
        <v>4</v>
      </c>
      <c r="L326" s="2">
        <v>2</v>
      </c>
    </row>
    <row r="327" spans="10:12" x14ac:dyDescent="0.4">
      <c r="J327" s="2" t="s">
        <v>2</v>
      </c>
      <c r="K327" s="2" t="s">
        <v>1</v>
      </c>
      <c r="L327" s="2">
        <v>2</v>
      </c>
    </row>
    <row r="328" spans="10:12" x14ac:dyDescent="0.4">
      <c r="J328" s="2" t="s">
        <v>2</v>
      </c>
      <c r="K328" s="2" t="s">
        <v>4</v>
      </c>
      <c r="L328" s="2">
        <v>2</v>
      </c>
    </row>
    <row r="329" spans="10:12" x14ac:dyDescent="0.4">
      <c r="J329" s="2" t="s">
        <v>2</v>
      </c>
      <c r="K329" s="2" t="s">
        <v>4</v>
      </c>
      <c r="L329" s="2">
        <v>2</v>
      </c>
    </row>
    <row r="330" spans="10:12" x14ac:dyDescent="0.4">
      <c r="J330" s="2" t="s">
        <v>2</v>
      </c>
      <c r="K330" s="2" t="s">
        <v>4</v>
      </c>
      <c r="L330" s="2">
        <v>3</v>
      </c>
    </row>
    <row r="331" spans="10:12" x14ac:dyDescent="0.4">
      <c r="J331" s="2" t="s">
        <v>2</v>
      </c>
      <c r="K331" s="2" t="s">
        <v>4</v>
      </c>
      <c r="L331" s="2">
        <v>2</v>
      </c>
    </row>
    <row r="332" spans="10:12" x14ac:dyDescent="0.4">
      <c r="J332" s="2" t="s">
        <v>2</v>
      </c>
      <c r="K332" s="2" t="s">
        <v>4</v>
      </c>
      <c r="L332" s="2">
        <v>3</v>
      </c>
    </row>
    <row r="333" spans="10:12" x14ac:dyDescent="0.4">
      <c r="J333" s="2" t="s">
        <v>2</v>
      </c>
      <c r="K333" s="2" t="s">
        <v>4</v>
      </c>
      <c r="L333" s="2">
        <v>2</v>
      </c>
    </row>
    <row r="334" spans="10:12" x14ac:dyDescent="0.4">
      <c r="J334" s="2" t="s">
        <v>2</v>
      </c>
      <c r="K334" s="2" t="s">
        <v>1</v>
      </c>
      <c r="L334" s="2">
        <v>3</v>
      </c>
    </row>
    <row r="335" spans="10:12" x14ac:dyDescent="0.4">
      <c r="J335" s="2" t="s">
        <v>2</v>
      </c>
      <c r="K335" s="2" t="s">
        <v>4</v>
      </c>
      <c r="L335" s="2">
        <v>3</v>
      </c>
    </row>
    <row r="336" spans="10:12" x14ac:dyDescent="0.4">
      <c r="J336" s="2" t="s">
        <v>2</v>
      </c>
      <c r="K336" s="2" t="s">
        <v>4</v>
      </c>
      <c r="L336" s="2">
        <v>2</v>
      </c>
    </row>
    <row r="337" spans="10:12" x14ac:dyDescent="0.4">
      <c r="J337" s="2" t="s">
        <v>2</v>
      </c>
      <c r="K337" s="2" t="s">
        <v>1</v>
      </c>
      <c r="L337" s="2">
        <v>2</v>
      </c>
    </row>
    <row r="338" spans="10:12" x14ac:dyDescent="0.4">
      <c r="J338" s="2" t="s">
        <v>2</v>
      </c>
      <c r="K338" s="2" t="s">
        <v>4</v>
      </c>
      <c r="L338" s="2">
        <v>2</v>
      </c>
    </row>
    <row r="339" spans="10:12" x14ac:dyDescent="0.4">
      <c r="J339" s="2" t="s">
        <v>2</v>
      </c>
      <c r="K339" s="2" t="s">
        <v>4</v>
      </c>
      <c r="L339" s="2"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Fig.1J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一ノ瀬聡太郎</dc:creator>
  <cp:lastModifiedBy>一ノ瀬聡太郎</cp:lastModifiedBy>
  <dcterms:created xsi:type="dcterms:W3CDTF">2022-09-08T02:19:46Z</dcterms:created>
  <dcterms:modified xsi:type="dcterms:W3CDTF">2022-09-09T02:01:16Z</dcterms:modified>
</cp:coreProperties>
</file>