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Fly building\赵建建\0 Proactive Interference\1 eLife\Source data-revised\"/>
    </mc:Choice>
  </mc:AlternateContent>
  <xr:revisionPtr revIDLastSave="0" documentId="13_ncr:1_{A3E0B40A-E21E-4495-8F7A-C0E9930921C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A" sheetId="1" r:id="rId1"/>
    <sheet name="1B" sheetId="5" r:id="rId2"/>
    <sheet name="1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5" l="1"/>
  <c r="M5" i="5"/>
  <c r="L4" i="5"/>
  <c r="L5" i="5"/>
  <c r="L3" i="5"/>
  <c r="L3" i="4"/>
  <c r="M7" i="1"/>
  <c r="L7" i="1"/>
  <c r="L6" i="1"/>
  <c r="L4" i="1"/>
  <c r="L3" i="1"/>
  <c r="M3" i="5"/>
  <c r="M3" i="4"/>
  <c r="M4" i="4"/>
  <c r="M5" i="4"/>
  <c r="L4" i="4"/>
  <c r="L5" i="4"/>
  <c r="M5" i="1" l="1"/>
  <c r="L5" i="1"/>
  <c r="M4" i="1"/>
  <c r="M6" i="1"/>
  <c r="M3" i="1"/>
</calcChain>
</file>

<file path=xl/sharedStrings.xml><?xml version="1.0" encoding="utf-8"?>
<sst xmlns="http://schemas.openxmlformats.org/spreadsheetml/2006/main" count="20" uniqueCount="15">
  <si>
    <t>Mean</t>
    <phoneticPr fontId="1" type="noConversion"/>
  </si>
  <si>
    <t>SEM</t>
    <phoneticPr fontId="1" type="noConversion"/>
  </si>
  <si>
    <t>Backward</t>
    <phoneticPr fontId="1" type="noConversion"/>
  </si>
  <si>
    <t>Odor Alone</t>
    <phoneticPr fontId="1" type="noConversion"/>
  </si>
  <si>
    <t>Shock Alone</t>
    <phoneticPr fontId="1" type="noConversion"/>
  </si>
  <si>
    <t>Associative</t>
  </si>
  <si>
    <t>Figure 1A</t>
    <phoneticPr fontId="1" type="noConversion"/>
  </si>
  <si>
    <t>Figure 1B</t>
    <phoneticPr fontId="1" type="noConversion"/>
  </si>
  <si>
    <t>Control</t>
    <phoneticPr fontId="1" type="noConversion"/>
  </si>
  <si>
    <t>Same context</t>
    <phoneticPr fontId="1" type="noConversion"/>
  </si>
  <si>
    <t>Different context</t>
    <phoneticPr fontId="1" type="noConversion"/>
  </si>
  <si>
    <t>Figure 1C</t>
    <phoneticPr fontId="1" type="noConversion"/>
  </si>
  <si>
    <r>
      <t>Proactive interference (AP→AV</t>
    </r>
    <r>
      <rPr>
        <sz val="10"/>
        <rFont val="宋体"/>
        <family val="2"/>
        <charset val="134"/>
      </rPr>
      <t>）</t>
    </r>
    <phoneticPr fontId="1" type="noConversion"/>
  </si>
  <si>
    <r>
      <t xml:space="preserve">Aversive learning </t>
    </r>
    <r>
      <rPr>
        <sz val="10"/>
        <rFont val="宋体"/>
        <family val="2"/>
        <charset val="134"/>
      </rPr>
      <t>（</t>
    </r>
    <r>
      <rPr>
        <sz val="10"/>
        <rFont val="Arial"/>
        <family val="2"/>
      </rPr>
      <t>AP)</t>
    </r>
    <phoneticPr fontId="1" type="noConversion"/>
  </si>
  <si>
    <t>Appetitive learning (AV)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</si>
</sst>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workbookViewId="0">
      <selection activeCell="E29" sqref="E29"/>
    </sheetView>
  </sheetViews>
  <sheetFormatPr defaultColWidth="9" defaultRowHeight="14.25" x14ac:dyDescent="0.2"/>
  <cols>
    <col min="1" max="1" width="35.625" style="1" customWidth="1"/>
    <col min="2" max="16384" width="9" style="1"/>
  </cols>
  <sheetData>
    <row r="1" spans="1:13" s="5" customFormat="1" x14ac:dyDescent="0.2">
      <c r="A1" s="4" t="s">
        <v>6</v>
      </c>
    </row>
    <row r="2" spans="1:13" x14ac:dyDescent="0.2">
      <c r="A2" s="4"/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x14ac:dyDescent="0.2">
      <c r="A3" s="6" t="s">
        <v>8</v>
      </c>
      <c r="B3" s="2">
        <v>75.53</v>
      </c>
      <c r="C3" s="2">
        <v>72.489999999999995</v>
      </c>
      <c r="D3" s="2">
        <v>70.83</v>
      </c>
      <c r="E3" s="2">
        <v>66.27</v>
      </c>
      <c r="F3" s="2">
        <v>68.25</v>
      </c>
      <c r="G3" s="2">
        <v>74.739999999999995</v>
      </c>
      <c r="H3" s="2">
        <v>78.790000000000006</v>
      </c>
      <c r="I3" s="2">
        <v>71.16</v>
      </c>
      <c r="J3"/>
      <c r="K3"/>
      <c r="L3" s="3">
        <f>AVERAGE(B3:I3)</f>
        <v>72.257499999999993</v>
      </c>
      <c r="M3" s="3">
        <f>_xlfn.STDEV.S(B3:I3)/SQRT(COUNT(B3:I3))</f>
        <v>1.4314836833559395</v>
      </c>
    </row>
    <row r="4" spans="1:13" x14ac:dyDescent="0.2">
      <c r="A4" s="6" t="s">
        <v>3</v>
      </c>
      <c r="B4" s="2">
        <v>77.08</v>
      </c>
      <c r="C4" s="2">
        <v>74.09</v>
      </c>
      <c r="D4" s="2">
        <v>63.09</v>
      </c>
      <c r="E4" s="2">
        <v>63.28</v>
      </c>
      <c r="F4" s="2">
        <v>72.540000000000006</v>
      </c>
      <c r="G4" s="2">
        <v>64.38</v>
      </c>
      <c r="H4" s="2">
        <v>57.33</v>
      </c>
      <c r="I4" s="2">
        <v>63.81</v>
      </c>
      <c r="J4"/>
      <c r="K4"/>
      <c r="L4" s="3">
        <f>AVERAGE(B4:I4)</f>
        <v>66.95</v>
      </c>
      <c r="M4" s="3">
        <f t="shared" ref="M4:M5" si="0">_xlfn.STDEV.S(B4:I4)/SQRT(COUNT(B4:I4))</f>
        <v>2.3987422299434944</v>
      </c>
    </row>
    <row r="5" spans="1:13" x14ac:dyDescent="0.2">
      <c r="A5" s="6" t="s">
        <v>4</v>
      </c>
      <c r="B5" s="2">
        <v>76.95</v>
      </c>
      <c r="C5" s="2">
        <v>83.36</v>
      </c>
      <c r="D5" s="2">
        <v>66.430000000000007</v>
      </c>
      <c r="E5" s="2">
        <v>61.88</v>
      </c>
      <c r="F5" s="2">
        <v>73.48</v>
      </c>
      <c r="G5" s="2">
        <v>65.41</v>
      </c>
      <c r="H5" s="2">
        <v>68.44</v>
      </c>
      <c r="I5" s="2">
        <v>65.03</v>
      </c>
      <c r="J5"/>
      <c r="K5"/>
      <c r="L5" s="3">
        <f t="shared" ref="L5" si="1">AVERAGE(B5:I5)</f>
        <v>70.122500000000002</v>
      </c>
      <c r="M5" s="3">
        <f t="shared" si="0"/>
        <v>2.5553317858380518</v>
      </c>
    </row>
    <row r="6" spans="1:13" x14ac:dyDescent="0.2">
      <c r="A6" s="6" t="s">
        <v>2</v>
      </c>
      <c r="B6" s="2">
        <v>74.17</v>
      </c>
      <c r="C6" s="2">
        <v>72.349999999999994</v>
      </c>
      <c r="D6" s="2">
        <v>61.71</v>
      </c>
      <c r="E6" s="2">
        <v>59.39</v>
      </c>
      <c r="F6" s="2">
        <v>74.569999999999993</v>
      </c>
      <c r="G6" s="2">
        <v>72.150000000000006</v>
      </c>
      <c r="H6" s="2">
        <v>76.2</v>
      </c>
      <c r="I6" s="2">
        <v>67.75</v>
      </c>
      <c r="J6"/>
      <c r="K6"/>
      <c r="L6" s="3">
        <f>AVERAGE(B6:I6)</f>
        <v>69.786249999999995</v>
      </c>
      <c r="M6" s="3">
        <f>_xlfn.STDEV.S(B6:I6)/SQRT(COUNT(B6:I6))</f>
        <v>2.2073415955947677</v>
      </c>
    </row>
    <row r="7" spans="1:13" x14ac:dyDescent="0.2">
      <c r="A7" s="6" t="s">
        <v>5</v>
      </c>
      <c r="B7" s="2">
        <v>59.14</v>
      </c>
      <c r="C7" s="2">
        <v>54.26</v>
      </c>
      <c r="D7" s="2">
        <v>52.94</v>
      </c>
      <c r="E7" s="2">
        <v>44.48</v>
      </c>
      <c r="F7" s="2">
        <v>50.64</v>
      </c>
      <c r="G7" s="2">
        <v>53.21</v>
      </c>
      <c r="H7" s="2">
        <v>48.68</v>
      </c>
      <c r="I7" s="2">
        <v>38.909999999999997</v>
      </c>
      <c r="J7"/>
      <c r="K7"/>
      <c r="L7" s="3">
        <f>AVERAGE(B7:I7)</f>
        <v>50.282499999999999</v>
      </c>
      <c r="M7" s="3">
        <f>_xlfn.STDEV.S(B7:I7)/SQRT(COUNT(B7:I7))</f>
        <v>2.218457274452553</v>
      </c>
    </row>
    <row r="8" spans="1:13" x14ac:dyDescent="0.2">
      <c r="B8" s="2"/>
      <c r="C8" s="2"/>
      <c r="D8" s="2"/>
      <c r="E8" s="2"/>
      <c r="F8" s="2"/>
      <c r="G8" s="2"/>
      <c r="H8" s="2"/>
      <c r="I8" s="2"/>
      <c r="L8" s="3"/>
      <c r="M8" s="3"/>
    </row>
    <row r="9" spans="1:13" x14ac:dyDescent="0.2">
      <c r="B9" s="2"/>
      <c r="C9" s="2"/>
      <c r="D9" s="2"/>
      <c r="E9" s="2"/>
      <c r="F9" s="2"/>
      <c r="G9" s="2"/>
      <c r="H9" s="2"/>
      <c r="I9" s="2"/>
      <c r="L9" s="3"/>
      <c r="M9" s="3"/>
    </row>
    <row r="19" spans="3:8" x14ac:dyDescent="0.2">
      <c r="C19" s="2"/>
      <c r="D19" s="2"/>
      <c r="E19" s="2"/>
      <c r="F19" s="2"/>
      <c r="G19" s="2"/>
      <c r="H19" s="2"/>
    </row>
    <row r="20" spans="3:8" x14ac:dyDescent="0.2">
      <c r="C20" s="2"/>
      <c r="D20" s="2"/>
      <c r="E20" s="2"/>
      <c r="F20" s="2"/>
      <c r="G20" s="2"/>
      <c r="H20" s="2"/>
    </row>
    <row r="21" spans="3:8" x14ac:dyDescent="0.2">
      <c r="C21" s="2"/>
      <c r="D21" s="2"/>
      <c r="E21" s="2"/>
      <c r="F21" s="2"/>
      <c r="G21" s="2"/>
      <c r="H21" s="2"/>
    </row>
    <row r="22" spans="3:8" x14ac:dyDescent="0.2">
      <c r="C22" s="2"/>
      <c r="D22" s="2"/>
      <c r="E22" s="2"/>
      <c r="F22" s="2"/>
      <c r="G22" s="2"/>
      <c r="H22" s="2"/>
    </row>
    <row r="23" spans="3:8" x14ac:dyDescent="0.2">
      <c r="C23" s="2"/>
      <c r="D23" s="2"/>
      <c r="E23" s="2"/>
      <c r="F23" s="2"/>
      <c r="G23" s="2"/>
      <c r="H23" s="2"/>
    </row>
    <row r="24" spans="3:8" x14ac:dyDescent="0.2">
      <c r="C24" s="2"/>
      <c r="D24" s="2"/>
      <c r="E24" s="2"/>
      <c r="F24" s="2"/>
      <c r="G24" s="2"/>
      <c r="H24" s="2"/>
    </row>
    <row r="25" spans="3:8" x14ac:dyDescent="0.2">
      <c r="C25" s="2"/>
      <c r="D25" s="2"/>
      <c r="E25" s="2"/>
      <c r="F25" s="2"/>
      <c r="G25" s="2"/>
      <c r="H25" s="2"/>
    </row>
    <row r="26" spans="3:8" x14ac:dyDescent="0.2">
      <c r="C26" s="2"/>
      <c r="D26" s="2"/>
      <c r="E26" s="2"/>
      <c r="F26" s="2"/>
      <c r="G26" s="2"/>
      <c r="H26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workbookViewId="0">
      <selection activeCell="B14" sqref="B14"/>
    </sheetView>
  </sheetViews>
  <sheetFormatPr defaultRowHeight="14.25" x14ac:dyDescent="0.2"/>
  <cols>
    <col min="1" max="1" width="28.625" customWidth="1"/>
  </cols>
  <sheetData>
    <row r="1" spans="1:13" s="5" customFormat="1" x14ac:dyDescent="0.2">
      <c r="A1" s="4" t="s">
        <v>7</v>
      </c>
    </row>
    <row r="2" spans="1:13" s="5" customFormat="1" x14ac:dyDescent="0.2">
      <c r="A2" s="4"/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x14ac:dyDescent="0.2">
      <c r="A3" s="6" t="s">
        <v>13</v>
      </c>
      <c r="B3" s="2">
        <v>58.11</v>
      </c>
      <c r="C3" s="2">
        <v>49.75</v>
      </c>
      <c r="D3" s="2">
        <v>62.88</v>
      </c>
      <c r="E3" s="2">
        <v>58.18</v>
      </c>
      <c r="F3" s="2">
        <v>60.75</v>
      </c>
      <c r="G3" s="2">
        <v>68.98</v>
      </c>
      <c r="H3" s="2">
        <v>58.82</v>
      </c>
      <c r="I3" s="2">
        <v>51.3</v>
      </c>
      <c r="L3" s="3">
        <f>AVERAGE(B3:I3)</f>
        <v>58.596250000000005</v>
      </c>
      <c r="M3" s="3">
        <f t="shared" ref="M3:M5" si="0">_xlfn.STDEV.S(B3:I3)/SQRT(COUNT(B3:I3))</f>
        <v>2.1661461313817223</v>
      </c>
    </row>
    <row r="4" spans="1:13" x14ac:dyDescent="0.2">
      <c r="A4" s="6" t="s">
        <v>12</v>
      </c>
      <c r="B4" s="2">
        <v>57.48</v>
      </c>
      <c r="C4" s="2">
        <v>63.52</v>
      </c>
      <c r="D4" s="2">
        <v>64.8</v>
      </c>
      <c r="E4" s="2">
        <v>72.400000000000006</v>
      </c>
      <c r="F4" s="2">
        <v>66.099999999999994</v>
      </c>
      <c r="G4" s="2">
        <v>64.14</v>
      </c>
      <c r="H4" s="2">
        <v>64.2</v>
      </c>
      <c r="I4" s="2">
        <v>65.58</v>
      </c>
      <c r="L4" s="3">
        <f t="shared" ref="L4:L5" si="1">AVERAGE(B4:I4)</f>
        <v>64.777500000000003</v>
      </c>
      <c r="M4" s="3">
        <f t="shared" si="0"/>
        <v>1.4396846752972385</v>
      </c>
    </row>
    <row r="5" spans="1:13" x14ac:dyDescent="0.2">
      <c r="A5" s="6" t="s">
        <v>14</v>
      </c>
      <c r="B5" s="2">
        <v>-31.2</v>
      </c>
      <c r="C5" s="2">
        <v>-34.950000000000003</v>
      </c>
      <c r="D5" s="2">
        <v>-44.22</v>
      </c>
      <c r="E5" s="2">
        <v>-49.49</v>
      </c>
      <c r="F5" s="2">
        <v>-40.99</v>
      </c>
      <c r="G5" s="2">
        <v>-40.69</v>
      </c>
      <c r="H5" s="2">
        <v>-33.659999999999997</v>
      </c>
      <c r="I5" s="2">
        <v>-42.58</v>
      </c>
      <c r="L5" s="3">
        <f t="shared" si="1"/>
        <v>-39.722500000000004</v>
      </c>
      <c r="M5" s="3">
        <f t="shared" si="0"/>
        <v>2.1485175537033445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tabSelected="1" workbookViewId="0">
      <selection activeCell="E19" sqref="E19"/>
    </sheetView>
  </sheetViews>
  <sheetFormatPr defaultRowHeight="14.25" x14ac:dyDescent="0.2"/>
  <cols>
    <col min="1" max="1" width="17" customWidth="1"/>
  </cols>
  <sheetData>
    <row r="1" spans="1:13" s="5" customFormat="1" x14ac:dyDescent="0.2">
      <c r="A1" s="4" t="s">
        <v>11</v>
      </c>
    </row>
    <row r="2" spans="1:13" s="5" customFormat="1" x14ac:dyDescent="0.2">
      <c r="A2" s="4"/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x14ac:dyDescent="0.2">
      <c r="A3" t="s">
        <v>8</v>
      </c>
      <c r="B3" s="2">
        <v>57.35</v>
      </c>
      <c r="C3" s="2">
        <v>61.23</v>
      </c>
      <c r="D3" s="2">
        <v>67.41</v>
      </c>
      <c r="E3" s="2">
        <v>64.72</v>
      </c>
      <c r="F3" s="2">
        <v>61.29</v>
      </c>
      <c r="G3" s="2">
        <v>65.13</v>
      </c>
      <c r="H3" s="2">
        <v>72.349999999999994</v>
      </c>
      <c r="I3" s="2">
        <v>63.34</v>
      </c>
      <c r="L3" s="3">
        <f>AVERAGE(B3:I3)</f>
        <v>64.102500000000006</v>
      </c>
      <c r="M3" s="3">
        <f t="shared" ref="M3:M5" si="0">_xlfn.STDEV.S(B3:I3)/SQRT(COUNT(B3:I3))</f>
        <v>1.596519372617462</v>
      </c>
    </row>
    <row r="4" spans="1:13" x14ac:dyDescent="0.2">
      <c r="A4" t="s">
        <v>9</v>
      </c>
      <c r="B4" s="2">
        <v>34.4</v>
      </c>
      <c r="C4" s="2">
        <v>57.2</v>
      </c>
      <c r="D4" s="2">
        <v>42.41</v>
      </c>
      <c r="E4" s="2">
        <v>47.75</v>
      </c>
      <c r="F4" s="2">
        <v>45.39</v>
      </c>
      <c r="G4" s="2">
        <v>59.88</v>
      </c>
      <c r="H4" s="2">
        <v>53.22</v>
      </c>
      <c r="I4" s="2">
        <v>58.24</v>
      </c>
      <c r="L4" s="3">
        <f t="shared" ref="L4:L5" si="1">AVERAGE(B4:I4)</f>
        <v>49.811250000000001</v>
      </c>
      <c r="M4" s="3">
        <f t="shared" si="0"/>
        <v>3.1473290476098188</v>
      </c>
    </row>
    <row r="5" spans="1:13" x14ac:dyDescent="0.2">
      <c r="A5" t="s">
        <v>10</v>
      </c>
      <c r="B5" s="2">
        <v>47.72</v>
      </c>
      <c r="C5" s="2">
        <v>54.31</v>
      </c>
      <c r="D5" s="2">
        <v>66.989999999999995</v>
      </c>
      <c r="E5" s="2">
        <v>61.59</v>
      </c>
      <c r="F5" s="2">
        <v>70.430000000000007</v>
      </c>
      <c r="G5" s="2">
        <v>58.46</v>
      </c>
      <c r="H5" s="2">
        <v>73</v>
      </c>
      <c r="I5" s="2">
        <v>62.21</v>
      </c>
      <c r="L5" s="3">
        <f t="shared" si="1"/>
        <v>61.83874999999999</v>
      </c>
      <c r="M5" s="3">
        <f t="shared" si="0"/>
        <v>2.9657427626024404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1B</vt:lpstr>
      <vt:lpstr>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LQ</cp:lastModifiedBy>
  <dcterms:created xsi:type="dcterms:W3CDTF">2015-06-05T18:19:34Z</dcterms:created>
  <dcterms:modified xsi:type="dcterms:W3CDTF">2023-02-18T04:29:06Z</dcterms:modified>
</cp:coreProperties>
</file>