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ameerbajikar/Desktop/"/>
    </mc:Choice>
  </mc:AlternateContent>
  <xr:revisionPtr revIDLastSave="0" documentId="8_{BF29CBFC-2DBE-AC44-A2EE-2ACF3158A63F}" xr6:coauthVersionLast="47" xr6:coauthVersionMax="47" xr10:uidLastSave="{00000000-0000-0000-0000-000000000000}"/>
  <bookViews>
    <workbookView xWindow="11980" yWindow="1080" windowWidth="27240" windowHeight="16440" xr2:uid="{6B7E3653-D7B4-F647-9537-2DEE3AF1E821}"/>
  </bookViews>
  <sheets>
    <sheet name="EdU+" sheetId="1" r:id="rId1"/>
    <sheet name="Sox2+" sheetId="3" r:id="rId2"/>
    <sheet name="Gfap+" sheetId="2" r:id="rId3"/>
    <sheet name="Sox2+Gfap+" sheetId="4" r:id="rId4"/>
    <sheet name="Dentate Volume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0" i="5" l="1"/>
  <c r="G9" i="5"/>
  <c r="G8" i="5"/>
  <c r="G7" i="5"/>
  <c r="G6" i="5"/>
  <c r="G4" i="5"/>
  <c r="G3" i="5"/>
  <c r="G2" i="5"/>
</calcChain>
</file>

<file path=xl/sharedStrings.xml><?xml version="1.0" encoding="utf-8"?>
<sst xmlns="http://schemas.openxmlformats.org/spreadsheetml/2006/main" count="563" uniqueCount="58">
  <si>
    <t>Animal ID</t>
  </si>
  <si>
    <t>EdU+</t>
  </si>
  <si>
    <t>Area (um^2)</t>
  </si>
  <si>
    <t>ssf/asf</t>
  </si>
  <si>
    <t>Thickness</t>
  </si>
  <si>
    <t>Effective thickness (um)</t>
  </si>
  <si>
    <t>Total EdU/section</t>
  </si>
  <si>
    <t>Total Estimated population</t>
  </si>
  <si>
    <t>Volume of DG/setion</t>
  </si>
  <si>
    <t>Total volume of DG</t>
  </si>
  <si>
    <t>Density (Total est. pop./Total Vol.)</t>
  </si>
  <si>
    <t>Total Stain</t>
  </si>
  <si>
    <t>Genotype</t>
  </si>
  <si>
    <t>Sex</t>
  </si>
  <si>
    <t>Mouse-1</t>
  </si>
  <si>
    <t>Image #</t>
  </si>
  <si>
    <t>Wild-type</t>
  </si>
  <si>
    <t>Male</t>
  </si>
  <si>
    <t>Female</t>
  </si>
  <si>
    <t>Mouse-2</t>
  </si>
  <si>
    <t>Mouse-3</t>
  </si>
  <si>
    <t>Mouse-4</t>
  </si>
  <si>
    <t>Gdf11 tm2b/+</t>
  </si>
  <si>
    <t>Mouse-5</t>
  </si>
  <si>
    <t>Mouse-6</t>
  </si>
  <si>
    <t>Mouse-7</t>
  </si>
  <si>
    <t>Mouse-8</t>
  </si>
  <si>
    <t>Gfap+</t>
  </si>
  <si>
    <t>Thickness (um)</t>
  </si>
  <si>
    <t>Total Gfap/section</t>
  </si>
  <si>
    <t>Sox2+</t>
  </si>
  <si>
    <t>Area of DG (um^2)</t>
  </si>
  <si>
    <t>Effective Thickness (um)</t>
  </si>
  <si>
    <t>Total Sox2/section</t>
  </si>
  <si>
    <t>Total volume</t>
  </si>
  <si>
    <t>Total SOX2</t>
  </si>
  <si>
    <t>Sox2/Gfap+</t>
  </si>
  <si>
    <t xml:space="preserve">Total </t>
  </si>
  <si>
    <t>Dentate Volume Replicate 1</t>
  </si>
  <si>
    <t>Dentate Volume Replicate 2</t>
  </si>
  <si>
    <t xml:space="preserve">Average Volume Area </t>
  </si>
  <si>
    <t>Figure S4E</t>
  </si>
  <si>
    <t>Figure 4A - left</t>
  </si>
  <si>
    <t>Figure 4A - right</t>
  </si>
  <si>
    <t>Figure S4A</t>
  </si>
  <si>
    <t>Figure 4B - left</t>
  </si>
  <si>
    <t>Figure 4B - right</t>
  </si>
  <si>
    <t>Figure S4B</t>
  </si>
  <si>
    <t>Figure 4C - left</t>
  </si>
  <si>
    <t>Figure 4C - right</t>
  </si>
  <si>
    <t>Figure S4C</t>
  </si>
  <si>
    <t>Figure 4D - left</t>
  </si>
  <si>
    <t>Figure 4D - right</t>
  </si>
  <si>
    <t>Figure S4D</t>
  </si>
  <si>
    <t>Statistics</t>
  </si>
  <si>
    <t>Test</t>
  </si>
  <si>
    <t>p-value</t>
  </si>
  <si>
    <t>Welsch's t-test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</si>
</sst>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11" fontId="1" fillId="0" borderId="0" xfId="0" applyNumberFormat="1" applyFont="1"/>
    <xf numFmtId="0" fontId="0" fillId="0" borderId="0" xfId="0" applyAlignment="1">
      <alignment horizontal="center"/>
    </xf>
    <xf numFmtId="11" fontId="1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F8FBA9-EBB8-C34D-B39D-3623FA321D0B}">
  <dimension ref="A1:Q56"/>
  <sheetViews>
    <sheetView tabSelected="1" workbookViewId="0">
      <selection activeCell="E3" sqref="E1:F1048576"/>
    </sheetView>
  </sheetViews>
  <sheetFormatPr baseColWidth="10" defaultRowHeight="16" x14ac:dyDescent="0.2"/>
  <cols>
    <col min="14" max="14" width="12.1640625" bestFit="1" customWidth="1"/>
  </cols>
  <sheetData>
    <row r="1" spans="1:17" s="4" customFormat="1" x14ac:dyDescent="0.2">
      <c r="A1" s="1" t="s">
        <v>0</v>
      </c>
      <c r="B1" s="1" t="s">
        <v>12</v>
      </c>
      <c r="C1" s="1" t="s">
        <v>13</v>
      </c>
      <c r="D1" s="1" t="s">
        <v>15</v>
      </c>
      <c r="E1" s="1" t="s">
        <v>1</v>
      </c>
      <c r="F1" s="1" t="s">
        <v>2</v>
      </c>
      <c r="G1" s="1" t="s">
        <v>3</v>
      </c>
      <c r="H1" s="1" t="s">
        <v>4</v>
      </c>
      <c r="I1" s="1" t="s">
        <v>5</v>
      </c>
      <c r="J1" s="1" t="s">
        <v>6</v>
      </c>
      <c r="K1" s="2" t="s">
        <v>8</v>
      </c>
      <c r="L1" s="3" t="s">
        <v>9</v>
      </c>
      <c r="O1" s="1" t="s">
        <v>7</v>
      </c>
      <c r="P1" s="1" t="s">
        <v>10</v>
      </c>
      <c r="Q1" s="1" t="s">
        <v>11</v>
      </c>
    </row>
    <row r="2" spans="1:17" s="4" customFormat="1" x14ac:dyDescent="0.2">
      <c r="A2" s="4" t="s">
        <v>14</v>
      </c>
      <c r="B2" s="4" t="s">
        <v>16</v>
      </c>
      <c r="C2" s="4" t="s">
        <v>17</v>
      </c>
      <c r="D2" s="4">
        <v>1</v>
      </c>
      <c r="E2" s="4">
        <v>26</v>
      </c>
      <c r="F2" s="4">
        <v>197847.223</v>
      </c>
      <c r="G2" s="4">
        <v>6</v>
      </c>
      <c r="H2" s="4">
        <v>40</v>
      </c>
      <c r="I2" s="4">
        <v>27.84</v>
      </c>
      <c r="J2" s="4">
        <v>37.356321839080458</v>
      </c>
      <c r="K2" s="4">
        <v>7913888.9199999999</v>
      </c>
      <c r="L2" s="4">
        <v>515243161.92000008</v>
      </c>
      <c r="O2" s="4">
        <v>3289.8307355977395</v>
      </c>
      <c r="P2" s="4">
        <v>6.3850061072883089E-6</v>
      </c>
      <c r="Q2" s="4">
        <v>173</v>
      </c>
    </row>
    <row r="3" spans="1:17" s="4" customFormat="1" x14ac:dyDescent="0.2">
      <c r="A3" s="4" t="s">
        <v>14</v>
      </c>
      <c r="B3" s="4" t="s">
        <v>16</v>
      </c>
      <c r="C3" s="4" t="s">
        <v>17</v>
      </c>
      <c r="D3" s="4">
        <v>2</v>
      </c>
      <c r="E3" s="4">
        <v>32</v>
      </c>
      <c r="F3" s="4">
        <v>196196.68900000001</v>
      </c>
      <c r="G3" s="4">
        <v>6</v>
      </c>
      <c r="H3" s="4">
        <v>40</v>
      </c>
      <c r="I3" s="4">
        <v>30.32</v>
      </c>
      <c r="J3" s="4">
        <v>42.21635883905013</v>
      </c>
      <c r="K3" s="4">
        <v>7847867.5600000005</v>
      </c>
    </row>
    <row r="4" spans="1:17" s="4" customFormat="1" x14ac:dyDescent="0.2">
      <c r="A4" s="4" t="s">
        <v>14</v>
      </c>
      <c r="B4" s="4" t="s">
        <v>16</v>
      </c>
      <c r="C4" s="4" t="s">
        <v>17</v>
      </c>
      <c r="D4" s="4">
        <v>3</v>
      </c>
      <c r="E4" s="4">
        <v>21</v>
      </c>
      <c r="F4" s="4">
        <v>201183.78899999999</v>
      </c>
      <c r="G4" s="4">
        <v>6</v>
      </c>
      <c r="H4" s="4">
        <v>40</v>
      </c>
      <c r="I4" s="4">
        <v>28.59</v>
      </c>
      <c r="J4" s="4">
        <v>29.380902413431269</v>
      </c>
      <c r="K4" s="4">
        <v>8047351.5599999996</v>
      </c>
    </row>
    <row r="5" spans="1:17" s="4" customFormat="1" x14ac:dyDescent="0.2">
      <c r="A5" s="4" t="s">
        <v>14</v>
      </c>
      <c r="B5" s="4" t="s">
        <v>16</v>
      </c>
      <c r="C5" s="4" t="s">
        <v>17</v>
      </c>
      <c r="D5" s="4">
        <v>4</v>
      </c>
      <c r="E5" s="4">
        <v>33</v>
      </c>
      <c r="F5" s="4">
        <v>165238.72</v>
      </c>
      <c r="G5" s="4">
        <v>6</v>
      </c>
      <c r="H5" s="4">
        <v>40</v>
      </c>
      <c r="I5" s="4">
        <v>21.62</v>
      </c>
      <c r="J5" s="4">
        <v>61.054579093432004</v>
      </c>
      <c r="K5" s="4">
        <v>6609548.7999999998</v>
      </c>
    </row>
    <row r="6" spans="1:17" s="4" customFormat="1" x14ac:dyDescent="0.2">
      <c r="A6" s="4" t="s">
        <v>14</v>
      </c>
      <c r="B6" s="4" t="s">
        <v>16</v>
      </c>
      <c r="C6" s="4" t="s">
        <v>17</v>
      </c>
      <c r="D6" s="4">
        <v>5</v>
      </c>
      <c r="E6" s="4">
        <v>28</v>
      </c>
      <c r="F6" s="4">
        <v>158882.71</v>
      </c>
      <c r="G6" s="4">
        <v>6</v>
      </c>
      <c r="H6" s="4">
        <v>40</v>
      </c>
      <c r="I6" s="4">
        <v>25.34</v>
      </c>
      <c r="J6" s="4">
        <v>44.198895027624303</v>
      </c>
      <c r="K6" s="4">
        <v>6355308.3999999994</v>
      </c>
    </row>
    <row r="7" spans="1:17" s="4" customFormat="1" x14ac:dyDescent="0.2">
      <c r="A7" s="4" t="s">
        <v>14</v>
      </c>
      <c r="B7" s="4" t="s">
        <v>16</v>
      </c>
      <c r="C7" s="4" t="s">
        <v>17</v>
      </c>
      <c r="D7" s="4">
        <v>6</v>
      </c>
      <c r="E7" s="4">
        <v>33</v>
      </c>
      <c r="F7" s="4">
        <v>154074.12299999999</v>
      </c>
      <c r="G7" s="4">
        <v>6</v>
      </c>
      <c r="H7" s="4">
        <v>40</v>
      </c>
      <c r="I7" s="4">
        <v>22.02</v>
      </c>
      <c r="J7" s="4">
        <v>59.945504087193456</v>
      </c>
      <c r="K7" s="4">
        <v>6162964.9199999999</v>
      </c>
    </row>
    <row r="8" spans="1:17" s="4" customFormat="1" x14ac:dyDescent="0.2">
      <c r="A8" s="4" t="s">
        <v>19</v>
      </c>
      <c r="B8" s="4" t="s">
        <v>16</v>
      </c>
      <c r="C8" s="4" t="s">
        <v>18</v>
      </c>
      <c r="D8" s="4">
        <v>1</v>
      </c>
      <c r="E8" s="4">
        <v>23</v>
      </c>
      <c r="F8" s="4">
        <v>201814.36199999999</v>
      </c>
      <c r="G8" s="4">
        <v>6</v>
      </c>
      <c r="H8" s="4">
        <v>40</v>
      </c>
      <c r="I8" s="4">
        <v>20.149999999999999</v>
      </c>
      <c r="J8" s="4">
        <v>45.6575682382134</v>
      </c>
      <c r="K8" s="4">
        <v>8072574.4799999995</v>
      </c>
      <c r="L8" s="4">
        <v>569908533.12</v>
      </c>
      <c r="O8" s="4">
        <v>2336.6621514012568</v>
      </c>
      <c r="P8" s="4">
        <v>4.1000652132879174E-6</v>
      </c>
      <c r="Q8" s="4">
        <v>134</v>
      </c>
    </row>
    <row r="9" spans="1:17" s="4" customFormat="1" x14ac:dyDescent="0.2">
      <c r="A9" s="4" t="s">
        <v>19</v>
      </c>
      <c r="B9" s="4" t="s">
        <v>16</v>
      </c>
      <c r="C9" s="4" t="s">
        <v>18</v>
      </c>
      <c r="D9" s="4">
        <v>2</v>
      </c>
      <c r="E9" s="4">
        <v>28</v>
      </c>
      <c r="F9" s="4">
        <v>215114.06</v>
      </c>
      <c r="G9" s="4">
        <v>6</v>
      </c>
      <c r="H9" s="4">
        <v>40</v>
      </c>
      <c r="I9" s="4">
        <v>30.34</v>
      </c>
      <c r="J9" s="4">
        <v>36.914963744232033</v>
      </c>
      <c r="K9" s="4">
        <v>8604562.4000000004</v>
      </c>
    </row>
    <row r="10" spans="1:17" s="4" customFormat="1" x14ac:dyDescent="0.2">
      <c r="A10" s="4" t="s">
        <v>19</v>
      </c>
      <c r="B10" s="4" t="s">
        <v>16</v>
      </c>
      <c r="C10" s="4" t="s">
        <v>18</v>
      </c>
      <c r="D10" s="4">
        <v>3</v>
      </c>
      <c r="E10" s="4">
        <v>24</v>
      </c>
      <c r="F10" s="4">
        <v>203541.84099999999</v>
      </c>
      <c r="G10" s="4">
        <v>6</v>
      </c>
      <c r="H10" s="4">
        <v>40</v>
      </c>
      <c r="I10" s="4">
        <v>28.8</v>
      </c>
      <c r="J10" s="4">
        <v>33.333333333333329</v>
      </c>
      <c r="K10" s="4">
        <v>8141673.6399999997</v>
      </c>
    </row>
    <row r="11" spans="1:17" s="4" customFormat="1" x14ac:dyDescent="0.2">
      <c r="A11" s="4" t="s">
        <v>19</v>
      </c>
      <c r="B11" s="4" t="s">
        <v>16</v>
      </c>
      <c r="C11" s="4" t="s">
        <v>18</v>
      </c>
      <c r="D11" s="4">
        <v>4</v>
      </c>
      <c r="E11" s="4">
        <v>21</v>
      </c>
      <c r="F11" s="4">
        <v>195245.446</v>
      </c>
      <c r="G11" s="4">
        <v>6</v>
      </c>
      <c r="H11" s="4">
        <v>40</v>
      </c>
      <c r="I11" s="4">
        <v>30.63</v>
      </c>
      <c r="J11" s="4">
        <v>27.42409402546523</v>
      </c>
      <c r="K11" s="4">
        <v>7809817.8399999999</v>
      </c>
    </row>
    <row r="12" spans="1:17" s="4" customFormat="1" x14ac:dyDescent="0.2">
      <c r="A12" s="4" t="s">
        <v>19</v>
      </c>
      <c r="B12" s="4" t="s">
        <v>16</v>
      </c>
      <c r="C12" s="4" t="s">
        <v>18</v>
      </c>
      <c r="D12" s="4">
        <v>5</v>
      </c>
      <c r="E12" s="4">
        <v>27</v>
      </c>
      <c r="F12" s="4">
        <v>188652.15700000001</v>
      </c>
      <c r="G12" s="4">
        <v>6</v>
      </c>
      <c r="H12" s="4">
        <v>40</v>
      </c>
      <c r="I12" s="4">
        <v>30.71</v>
      </c>
      <c r="J12" s="4">
        <v>35.167697818300226</v>
      </c>
      <c r="K12" s="4">
        <v>7546086.2800000003</v>
      </c>
    </row>
    <row r="13" spans="1:17" s="4" customFormat="1" x14ac:dyDescent="0.2">
      <c r="A13" s="4" t="s">
        <v>19</v>
      </c>
      <c r="B13" s="4" t="s">
        <v>16</v>
      </c>
      <c r="C13" s="4" t="s">
        <v>18</v>
      </c>
      <c r="D13" s="4">
        <v>6</v>
      </c>
      <c r="E13" s="4">
        <v>11</v>
      </c>
      <c r="F13" s="4">
        <v>182941.57800000001</v>
      </c>
      <c r="G13" s="4">
        <v>6</v>
      </c>
      <c r="H13" s="4">
        <v>40</v>
      </c>
      <c r="I13" s="4">
        <v>27.12</v>
      </c>
      <c r="J13" s="4">
        <v>16.224188790560472</v>
      </c>
      <c r="K13" s="4">
        <v>7317663.1200000001</v>
      </c>
    </row>
    <row r="14" spans="1:17" s="4" customFormat="1" x14ac:dyDescent="0.2">
      <c r="A14" s="4" t="s">
        <v>20</v>
      </c>
      <c r="B14" s="4" t="s">
        <v>16</v>
      </c>
      <c r="C14" s="4" t="s">
        <v>18</v>
      </c>
      <c r="D14" s="4">
        <v>1</v>
      </c>
      <c r="E14" s="4">
        <v>27</v>
      </c>
      <c r="F14" s="4">
        <v>240246.378</v>
      </c>
      <c r="G14" s="4">
        <v>6</v>
      </c>
      <c r="H14" s="4">
        <v>40</v>
      </c>
      <c r="I14" s="4">
        <v>30.09</v>
      </c>
      <c r="J14" s="4">
        <v>35.892323030907278</v>
      </c>
      <c r="K14" s="4">
        <v>9609855.1199999992</v>
      </c>
      <c r="L14" s="4">
        <v>546614930.88</v>
      </c>
      <c r="O14" s="4">
        <v>3418.7638012560219</v>
      </c>
      <c r="P14" s="4">
        <v>6.2544281323456078E-6</v>
      </c>
      <c r="Q14" s="4">
        <v>202</v>
      </c>
    </row>
    <row r="15" spans="1:17" s="4" customFormat="1" x14ac:dyDescent="0.2">
      <c r="A15" s="4" t="s">
        <v>20</v>
      </c>
      <c r="B15" s="4" t="s">
        <v>16</v>
      </c>
      <c r="C15" s="4" t="s">
        <v>18</v>
      </c>
      <c r="D15" s="4">
        <v>2</v>
      </c>
      <c r="E15" s="4">
        <v>33</v>
      </c>
      <c r="F15" s="4">
        <v>147334.40900000001</v>
      </c>
      <c r="G15" s="4">
        <v>6</v>
      </c>
      <c r="H15" s="4">
        <v>40</v>
      </c>
      <c r="I15" s="4">
        <v>28.8</v>
      </c>
      <c r="J15" s="4">
        <v>45.833333333333329</v>
      </c>
      <c r="K15" s="4">
        <v>5893376.3600000003</v>
      </c>
    </row>
    <row r="16" spans="1:17" s="4" customFormat="1" x14ac:dyDescent="0.2">
      <c r="A16" s="4" t="s">
        <v>20</v>
      </c>
      <c r="B16" s="4" t="s">
        <v>16</v>
      </c>
      <c r="C16" s="4" t="s">
        <v>18</v>
      </c>
      <c r="D16" s="4">
        <v>3</v>
      </c>
      <c r="E16" s="4">
        <v>28</v>
      </c>
      <c r="F16" s="4">
        <v>182554.89499999999</v>
      </c>
      <c r="G16" s="4">
        <v>6</v>
      </c>
      <c r="H16" s="4">
        <v>40</v>
      </c>
      <c r="I16" s="4">
        <v>29.9</v>
      </c>
      <c r="J16" s="4">
        <v>37.458193979933114</v>
      </c>
      <c r="K16" s="4">
        <v>7302195.7999999998</v>
      </c>
    </row>
    <row r="17" spans="1:17" s="4" customFormat="1" x14ac:dyDescent="0.2">
      <c r="A17" s="4" t="s">
        <v>20</v>
      </c>
      <c r="B17" s="4" t="s">
        <v>16</v>
      </c>
      <c r="C17" s="4" t="s">
        <v>18</v>
      </c>
      <c r="D17" s="4">
        <v>4</v>
      </c>
      <c r="E17" s="4">
        <v>25</v>
      </c>
      <c r="F17" s="4">
        <v>200235.97700000001</v>
      </c>
      <c r="G17" s="4">
        <v>6</v>
      </c>
      <c r="H17" s="4">
        <v>40</v>
      </c>
      <c r="I17" s="4">
        <v>27.2</v>
      </c>
      <c r="J17" s="4">
        <v>36.764705882352942</v>
      </c>
      <c r="K17" s="4">
        <v>8009439.0800000001</v>
      </c>
    </row>
    <row r="18" spans="1:17" s="4" customFormat="1" x14ac:dyDescent="0.2">
      <c r="A18" s="4" t="s">
        <v>20</v>
      </c>
      <c r="B18" s="4" t="s">
        <v>16</v>
      </c>
      <c r="C18" s="4" t="s">
        <v>18</v>
      </c>
      <c r="D18" s="4">
        <v>5</v>
      </c>
      <c r="E18" s="4">
        <v>49</v>
      </c>
      <c r="F18" s="4">
        <v>216748.54800000001</v>
      </c>
      <c r="G18" s="4">
        <v>6</v>
      </c>
      <c r="H18" s="4">
        <v>40</v>
      </c>
      <c r="I18" s="4">
        <v>25.46</v>
      </c>
      <c r="J18" s="4">
        <v>76.983503534956796</v>
      </c>
      <c r="K18" s="4">
        <v>8669941.9199999999</v>
      </c>
    </row>
    <row r="19" spans="1:17" s="4" customFormat="1" x14ac:dyDescent="0.2">
      <c r="A19" s="4" t="s">
        <v>20</v>
      </c>
      <c r="B19" s="4" t="s">
        <v>16</v>
      </c>
      <c r="C19" s="4" t="s">
        <v>18</v>
      </c>
      <c r="D19" s="4">
        <v>6</v>
      </c>
      <c r="E19" s="4">
        <v>40</v>
      </c>
      <c r="F19" s="4">
        <v>151660.899</v>
      </c>
      <c r="G19" s="4">
        <v>6</v>
      </c>
      <c r="H19" s="4">
        <v>40</v>
      </c>
      <c r="I19" s="4">
        <v>30.79</v>
      </c>
      <c r="J19" s="4">
        <v>51.964923676518353</v>
      </c>
      <c r="K19" s="4">
        <v>6066435.96</v>
      </c>
    </row>
    <row r="21" spans="1:17" s="4" customFormat="1" x14ac:dyDescent="0.2">
      <c r="A21" s="4" t="s">
        <v>21</v>
      </c>
      <c r="B21" s="4" t="s">
        <v>22</v>
      </c>
      <c r="C21" s="4" t="s">
        <v>17</v>
      </c>
      <c r="D21" s="4">
        <v>1</v>
      </c>
      <c r="E21" s="4">
        <v>35</v>
      </c>
      <c r="F21" s="4">
        <v>201301.80100000001</v>
      </c>
      <c r="G21" s="4">
        <v>6</v>
      </c>
      <c r="H21" s="4">
        <v>40</v>
      </c>
      <c r="I21" s="4">
        <v>29.33</v>
      </c>
      <c r="J21" s="4">
        <v>47.732696897374701</v>
      </c>
      <c r="K21" s="4">
        <v>8052072.04</v>
      </c>
      <c r="L21" s="4">
        <v>503965121.75999999</v>
      </c>
      <c r="O21" s="4">
        <v>3014.686077200774</v>
      </c>
      <c r="P21" s="4">
        <v>5.9819339613673464E-6</v>
      </c>
      <c r="Q21" s="4">
        <v>167</v>
      </c>
    </row>
    <row r="22" spans="1:17" s="4" customFormat="1" x14ac:dyDescent="0.2">
      <c r="A22" s="4" t="s">
        <v>21</v>
      </c>
      <c r="B22" s="4" t="s">
        <v>22</v>
      </c>
      <c r="C22" s="4" t="s">
        <v>17</v>
      </c>
      <c r="D22" s="4">
        <v>2</v>
      </c>
      <c r="E22" s="4">
        <v>36</v>
      </c>
      <c r="F22" s="4">
        <v>204400.93299999999</v>
      </c>
      <c r="G22" s="4">
        <v>6</v>
      </c>
      <c r="H22" s="4">
        <v>40</v>
      </c>
      <c r="I22" s="4">
        <v>30.34</v>
      </c>
      <c r="J22" s="4">
        <v>47.462096242584046</v>
      </c>
      <c r="K22" s="4">
        <v>8176037.3199999994</v>
      </c>
    </row>
    <row r="23" spans="1:17" s="4" customFormat="1" x14ac:dyDescent="0.2">
      <c r="A23" s="4" t="s">
        <v>21</v>
      </c>
      <c r="B23" s="4" t="s">
        <v>22</v>
      </c>
      <c r="C23" s="4" t="s">
        <v>17</v>
      </c>
      <c r="D23" s="4">
        <v>3</v>
      </c>
      <c r="E23" s="4">
        <v>24</v>
      </c>
      <c r="F23" s="4">
        <v>207984.91</v>
      </c>
      <c r="G23" s="4">
        <v>6</v>
      </c>
      <c r="H23" s="4">
        <v>40</v>
      </c>
      <c r="I23" s="4">
        <v>28.57</v>
      </c>
      <c r="J23" s="4">
        <v>33.601680084004201</v>
      </c>
      <c r="K23" s="4">
        <v>8319396.4000000004</v>
      </c>
    </row>
    <row r="24" spans="1:17" s="4" customFormat="1" x14ac:dyDescent="0.2">
      <c r="A24" s="4" t="s">
        <v>21</v>
      </c>
      <c r="B24" s="4" t="s">
        <v>22</v>
      </c>
      <c r="C24" s="4" t="s">
        <v>17</v>
      </c>
      <c r="D24" s="4">
        <v>4</v>
      </c>
      <c r="E24" s="4">
        <v>22</v>
      </c>
      <c r="F24" s="4">
        <v>150611.89300000001</v>
      </c>
      <c r="G24" s="4">
        <v>6</v>
      </c>
      <c r="H24" s="4">
        <v>40</v>
      </c>
      <c r="I24" s="4">
        <v>29.21</v>
      </c>
      <c r="J24" s="4">
        <v>30.126668948990073</v>
      </c>
      <c r="K24" s="4">
        <v>6024475.7200000007</v>
      </c>
    </row>
    <row r="25" spans="1:17" s="4" customFormat="1" x14ac:dyDescent="0.2">
      <c r="A25" s="4" t="s">
        <v>21</v>
      </c>
      <c r="B25" s="4" t="s">
        <v>22</v>
      </c>
      <c r="C25" s="4" t="s">
        <v>17</v>
      </c>
      <c r="D25" s="4">
        <v>5</v>
      </c>
      <c r="E25" s="4">
        <v>26</v>
      </c>
      <c r="F25" s="4">
        <v>132850.54999999999</v>
      </c>
      <c r="G25" s="4">
        <v>6</v>
      </c>
      <c r="H25" s="4">
        <v>40</v>
      </c>
      <c r="I25" s="4">
        <v>26.01</v>
      </c>
      <c r="J25" s="4">
        <v>39.984621299500191</v>
      </c>
      <c r="K25" s="4">
        <v>5314022</v>
      </c>
    </row>
    <row r="26" spans="1:17" s="4" customFormat="1" x14ac:dyDescent="0.2">
      <c r="A26" s="4" t="s">
        <v>21</v>
      </c>
      <c r="B26" s="4" t="s">
        <v>22</v>
      </c>
      <c r="C26" s="4" t="s">
        <v>17</v>
      </c>
      <c r="D26" s="4">
        <v>6</v>
      </c>
      <c r="E26" s="4">
        <v>24</v>
      </c>
      <c r="F26" s="4">
        <v>152777.25</v>
      </c>
      <c r="G26" s="4">
        <v>6</v>
      </c>
      <c r="H26" s="4">
        <v>40</v>
      </c>
      <c r="I26" s="4">
        <v>18.350000000000001</v>
      </c>
      <c r="J26" s="4">
        <v>52.31607629427792</v>
      </c>
      <c r="K26" s="4">
        <v>6111090</v>
      </c>
    </row>
    <row r="27" spans="1:17" s="4" customFormat="1" x14ac:dyDescent="0.2">
      <c r="A27" s="4" t="s">
        <v>23</v>
      </c>
      <c r="B27" s="4" t="s">
        <v>22</v>
      </c>
      <c r="C27" s="4" t="s">
        <v>17</v>
      </c>
      <c r="D27" s="4">
        <v>1</v>
      </c>
      <c r="E27" s="4">
        <v>15</v>
      </c>
      <c r="F27" s="4">
        <v>185025.23499999999</v>
      </c>
      <c r="G27" s="4">
        <v>6</v>
      </c>
      <c r="H27" s="4">
        <v>40</v>
      </c>
      <c r="I27" s="4">
        <v>24.68</v>
      </c>
      <c r="J27" s="4">
        <v>24.311183144246353</v>
      </c>
      <c r="K27" s="4">
        <v>7401009.3999999994</v>
      </c>
      <c r="L27" s="4">
        <v>502417895.04000002</v>
      </c>
      <c r="O27" s="4">
        <v>1405.1844496569333</v>
      </c>
      <c r="P27" s="4">
        <v>2.7968439490895514E-6</v>
      </c>
      <c r="Q27" s="4">
        <v>72</v>
      </c>
    </row>
    <row r="28" spans="1:17" s="4" customFormat="1" x14ac:dyDescent="0.2">
      <c r="A28" s="4" t="s">
        <v>23</v>
      </c>
      <c r="B28" s="4" t="s">
        <v>22</v>
      </c>
      <c r="C28" s="4" t="s">
        <v>17</v>
      </c>
      <c r="D28" s="4">
        <v>2</v>
      </c>
      <c r="E28" s="4">
        <v>28</v>
      </c>
      <c r="F28" s="4">
        <v>205919.29</v>
      </c>
      <c r="G28" s="4">
        <v>6</v>
      </c>
      <c r="H28" s="4">
        <v>40</v>
      </c>
      <c r="I28" s="4">
        <v>30.28</v>
      </c>
      <c r="J28" s="4">
        <v>36.98811096433289</v>
      </c>
      <c r="K28" s="4">
        <v>8236771.6000000006</v>
      </c>
    </row>
    <row r="29" spans="1:17" s="4" customFormat="1" x14ac:dyDescent="0.2">
      <c r="A29" s="4" t="s">
        <v>23</v>
      </c>
      <c r="B29" s="4" t="s">
        <v>22</v>
      </c>
      <c r="C29" s="4" t="s">
        <v>17</v>
      </c>
      <c r="D29" s="4">
        <v>3</v>
      </c>
      <c r="E29" s="4">
        <v>0</v>
      </c>
      <c r="F29" s="4">
        <v>205838.58</v>
      </c>
      <c r="G29" s="4">
        <v>6</v>
      </c>
      <c r="H29" s="4">
        <v>40</v>
      </c>
      <c r="I29" s="4">
        <v>20.170000000000002</v>
      </c>
      <c r="J29" s="4">
        <v>0</v>
      </c>
      <c r="K29" s="4">
        <v>8233543.1999999993</v>
      </c>
    </row>
    <row r="30" spans="1:17" s="4" customFormat="1" x14ac:dyDescent="0.2">
      <c r="A30" s="4" t="s">
        <v>23</v>
      </c>
      <c r="B30" s="4" t="s">
        <v>22</v>
      </c>
      <c r="C30" s="4" t="s">
        <v>17</v>
      </c>
      <c r="D30" s="4">
        <v>4</v>
      </c>
      <c r="E30" s="4">
        <v>22</v>
      </c>
      <c r="F30" s="4">
        <v>149430.095</v>
      </c>
      <c r="G30" s="4">
        <v>6</v>
      </c>
      <c r="H30" s="4">
        <v>40</v>
      </c>
      <c r="I30" s="4">
        <v>20</v>
      </c>
      <c r="J30" s="4">
        <v>44</v>
      </c>
      <c r="K30" s="4">
        <v>5977203.7999999998</v>
      </c>
    </row>
    <row r="31" spans="1:17" s="4" customFormat="1" x14ac:dyDescent="0.2">
      <c r="A31" s="4" t="s">
        <v>23</v>
      </c>
      <c r="B31" s="4" t="s">
        <v>22</v>
      </c>
      <c r="C31" s="4" t="s">
        <v>17</v>
      </c>
      <c r="D31" s="4">
        <v>5</v>
      </c>
      <c r="E31" s="4">
        <v>0</v>
      </c>
      <c r="F31" s="4">
        <v>147200.022</v>
      </c>
      <c r="G31" s="4">
        <v>6</v>
      </c>
      <c r="H31" s="4">
        <v>40</v>
      </c>
      <c r="I31" s="4">
        <v>25.38</v>
      </c>
      <c r="J31" s="4">
        <v>0</v>
      </c>
      <c r="K31" s="4">
        <v>5888000.8799999999</v>
      </c>
    </row>
    <row r="32" spans="1:17" s="4" customFormat="1" x14ac:dyDescent="0.2">
      <c r="A32" s="4" t="s">
        <v>23</v>
      </c>
      <c r="B32" s="4" t="s">
        <v>22</v>
      </c>
      <c r="C32" s="4" t="s">
        <v>17</v>
      </c>
      <c r="D32" s="4">
        <v>6</v>
      </c>
      <c r="E32" s="4">
        <v>7</v>
      </c>
      <c r="F32" s="4">
        <v>153290.726</v>
      </c>
      <c r="G32" s="4">
        <v>6</v>
      </c>
      <c r="H32" s="4">
        <v>40</v>
      </c>
      <c r="I32" s="4">
        <v>23.73</v>
      </c>
      <c r="J32" s="4">
        <v>11.799410029498524</v>
      </c>
      <c r="K32" s="4">
        <v>6131629.04</v>
      </c>
    </row>
    <row r="33" spans="1:17" s="4" customFormat="1" x14ac:dyDescent="0.2">
      <c r="A33" s="4" t="s">
        <v>24</v>
      </c>
      <c r="B33" s="4" t="s">
        <v>22</v>
      </c>
      <c r="C33" s="4" t="s">
        <v>17</v>
      </c>
      <c r="D33" s="4">
        <v>1</v>
      </c>
      <c r="E33" s="4">
        <v>59</v>
      </c>
      <c r="F33" s="4">
        <v>174197.527</v>
      </c>
      <c r="G33" s="4">
        <v>6</v>
      </c>
      <c r="H33" s="4">
        <v>40</v>
      </c>
      <c r="I33" s="4">
        <v>22.18</v>
      </c>
      <c r="J33" s="4">
        <v>106.40216411181244</v>
      </c>
      <c r="K33" s="4">
        <v>6967901.0800000001</v>
      </c>
      <c r="L33" s="4">
        <v>450303504.48000008</v>
      </c>
      <c r="O33" s="4">
        <v>4967.0641643789131</v>
      </c>
      <c r="P33" s="4">
        <v>1.1030480808970745E-5</v>
      </c>
      <c r="Q33" s="4">
        <v>245</v>
      </c>
    </row>
    <row r="34" spans="1:17" s="4" customFormat="1" x14ac:dyDescent="0.2">
      <c r="A34" s="4" t="s">
        <v>24</v>
      </c>
      <c r="B34" s="4" t="s">
        <v>22</v>
      </c>
      <c r="C34" s="4" t="s">
        <v>17</v>
      </c>
      <c r="D34" s="4">
        <v>2</v>
      </c>
      <c r="E34" s="4">
        <v>25</v>
      </c>
      <c r="F34" s="4">
        <v>176475.68900000001</v>
      </c>
      <c r="G34" s="4">
        <v>6</v>
      </c>
      <c r="H34" s="4">
        <v>40</v>
      </c>
      <c r="I34" s="4">
        <v>26.61</v>
      </c>
      <c r="J34" s="4">
        <v>37.579857196542655</v>
      </c>
      <c r="K34" s="4">
        <v>7059027.5600000005</v>
      </c>
    </row>
    <row r="35" spans="1:17" s="4" customFormat="1" x14ac:dyDescent="0.2">
      <c r="A35" s="4" t="s">
        <v>24</v>
      </c>
      <c r="B35" s="4" t="s">
        <v>22</v>
      </c>
      <c r="C35" s="4" t="s">
        <v>17</v>
      </c>
      <c r="D35" s="4">
        <v>3</v>
      </c>
      <c r="E35" s="4">
        <v>36</v>
      </c>
      <c r="F35" s="4">
        <v>154786.91399999999</v>
      </c>
      <c r="G35" s="4">
        <v>6</v>
      </c>
      <c r="H35" s="4">
        <v>40</v>
      </c>
      <c r="I35" s="4">
        <v>27.1</v>
      </c>
      <c r="J35" s="4">
        <v>53.136531365313651</v>
      </c>
      <c r="K35" s="4">
        <v>6191476.5599999996</v>
      </c>
    </row>
    <row r="36" spans="1:17" s="4" customFormat="1" x14ac:dyDescent="0.2">
      <c r="A36" s="4" t="s">
        <v>24</v>
      </c>
      <c r="B36" s="4" t="s">
        <v>22</v>
      </c>
      <c r="C36" s="4" t="s">
        <v>17</v>
      </c>
      <c r="D36" s="4">
        <v>4</v>
      </c>
      <c r="E36" s="4">
        <v>43</v>
      </c>
      <c r="F36" s="4">
        <v>143789.01800000001</v>
      </c>
      <c r="G36" s="4">
        <v>6</v>
      </c>
      <c r="H36" s="4">
        <v>40</v>
      </c>
      <c r="I36" s="4">
        <v>22.96</v>
      </c>
      <c r="J36" s="4">
        <v>74.912891986062718</v>
      </c>
      <c r="K36" s="4">
        <v>5751560.7200000007</v>
      </c>
    </row>
    <row r="37" spans="1:17" s="4" customFormat="1" x14ac:dyDescent="0.2">
      <c r="A37" s="4" t="s">
        <v>24</v>
      </c>
      <c r="B37" s="4" t="s">
        <v>22</v>
      </c>
      <c r="C37" s="4" t="s">
        <v>17</v>
      </c>
      <c r="D37" s="4">
        <v>5</v>
      </c>
      <c r="E37" s="4">
        <v>35</v>
      </c>
      <c r="F37" s="4">
        <v>142432.28200000001</v>
      </c>
      <c r="G37" s="4">
        <v>6</v>
      </c>
      <c r="H37" s="4">
        <v>40</v>
      </c>
      <c r="I37" s="4">
        <v>24.91</v>
      </c>
      <c r="J37" s="4">
        <v>56.202328382175828</v>
      </c>
      <c r="K37" s="4">
        <v>5697291.2800000003</v>
      </c>
    </row>
    <row r="38" spans="1:17" s="4" customFormat="1" x14ac:dyDescent="0.2">
      <c r="A38" s="4" t="s">
        <v>24</v>
      </c>
      <c r="B38" s="4" t="s">
        <v>22</v>
      </c>
      <c r="C38" s="4" t="s">
        <v>17</v>
      </c>
      <c r="D38" s="4">
        <v>6</v>
      </c>
      <c r="E38" s="4">
        <v>47</v>
      </c>
      <c r="F38" s="4">
        <v>146450.87100000001</v>
      </c>
      <c r="G38" s="4">
        <v>6</v>
      </c>
      <c r="H38" s="4">
        <v>40</v>
      </c>
      <c r="I38" s="4">
        <v>21.94</v>
      </c>
      <c r="J38" s="4">
        <v>85.688240656335466</v>
      </c>
      <c r="K38" s="4">
        <v>5858034.8400000008</v>
      </c>
    </row>
    <row r="39" spans="1:17" s="4" customFormat="1" x14ac:dyDescent="0.2">
      <c r="A39" s="4" t="s">
        <v>25</v>
      </c>
      <c r="B39" s="4" t="s">
        <v>22</v>
      </c>
      <c r="C39" s="4" t="s">
        <v>18</v>
      </c>
      <c r="D39" s="4">
        <v>1</v>
      </c>
      <c r="E39" s="4">
        <v>33</v>
      </c>
      <c r="F39" s="4">
        <v>221417.09899999999</v>
      </c>
      <c r="G39" s="4">
        <v>6</v>
      </c>
      <c r="H39" s="4">
        <v>40</v>
      </c>
      <c r="I39" s="4">
        <v>19.02</v>
      </c>
      <c r="J39" s="4">
        <v>69.400630914826507</v>
      </c>
      <c r="K39" s="4">
        <v>8856683.959999999</v>
      </c>
      <c r="L39" s="4">
        <v>548610377.27999997</v>
      </c>
      <c r="O39" s="4">
        <v>2579.003094107361</v>
      </c>
      <c r="P39" s="4">
        <v>4.7009739533072818E-6</v>
      </c>
      <c r="Q39" s="4">
        <v>135</v>
      </c>
    </row>
    <row r="40" spans="1:17" s="4" customFormat="1" x14ac:dyDescent="0.2">
      <c r="A40" s="4" t="s">
        <v>25</v>
      </c>
      <c r="B40" s="4" t="s">
        <v>22</v>
      </c>
      <c r="C40" s="4" t="s">
        <v>18</v>
      </c>
      <c r="D40" s="4">
        <v>2</v>
      </c>
      <c r="E40" s="4">
        <v>10</v>
      </c>
      <c r="F40" s="4">
        <v>197115.37400000001</v>
      </c>
      <c r="G40" s="4">
        <v>6</v>
      </c>
      <c r="H40" s="4">
        <v>40</v>
      </c>
      <c r="I40" s="4">
        <v>26.21</v>
      </c>
      <c r="J40" s="4">
        <v>15.261350629530712</v>
      </c>
      <c r="K40" s="4">
        <v>7884614.9600000009</v>
      </c>
    </row>
    <row r="41" spans="1:17" s="4" customFormat="1" x14ac:dyDescent="0.2">
      <c r="A41" s="4" t="s">
        <v>25</v>
      </c>
      <c r="B41" s="4" t="s">
        <v>22</v>
      </c>
      <c r="C41" s="4" t="s">
        <v>18</v>
      </c>
      <c r="D41" s="4">
        <v>3</v>
      </c>
      <c r="E41" s="4">
        <v>28</v>
      </c>
      <c r="F41" s="4">
        <v>179523.761</v>
      </c>
      <c r="G41" s="4">
        <v>6</v>
      </c>
      <c r="H41" s="4">
        <v>40</v>
      </c>
      <c r="I41" s="4">
        <v>29.45</v>
      </c>
      <c r="J41" s="4">
        <v>38.030560271646856</v>
      </c>
      <c r="K41" s="4">
        <v>7180950.4399999995</v>
      </c>
    </row>
    <row r="42" spans="1:17" s="4" customFormat="1" x14ac:dyDescent="0.2">
      <c r="A42" s="4" t="s">
        <v>25</v>
      </c>
      <c r="B42" s="4" t="s">
        <v>22</v>
      </c>
      <c r="C42" s="4" t="s">
        <v>18</v>
      </c>
      <c r="D42" s="4">
        <v>4</v>
      </c>
      <c r="E42" s="4">
        <v>16</v>
      </c>
      <c r="F42" s="4">
        <v>177524.62100000001</v>
      </c>
      <c r="G42" s="4">
        <v>6</v>
      </c>
      <c r="H42" s="4">
        <v>40</v>
      </c>
      <c r="I42" s="4">
        <v>23.86</v>
      </c>
      <c r="J42" s="4">
        <v>26.823134953897739</v>
      </c>
      <c r="K42" s="4">
        <v>7100984.8400000008</v>
      </c>
    </row>
    <row r="43" spans="1:17" s="4" customFormat="1" x14ac:dyDescent="0.2">
      <c r="A43" s="4" t="s">
        <v>25</v>
      </c>
      <c r="B43" s="4" t="s">
        <v>22</v>
      </c>
      <c r="C43" s="4" t="s">
        <v>18</v>
      </c>
      <c r="D43" s="4">
        <v>5</v>
      </c>
      <c r="E43" s="4">
        <v>28</v>
      </c>
      <c r="F43" s="4">
        <v>179316.136</v>
      </c>
      <c r="G43" s="4">
        <v>6</v>
      </c>
      <c r="H43" s="4">
        <v>40</v>
      </c>
      <c r="I43" s="4">
        <v>29.83</v>
      </c>
      <c r="J43" s="4">
        <v>37.546094535702316</v>
      </c>
      <c r="K43" s="4">
        <v>7172645.4399999995</v>
      </c>
    </row>
    <row r="44" spans="1:17" s="4" customFormat="1" x14ac:dyDescent="0.2">
      <c r="A44" s="4" t="s">
        <v>25</v>
      </c>
      <c r="B44" s="4" t="s">
        <v>22</v>
      </c>
      <c r="C44" s="4" t="s">
        <v>18</v>
      </c>
      <c r="D44" s="4">
        <v>6</v>
      </c>
      <c r="E44" s="4">
        <v>20</v>
      </c>
      <c r="F44" s="4">
        <v>188041.29500000001</v>
      </c>
      <c r="G44" s="4">
        <v>6</v>
      </c>
      <c r="H44" s="4">
        <v>40</v>
      </c>
      <c r="I44" s="4">
        <v>28.72</v>
      </c>
      <c r="J44" s="4">
        <v>27.855153203342621</v>
      </c>
      <c r="K44" s="4">
        <v>7521651.8000000007</v>
      </c>
    </row>
    <row r="45" spans="1:17" s="4" customFormat="1" x14ac:dyDescent="0.2">
      <c r="A45" s="4" t="s">
        <v>26</v>
      </c>
      <c r="B45" s="4" t="s">
        <v>22</v>
      </c>
      <c r="C45" s="4" t="s">
        <v>18</v>
      </c>
      <c r="D45" s="4">
        <v>1</v>
      </c>
      <c r="E45" s="4">
        <v>31</v>
      </c>
      <c r="F45" s="4">
        <v>149377.28200000001</v>
      </c>
      <c r="G45" s="4">
        <v>6</v>
      </c>
      <c r="H45" s="4">
        <v>40</v>
      </c>
      <c r="I45" s="4">
        <v>25.81</v>
      </c>
      <c r="J45" s="4">
        <v>48.043394033320418</v>
      </c>
      <c r="K45" s="4">
        <v>5975091.2800000003</v>
      </c>
      <c r="L45" s="4">
        <v>510913191.36000001</v>
      </c>
      <c r="O45" s="4">
        <v>3887.1522520174312</v>
      </c>
      <c r="P45" s="4">
        <v>7.6082440574106521E-6</v>
      </c>
      <c r="Q45" s="4">
        <v>238</v>
      </c>
    </row>
    <row r="46" spans="1:17" s="4" customFormat="1" x14ac:dyDescent="0.2">
      <c r="A46" s="4" t="s">
        <v>26</v>
      </c>
      <c r="B46" s="4" t="s">
        <v>22</v>
      </c>
      <c r="C46" s="4" t="s">
        <v>18</v>
      </c>
      <c r="D46" s="4">
        <v>2</v>
      </c>
      <c r="E46" s="4">
        <v>44</v>
      </c>
      <c r="F46" s="4">
        <v>145734.82800000001</v>
      </c>
      <c r="G46" s="4">
        <v>6</v>
      </c>
      <c r="H46" s="4">
        <v>40</v>
      </c>
      <c r="I46" s="4">
        <v>27.69</v>
      </c>
      <c r="J46" s="4">
        <v>63.560852293246654</v>
      </c>
      <c r="K46" s="4">
        <v>5829393.1200000001</v>
      </c>
    </row>
    <row r="47" spans="1:17" s="4" customFormat="1" x14ac:dyDescent="0.2">
      <c r="A47" s="4" t="s">
        <v>26</v>
      </c>
      <c r="B47" s="4" t="s">
        <v>22</v>
      </c>
      <c r="C47" s="4" t="s">
        <v>18</v>
      </c>
      <c r="D47" s="4">
        <v>3</v>
      </c>
      <c r="E47" s="4">
        <v>45</v>
      </c>
      <c r="F47" s="4">
        <v>196332.48499999999</v>
      </c>
      <c r="G47" s="4">
        <v>6</v>
      </c>
      <c r="H47" s="4">
        <v>40</v>
      </c>
      <c r="I47" s="4">
        <v>31.99</v>
      </c>
      <c r="J47" s="4">
        <v>56.267583619881215</v>
      </c>
      <c r="K47" s="4">
        <v>7853299.3999999994</v>
      </c>
    </row>
    <row r="48" spans="1:17" s="4" customFormat="1" x14ac:dyDescent="0.2">
      <c r="A48" s="4" t="s">
        <v>26</v>
      </c>
      <c r="B48" s="4" t="s">
        <v>22</v>
      </c>
      <c r="C48" s="4" t="s">
        <v>18</v>
      </c>
      <c r="D48" s="4">
        <v>4</v>
      </c>
      <c r="E48" s="4">
        <v>45</v>
      </c>
      <c r="F48" s="4">
        <v>216275.804</v>
      </c>
      <c r="G48" s="4">
        <v>6</v>
      </c>
      <c r="H48" s="4">
        <v>40</v>
      </c>
      <c r="I48" s="4">
        <v>31.41</v>
      </c>
      <c r="J48" s="4">
        <v>57.306590257879655</v>
      </c>
      <c r="K48" s="4">
        <v>8651032.1600000001</v>
      </c>
    </row>
    <row r="49" spans="1:17" s="4" customFormat="1" x14ac:dyDescent="0.2">
      <c r="A49" s="4" t="s">
        <v>26</v>
      </c>
      <c r="B49" s="4" t="s">
        <v>22</v>
      </c>
      <c r="C49" s="4" t="s">
        <v>18</v>
      </c>
      <c r="D49" s="4">
        <v>5</v>
      </c>
      <c r="E49" s="4">
        <v>33</v>
      </c>
      <c r="F49" s="4">
        <v>193241.087</v>
      </c>
      <c r="G49" s="4">
        <v>6</v>
      </c>
      <c r="H49" s="4">
        <v>40</v>
      </c>
      <c r="I49" s="4">
        <v>33.06</v>
      </c>
      <c r="J49" s="4">
        <v>39.927404718693282</v>
      </c>
      <c r="K49" s="4">
        <v>7729643.4800000004</v>
      </c>
    </row>
    <row r="50" spans="1:17" s="4" customFormat="1" x14ac:dyDescent="0.2">
      <c r="A50" s="4" t="s">
        <v>26</v>
      </c>
      <c r="B50" s="4" t="s">
        <v>22</v>
      </c>
      <c r="C50" s="4" t="s">
        <v>18</v>
      </c>
      <c r="D50" s="4">
        <v>6</v>
      </c>
      <c r="E50" s="4">
        <v>40</v>
      </c>
      <c r="F50" s="4">
        <v>163440.99600000001</v>
      </c>
      <c r="G50" s="4">
        <v>6</v>
      </c>
      <c r="H50" s="4">
        <v>40</v>
      </c>
      <c r="I50" s="4">
        <v>27.2</v>
      </c>
      <c r="J50" s="4">
        <v>58.82352941176471</v>
      </c>
      <c r="K50" s="4">
        <v>6537639.8400000008</v>
      </c>
    </row>
    <row r="52" spans="1:17" x14ac:dyDescent="0.2">
      <c r="O52" s="2" t="s">
        <v>42</v>
      </c>
      <c r="P52" s="2" t="s">
        <v>43</v>
      </c>
      <c r="Q52" s="2" t="s">
        <v>44</v>
      </c>
    </row>
    <row r="54" spans="1:17" x14ac:dyDescent="0.2">
      <c r="N54" t="s">
        <v>54</v>
      </c>
    </row>
    <row r="55" spans="1:17" x14ac:dyDescent="0.2">
      <c r="N55" t="s">
        <v>55</v>
      </c>
      <c r="O55" t="s">
        <v>57</v>
      </c>
      <c r="P55" t="s">
        <v>57</v>
      </c>
      <c r="Q55" t="s">
        <v>57</v>
      </c>
    </row>
    <row r="56" spans="1:17" x14ac:dyDescent="0.2">
      <c r="N56" t="s">
        <v>56</v>
      </c>
      <c r="O56">
        <v>0.82969999999999999</v>
      </c>
      <c r="P56">
        <v>0.61350000000000005</v>
      </c>
      <c r="Q56">
        <v>0.96509999999999996</v>
      </c>
    </row>
  </sheetData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383CB0-5C85-0243-944C-6AAF033D13DD}">
  <dimension ref="A1:P31"/>
  <sheetViews>
    <sheetView topLeftCell="C1" workbookViewId="0">
      <selection activeCell="E1" sqref="E1:F1048576"/>
    </sheetView>
  </sheetViews>
  <sheetFormatPr baseColWidth="10" defaultRowHeight="16" x14ac:dyDescent="0.2"/>
  <cols>
    <col min="19" max="20" width="10.83203125" customWidth="1"/>
  </cols>
  <sheetData>
    <row r="1" spans="1:16" s="4" customFormat="1" x14ac:dyDescent="0.2">
      <c r="A1" s="1" t="s">
        <v>0</v>
      </c>
      <c r="B1" s="1" t="s">
        <v>12</v>
      </c>
      <c r="C1" s="1" t="s">
        <v>13</v>
      </c>
      <c r="D1" s="1" t="s">
        <v>15</v>
      </c>
      <c r="E1" s="1" t="s">
        <v>30</v>
      </c>
      <c r="F1" s="1" t="s">
        <v>31</v>
      </c>
      <c r="G1" s="1" t="s">
        <v>3</v>
      </c>
      <c r="H1" s="1" t="s">
        <v>28</v>
      </c>
      <c r="I1" s="1" t="s">
        <v>32</v>
      </c>
      <c r="J1" s="1" t="s">
        <v>33</v>
      </c>
      <c r="K1" s="1" t="s">
        <v>8</v>
      </c>
      <c r="L1" s="5" t="s">
        <v>34</v>
      </c>
      <c r="N1" s="1" t="s">
        <v>7</v>
      </c>
      <c r="O1" s="1" t="s">
        <v>10</v>
      </c>
      <c r="P1" s="1" t="s">
        <v>35</v>
      </c>
    </row>
    <row r="2" spans="1:16" s="4" customFormat="1" x14ac:dyDescent="0.2">
      <c r="A2" s="4" t="s">
        <v>14</v>
      </c>
      <c r="B2" s="4" t="s">
        <v>16</v>
      </c>
      <c r="C2" s="4" t="s">
        <v>17</v>
      </c>
      <c r="D2" s="4">
        <v>1</v>
      </c>
      <c r="E2" s="4">
        <v>129</v>
      </c>
      <c r="F2" s="4">
        <v>177783.43</v>
      </c>
      <c r="G2" s="4">
        <v>10</v>
      </c>
      <c r="H2" s="4">
        <v>40</v>
      </c>
      <c r="I2" s="4">
        <v>17.149999999999999</v>
      </c>
      <c r="J2" s="4">
        <v>300.87463556851316</v>
      </c>
      <c r="K2" s="4">
        <v>7111337.1999999993</v>
      </c>
      <c r="L2" s="4">
        <v>452480807.19999999</v>
      </c>
      <c r="N2" s="4">
        <v>27103.988272035305</v>
      </c>
      <c r="O2" s="4">
        <v>5.9900857319800383E-5</v>
      </c>
      <c r="P2" s="4">
        <v>442</v>
      </c>
    </row>
    <row r="3" spans="1:16" s="4" customFormat="1" x14ac:dyDescent="0.2">
      <c r="A3" s="4" t="s">
        <v>14</v>
      </c>
      <c r="B3" s="4" t="s">
        <v>16</v>
      </c>
      <c r="C3" s="4" t="s">
        <v>17</v>
      </c>
      <c r="D3" s="4">
        <v>2</v>
      </c>
      <c r="E3" s="4">
        <v>165</v>
      </c>
      <c r="F3" s="4">
        <v>180958.489</v>
      </c>
      <c r="G3" s="4">
        <v>10</v>
      </c>
      <c r="H3" s="4">
        <v>40</v>
      </c>
      <c r="I3" s="4">
        <v>16.010000000000002</v>
      </c>
      <c r="J3" s="4">
        <v>412.2423485321674</v>
      </c>
      <c r="K3" s="4">
        <v>7238339.5600000005</v>
      </c>
    </row>
    <row r="4" spans="1:16" s="4" customFormat="1" x14ac:dyDescent="0.2">
      <c r="A4" s="4" t="s">
        <v>14</v>
      </c>
      <c r="B4" s="4" t="s">
        <v>16</v>
      </c>
      <c r="C4" s="4" t="s">
        <v>17</v>
      </c>
      <c r="D4" s="4">
        <v>3</v>
      </c>
      <c r="E4" s="4">
        <v>148</v>
      </c>
      <c r="F4" s="4">
        <v>206859.09</v>
      </c>
      <c r="G4" s="4">
        <v>10</v>
      </c>
      <c r="H4" s="4">
        <v>40</v>
      </c>
      <c r="I4" s="4">
        <v>9.2200000000000006</v>
      </c>
      <c r="J4" s="4">
        <v>642.08242950108445</v>
      </c>
      <c r="K4" s="4">
        <v>8274363.5999999996</v>
      </c>
    </row>
    <row r="5" spans="1:16" s="4" customFormat="1" x14ac:dyDescent="0.2">
      <c r="A5" s="4" t="s">
        <v>19</v>
      </c>
      <c r="B5" s="4" t="s">
        <v>16</v>
      </c>
      <c r="C5" s="4" t="s">
        <v>18</v>
      </c>
      <c r="D5" s="4">
        <v>1</v>
      </c>
      <c r="E5" s="4">
        <v>136</v>
      </c>
      <c r="F5" s="4">
        <v>199382.693</v>
      </c>
      <c r="G5" s="4">
        <v>10</v>
      </c>
      <c r="H5" s="4">
        <v>40</v>
      </c>
      <c r="I5" s="4">
        <v>19.14</v>
      </c>
      <c r="J5" s="4">
        <v>284.22152560083595</v>
      </c>
      <c r="K5" s="4">
        <v>7975307.7199999997</v>
      </c>
      <c r="L5" s="4">
        <v>574325099.20000005</v>
      </c>
      <c r="N5" s="4">
        <v>21945.767098141692</v>
      </c>
      <c r="O5" s="4">
        <v>3.8211401745650348E-5</v>
      </c>
      <c r="P5" s="4">
        <v>435</v>
      </c>
    </row>
    <row r="6" spans="1:16" s="4" customFormat="1" x14ac:dyDescent="0.2">
      <c r="A6" s="4" t="s">
        <v>19</v>
      </c>
      <c r="B6" s="4" t="s">
        <v>16</v>
      </c>
      <c r="C6" s="4" t="s">
        <v>18</v>
      </c>
      <c r="D6" s="4">
        <v>2</v>
      </c>
      <c r="E6" s="4">
        <v>136</v>
      </c>
      <c r="F6" s="4">
        <v>240134.636</v>
      </c>
      <c r="G6" s="4">
        <v>10</v>
      </c>
      <c r="H6" s="4">
        <v>40</v>
      </c>
      <c r="I6" s="4">
        <v>13.49</v>
      </c>
      <c r="J6" s="4">
        <v>403.26167531504819</v>
      </c>
      <c r="K6" s="4">
        <v>9605385.4399999995</v>
      </c>
    </row>
    <row r="7" spans="1:16" s="4" customFormat="1" x14ac:dyDescent="0.2">
      <c r="A7" s="4" t="s">
        <v>19</v>
      </c>
      <c r="B7" s="4" t="s">
        <v>16</v>
      </c>
      <c r="C7" s="4" t="s">
        <v>18</v>
      </c>
      <c r="D7" s="4">
        <v>3</v>
      </c>
      <c r="E7" s="4">
        <v>163</v>
      </c>
      <c r="F7" s="4">
        <v>278389.04499999998</v>
      </c>
      <c r="G7" s="4">
        <v>10</v>
      </c>
      <c r="H7" s="4">
        <v>40</v>
      </c>
      <c r="I7" s="4">
        <v>15.91</v>
      </c>
      <c r="J7" s="4">
        <v>409.80515399120048</v>
      </c>
      <c r="K7" s="4">
        <v>11135561.799999999</v>
      </c>
    </row>
    <row r="8" spans="1:16" s="4" customFormat="1" x14ac:dyDescent="0.2">
      <c r="A8" s="4" t="s">
        <v>20</v>
      </c>
      <c r="B8" s="4" t="s">
        <v>16</v>
      </c>
      <c r="C8" s="4" t="s">
        <v>18</v>
      </c>
      <c r="D8" s="4">
        <v>1</v>
      </c>
      <c r="E8" s="4">
        <v>98</v>
      </c>
      <c r="F8" s="4">
        <v>155505.791</v>
      </c>
      <c r="G8" s="4">
        <v>10</v>
      </c>
      <c r="H8" s="4">
        <v>40</v>
      </c>
      <c r="I8" s="4">
        <v>11.48</v>
      </c>
      <c r="J8" s="4">
        <v>341.46341463414632</v>
      </c>
      <c r="K8" s="4">
        <v>6220231.6399999997</v>
      </c>
      <c r="L8" s="4">
        <v>486939853.60000002</v>
      </c>
      <c r="N8" s="4">
        <v>22543.926406351406</v>
      </c>
      <c r="O8" s="4">
        <v>4.6297147870895495E-5</v>
      </c>
      <c r="P8" s="4">
        <v>436</v>
      </c>
    </row>
    <row r="9" spans="1:16" s="4" customFormat="1" x14ac:dyDescent="0.2">
      <c r="A9" s="4" t="s">
        <v>20</v>
      </c>
      <c r="B9" s="4" t="s">
        <v>16</v>
      </c>
      <c r="C9" s="4" t="s">
        <v>18</v>
      </c>
      <c r="D9" s="4">
        <v>2</v>
      </c>
      <c r="E9" s="4">
        <v>178</v>
      </c>
      <c r="F9" s="4">
        <v>209644.109</v>
      </c>
      <c r="G9" s="4">
        <v>10</v>
      </c>
      <c r="H9" s="4">
        <v>40</v>
      </c>
      <c r="I9" s="4">
        <v>17.73</v>
      </c>
      <c r="J9" s="4">
        <v>401.57924421883808</v>
      </c>
      <c r="K9" s="4">
        <v>8385764.3599999994</v>
      </c>
    </row>
    <row r="10" spans="1:16" s="4" customFormat="1" x14ac:dyDescent="0.2">
      <c r="A10" s="4" t="s">
        <v>20</v>
      </c>
      <c r="B10" s="4" t="s">
        <v>16</v>
      </c>
      <c r="C10" s="4" t="s">
        <v>18</v>
      </c>
      <c r="D10" s="4">
        <v>3</v>
      </c>
      <c r="E10" s="4">
        <v>160</v>
      </c>
      <c r="F10" s="4">
        <v>243524.91699999999</v>
      </c>
      <c r="G10" s="4">
        <v>10</v>
      </c>
      <c r="H10" s="4">
        <v>40</v>
      </c>
      <c r="I10" s="4">
        <v>16.66</v>
      </c>
      <c r="J10" s="4">
        <v>384.15366146458581</v>
      </c>
      <c r="K10" s="4">
        <v>9740996.6799999997</v>
      </c>
    </row>
    <row r="12" spans="1:16" s="4" customFormat="1" x14ac:dyDescent="0.2">
      <c r="A12" s="4" t="s">
        <v>21</v>
      </c>
      <c r="B12" s="4" t="s">
        <v>22</v>
      </c>
      <c r="C12" s="4" t="s">
        <v>17</v>
      </c>
      <c r="D12" s="4">
        <v>1</v>
      </c>
      <c r="E12" s="4">
        <v>71</v>
      </c>
      <c r="F12" s="4">
        <v>160433.98300000001</v>
      </c>
      <c r="G12" s="4">
        <v>10</v>
      </c>
      <c r="H12" s="4">
        <v>40</v>
      </c>
      <c r="I12" s="4">
        <v>13.45</v>
      </c>
      <c r="J12" s="4">
        <v>211.15241635687735</v>
      </c>
      <c r="K12" s="4">
        <v>6417359.3200000003</v>
      </c>
      <c r="L12" s="4">
        <v>462424241.59999996</v>
      </c>
      <c r="N12" s="4">
        <v>23368.758813899021</v>
      </c>
      <c r="O12" s="4">
        <v>5.0535323868494662E-5</v>
      </c>
      <c r="P12" s="4">
        <v>412</v>
      </c>
    </row>
    <row r="13" spans="1:16" s="4" customFormat="1" x14ac:dyDescent="0.2">
      <c r="A13" s="4" t="s">
        <v>21</v>
      </c>
      <c r="B13" s="4" t="s">
        <v>22</v>
      </c>
      <c r="C13" s="4" t="s">
        <v>17</v>
      </c>
      <c r="D13" s="4">
        <v>2</v>
      </c>
      <c r="E13" s="4">
        <v>178</v>
      </c>
      <c r="F13" s="4">
        <v>202935.07199999999</v>
      </c>
      <c r="G13" s="4">
        <v>10</v>
      </c>
      <c r="H13" s="4">
        <v>40</v>
      </c>
      <c r="I13" s="4">
        <v>11.52</v>
      </c>
      <c r="J13" s="4">
        <v>618.05555555555554</v>
      </c>
      <c r="K13" s="4">
        <v>8117402.879999999</v>
      </c>
    </row>
    <row r="14" spans="1:16" s="4" customFormat="1" x14ac:dyDescent="0.2">
      <c r="A14" s="4" t="s">
        <v>21</v>
      </c>
      <c r="B14" s="4" t="s">
        <v>22</v>
      </c>
      <c r="C14" s="4" t="s">
        <v>17</v>
      </c>
      <c r="D14" s="4">
        <v>3</v>
      </c>
      <c r="E14" s="4">
        <v>163</v>
      </c>
      <c r="F14" s="4">
        <v>214661.247</v>
      </c>
      <c r="G14" s="4">
        <v>10</v>
      </c>
      <c r="H14" s="4">
        <v>40</v>
      </c>
      <c r="I14" s="4">
        <v>19.22</v>
      </c>
      <c r="J14" s="4">
        <v>339.22996878251826</v>
      </c>
      <c r="K14" s="4">
        <v>8586449.8800000008</v>
      </c>
    </row>
    <row r="15" spans="1:16" s="4" customFormat="1" x14ac:dyDescent="0.2">
      <c r="A15" s="4" t="s">
        <v>23</v>
      </c>
      <c r="B15" s="4" t="s">
        <v>22</v>
      </c>
      <c r="C15" s="4" t="s">
        <v>17</v>
      </c>
      <c r="D15" s="4">
        <v>1</v>
      </c>
      <c r="E15" s="4">
        <v>66</v>
      </c>
      <c r="F15" s="4">
        <v>162459.58499999999</v>
      </c>
      <c r="G15" s="4">
        <v>10</v>
      </c>
      <c r="H15" s="4">
        <v>40</v>
      </c>
      <c r="I15" s="4">
        <v>15.56</v>
      </c>
      <c r="J15" s="4">
        <v>169.66580976863753</v>
      </c>
      <c r="K15" s="4">
        <v>6498383.3999999994</v>
      </c>
      <c r="L15" s="4">
        <v>463564892</v>
      </c>
      <c r="N15" s="4">
        <v>22711.791827381756</v>
      </c>
      <c r="O15" s="4">
        <v>4.899377027754241E-5</v>
      </c>
      <c r="P15" s="4">
        <v>455</v>
      </c>
    </row>
    <row r="16" spans="1:16" s="4" customFormat="1" x14ac:dyDescent="0.2">
      <c r="A16" s="4" t="s">
        <v>23</v>
      </c>
      <c r="B16" s="4" t="s">
        <v>22</v>
      </c>
      <c r="C16" s="4" t="s">
        <v>17</v>
      </c>
      <c r="D16" s="4">
        <v>2</v>
      </c>
      <c r="E16" s="4">
        <v>181</v>
      </c>
      <c r="F16" s="4">
        <v>204592.848</v>
      </c>
      <c r="G16" s="4">
        <v>10</v>
      </c>
      <c r="H16" s="4">
        <v>40</v>
      </c>
      <c r="I16" s="4">
        <v>15.62</v>
      </c>
      <c r="J16" s="4">
        <v>463.50832266325227</v>
      </c>
      <c r="K16" s="4">
        <v>8183713.9199999999</v>
      </c>
    </row>
    <row r="17" spans="1:16" s="4" customFormat="1" x14ac:dyDescent="0.2">
      <c r="A17" s="4" t="s">
        <v>23</v>
      </c>
      <c r="B17" s="4" t="s">
        <v>22</v>
      </c>
      <c r="C17" s="4" t="s">
        <v>17</v>
      </c>
      <c r="D17" s="4">
        <v>3</v>
      </c>
      <c r="E17" s="4">
        <v>208</v>
      </c>
      <c r="F17" s="4">
        <v>212403.682</v>
      </c>
      <c r="G17" s="4">
        <v>10</v>
      </c>
      <c r="H17" s="4">
        <v>40</v>
      </c>
      <c r="I17" s="4">
        <v>16.559999999999999</v>
      </c>
      <c r="J17" s="4">
        <v>502.41545893719808</v>
      </c>
      <c r="K17" s="4">
        <v>8496147.2799999993</v>
      </c>
    </row>
    <row r="18" spans="1:16" s="4" customFormat="1" x14ac:dyDescent="0.2">
      <c r="A18" s="4" t="s">
        <v>24</v>
      </c>
      <c r="B18" s="4" t="s">
        <v>22</v>
      </c>
      <c r="C18" s="4" t="s">
        <v>17</v>
      </c>
      <c r="D18" s="4">
        <v>1</v>
      </c>
      <c r="E18" s="4">
        <v>56</v>
      </c>
      <c r="F18" s="4">
        <v>128958.50599999999</v>
      </c>
      <c r="G18" s="4">
        <v>10</v>
      </c>
      <c r="H18" s="4">
        <v>40</v>
      </c>
      <c r="I18" s="4">
        <v>12.3</v>
      </c>
      <c r="J18" s="4">
        <v>182.11382113821139</v>
      </c>
      <c r="K18" s="4">
        <v>5158340.24</v>
      </c>
      <c r="L18" s="4">
        <v>403138148</v>
      </c>
      <c r="N18" s="4">
        <v>22638.64121278128</v>
      </c>
      <c r="O18" s="4">
        <v>5.6156038135049625E-5</v>
      </c>
      <c r="P18" s="4">
        <v>340</v>
      </c>
    </row>
    <row r="19" spans="1:16" s="4" customFormat="1" x14ac:dyDescent="0.2">
      <c r="A19" s="4" t="s">
        <v>24</v>
      </c>
      <c r="B19" s="4" t="s">
        <v>22</v>
      </c>
      <c r="C19" s="4" t="s">
        <v>17</v>
      </c>
      <c r="D19" s="4">
        <v>2</v>
      </c>
      <c r="E19" s="4">
        <v>123</v>
      </c>
      <c r="F19" s="4">
        <v>151013.72200000001</v>
      </c>
      <c r="G19" s="4">
        <v>10</v>
      </c>
      <c r="H19" s="4">
        <v>40</v>
      </c>
      <c r="I19" s="4">
        <v>14.14</v>
      </c>
      <c r="J19" s="4">
        <v>347.94908062234794</v>
      </c>
      <c r="K19" s="4">
        <v>6040548.8800000008</v>
      </c>
    </row>
    <row r="20" spans="1:16" s="4" customFormat="1" x14ac:dyDescent="0.2">
      <c r="A20" s="4" t="s">
        <v>24</v>
      </c>
      <c r="B20" s="4" t="s">
        <v>22</v>
      </c>
      <c r="C20" s="4" t="s">
        <v>17</v>
      </c>
      <c r="D20" s="4">
        <v>3</v>
      </c>
      <c r="E20" s="4">
        <v>161</v>
      </c>
      <c r="F20" s="4">
        <v>223950.45699999999</v>
      </c>
      <c r="G20" s="4">
        <v>10</v>
      </c>
      <c r="H20" s="4">
        <v>40</v>
      </c>
      <c r="I20" s="4">
        <v>10.7</v>
      </c>
      <c r="J20" s="4">
        <v>601.86915887850478</v>
      </c>
      <c r="K20" s="4">
        <v>8958018.2799999993</v>
      </c>
    </row>
    <row r="21" spans="1:16" s="4" customFormat="1" x14ac:dyDescent="0.2">
      <c r="A21" s="4" t="s">
        <v>25</v>
      </c>
      <c r="B21" s="4" t="s">
        <v>22</v>
      </c>
      <c r="C21" s="4" t="s">
        <v>18</v>
      </c>
      <c r="D21" s="4">
        <v>1</v>
      </c>
      <c r="E21" s="4">
        <v>75</v>
      </c>
      <c r="F21" s="4">
        <v>174228.726</v>
      </c>
      <c r="G21" s="4">
        <v>10</v>
      </c>
      <c r="H21" s="4">
        <v>40</v>
      </c>
      <c r="I21" s="4">
        <v>13.14</v>
      </c>
      <c r="J21" s="4">
        <v>228.31050228310502</v>
      </c>
      <c r="K21" s="4">
        <v>6969149.04</v>
      </c>
      <c r="L21" s="4">
        <v>473642424.79999995</v>
      </c>
      <c r="N21" s="4">
        <v>20861.38519535162</v>
      </c>
      <c r="O21" s="4">
        <v>4.4044587442015015E-5</v>
      </c>
      <c r="P21" s="4">
        <v>374</v>
      </c>
    </row>
    <row r="22" spans="1:16" s="4" customFormat="1" x14ac:dyDescent="0.2">
      <c r="A22" s="4" t="s">
        <v>25</v>
      </c>
      <c r="B22" s="4" t="s">
        <v>22</v>
      </c>
      <c r="C22" s="4" t="s">
        <v>18</v>
      </c>
      <c r="D22" s="4">
        <v>2</v>
      </c>
      <c r="E22" s="4">
        <v>149</v>
      </c>
      <c r="F22" s="4">
        <v>210500.462</v>
      </c>
      <c r="G22" s="4">
        <v>10</v>
      </c>
      <c r="H22" s="4">
        <v>40</v>
      </c>
      <c r="I22" s="4">
        <v>13.84</v>
      </c>
      <c r="J22" s="4">
        <v>430.63583815028903</v>
      </c>
      <c r="K22" s="4">
        <v>8420018.4800000004</v>
      </c>
    </row>
    <row r="23" spans="1:16" s="4" customFormat="1" x14ac:dyDescent="0.2">
      <c r="A23" s="4" t="s">
        <v>25</v>
      </c>
      <c r="B23" s="4" t="s">
        <v>22</v>
      </c>
      <c r="C23" s="4" t="s">
        <v>18</v>
      </c>
      <c r="D23" s="4">
        <v>3</v>
      </c>
      <c r="E23" s="4">
        <v>150</v>
      </c>
      <c r="F23" s="4">
        <v>207323.84299999999</v>
      </c>
      <c r="G23" s="4">
        <v>10</v>
      </c>
      <c r="H23" s="4">
        <v>40</v>
      </c>
      <c r="I23" s="4">
        <v>15.62</v>
      </c>
      <c r="J23" s="4">
        <v>384.12291933418697</v>
      </c>
      <c r="K23" s="4">
        <v>8292953.7199999997</v>
      </c>
    </row>
    <row r="24" spans="1:16" s="4" customFormat="1" x14ac:dyDescent="0.2">
      <c r="A24" s="4" t="s">
        <v>26</v>
      </c>
      <c r="B24" s="4" t="s">
        <v>22</v>
      </c>
      <c r="C24" s="4" t="s">
        <v>18</v>
      </c>
      <c r="D24" s="4">
        <v>1</v>
      </c>
      <c r="E24" s="4">
        <v>109</v>
      </c>
      <c r="F24" s="4">
        <v>181898.18100000001</v>
      </c>
      <c r="G24" s="4">
        <v>10</v>
      </c>
      <c r="H24" s="4">
        <v>40</v>
      </c>
      <c r="I24" s="4">
        <v>18.100000000000001</v>
      </c>
      <c r="J24" s="4">
        <v>240.88397790055245</v>
      </c>
      <c r="K24" s="4">
        <v>7275927.2400000002</v>
      </c>
      <c r="L24" s="4">
        <v>551766084.80000007</v>
      </c>
      <c r="N24" s="4">
        <v>18453.517583197099</v>
      </c>
      <c r="O24" s="4">
        <v>3.3444457880889847E-5</v>
      </c>
      <c r="P24" s="4">
        <v>452</v>
      </c>
    </row>
    <row r="25" spans="1:16" s="4" customFormat="1" x14ac:dyDescent="0.2">
      <c r="A25" s="4" t="s">
        <v>26</v>
      </c>
      <c r="B25" s="4" t="s">
        <v>22</v>
      </c>
      <c r="C25" s="4" t="s">
        <v>18</v>
      </c>
      <c r="D25" s="4">
        <v>2</v>
      </c>
      <c r="E25" s="4">
        <v>196</v>
      </c>
      <c r="F25" s="4">
        <v>239792.242</v>
      </c>
      <c r="G25" s="4">
        <v>10</v>
      </c>
      <c r="H25" s="4">
        <v>40</v>
      </c>
      <c r="I25" s="4">
        <v>17.010000000000002</v>
      </c>
      <c r="J25" s="4">
        <v>460.90534979423859</v>
      </c>
      <c r="K25" s="4">
        <v>9591689.6799999997</v>
      </c>
    </row>
    <row r="26" spans="1:16" s="4" customFormat="1" x14ac:dyDescent="0.2">
      <c r="A26" s="4" t="s">
        <v>26</v>
      </c>
      <c r="B26" s="4" t="s">
        <v>22</v>
      </c>
      <c r="C26" s="4" t="s">
        <v>18</v>
      </c>
      <c r="D26" s="4">
        <v>3</v>
      </c>
      <c r="E26" s="4">
        <v>147</v>
      </c>
      <c r="F26" s="4">
        <v>268017.18300000002</v>
      </c>
      <c r="G26" s="4">
        <v>10</v>
      </c>
      <c r="H26" s="4">
        <v>40</v>
      </c>
      <c r="I26" s="4">
        <v>26.62</v>
      </c>
      <c r="J26" s="4">
        <v>220.88655146506386</v>
      </c>
      <c r="K26" s="4">
        <v>10720687.32</v>
      </c>
    </row>
    <row r="27" spans="1:16" x14ac:dyDescent="0.2">
      <c r="N27" s="2" t="s">
        <v>45</v>
      </c>
      <c r="O27" s="2" t="s">
        <v>46</v>
      </c>
      <c r="P27" s="2" t="s">
        <v>47</v>
      </c>
    </row>
    <row r="29" spans="1:16" x14ac:dyDescent="0.2">
      <c r="M29" t="s">
        <v>54</v>
      </c>
    </row>
    <row r="30" spans="1:16" x14ac:dyDescent="0.2">
      <c r="M30" t="s">
        <v>55</v>
      </c>
      <c r="N30" t="s">
        <v>57</v>
      </c>
      <c r="O30" t="s">
        <v>57</v>
      </c>
      <c r="P30" t="s">
        <v>57</v>
      </c>
    </row>
    <row r="31" spans="1:16" x14ac:dyDescent="0.2">
      <c r="M31" t="s">
        <v>56</v>
      </c>
      <c r="N31">
        <v>0.30530000000000002</v>
      </c>
      <c r="O31">
        <v>0.85029999999999994</v>
      </c>
      <c r="P31">
        <v>0.23630000000000001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487184-7934-B349-8F6B-6907E76CBEE9}">
  <dimension ref="A1:P56"/>
  <sheetViews>
    <sheetView topLeftCell="D1" workbookViewId="0">
      <selection activeCell="E1" sqref="E1:F1048576"/>
    </sheetView>
  </sheetViews>
  <sheetFormatPr baseColWidth="10" defaultRowHeight="16" x14ac:dyDescent="0.2"/>
  <sheetData>
    <row r="1" spans="1:16" s="4" customFormat="1" x14ac:dyDescent="0.2">
      <c r="A1" s="1" t="s">
        <v>0</v>
      </c>
      <c r="B1" s="1" t="s">
        <v>12</v>
      </c>
      <c r="C1" s="1" t="s">
        <v>13</v>
      </c>
      <c r="D1" s="1" t="s">
        <v>15</v>
      </c>
      <c r="E1" s="1" t="s">
        <v>27</v>
      </c>
      <c r="F1" s="1" t="s">
        <v>2</v>
      </c>
      <c r="G1" s="1" t="s">
        <v>3</v>
      </c>
      <c r="H1" s="1" t="s">
        <v>28</v>
      </c>
      <c r="I1" s="1" t="s">
        <v>5</v>
      </c>
      <c r="J1" s="1" t="s">
        <v>29</v>
      </c>
      <c r="K1" s="1" t="s">
        <v>8</v>
      </c>
      <c r="L1" s="5" t="s">
        <v>9</v>
      </c>
      <c r="N1" s="1" t="s">
        <v>7</v>
      </c>
      <c r="O1" s="1" t="s">
        <v>10</v>
      </c>
      <c r="P1" s="1" t="s">
        <v>11</v>
      </c>
    </row>
    <row r="2" spans="1:16" s="4" customFormat="1" x14ac:dyDescent="0.2">
      <c r="A2" s="4" t="s">
        <v>14</v>
      </c>
      <c r="B2" s="4" t="s">
        <v>16</v>
      </c>
      <c r="C2" s="4" t="s">
        <v>17</v>
      </c>
      <c r="D2" s="4">
        <v>1</v>
      </c>
      <c r="E2" s="4">
        <v>54</v>
      </c>
      <c r="F2" s="4">
        <v>197847.223</v>
      </c>
      <c r="G2" s="4">
        <v>6</v>
      </c>
      <c r="H2" s="4">
        <v>40</v>
      </c>
      <c r="I2" s="4">
        <v>27.84</v>
      </c>
      <c r="J2" s="4">
        <v>77.586206896551715</v>
      </c>
      <c r="K2" s="4">
        <v>7913888.9199999999</v>
      </c>
      <c r="L2" s="4">
        <v>515243161.92000008</v>
      </c>
      <c r="N2" s="4">
        <v>4856.3232947025608</v>
      </c>
      <c r="O2" s="4">
        <v>9.4253037276729243E-6</v>
      </c>
      <c r="P2" s="4">
        <v>258</v>
      </c>
    </row>
    <row r="3" spans="1:16" s="4" customFormat="1" x14ac:dyDescent="0.2">
      <c r="A3" s="4" t="s">
        <v>14</v>
      </c>
      <c r="B3" s="4" t="s">
        <v>16</v>
      </c>
      <c r="C3" s="4" t="s">
        <v>17</v>
      </c>
      <c r="D3" s="4">
        <v>2</v>
      </c>
      <c r="E3" s="4">
        <v>54</v>
      </c>
      <c r="F3" s="4">
        <v>196196.68900000001</v>
      </c>
      <c r="G3" s="4">
        <v>6</v>
      </c>
      <c r="H3" s="4">
        <v>40</v>
      </c>
      <c r="I3" s="4">
        <v>30.32</v>
      </c>
      <c r="J3" s="4">
        <v>71.24010554089709</v>
      </c>
      <c r="K3" s="4">
        <v>7847867.5600000005</v>
      </c>
    </row>
    <row r="4" spans="1:16" s="4" customFormat="1" x14ac:dyDescent="0.2">
      <c r="A4" s="4" t="s">
        <v>14</v>
      </c>
      <c r="B4" s="4" t="s">
        <v>16</v>
      </c>
      <c r="C4" s="4" t="s">
        <v>17</v>
      </c>
      <c r="D4" s="4">
        <v>3</v>
      </c>
      <c r="E4" s="4">
        <v>25</v>
      </c>
      <c r="F4" s="4">
        <v>201183.78899999999</v>
      </c>
      <c r="G4" s="4">
        <v>6</v>
      </c>
      <c r="H4" s="4">
        <v>40</v>
      </c>
      <c r="I4" s="4">
        <v>28.59</v>
      </c>
      <c r="J4" s="4">
        <v>34.977264777894369</v>
      </c>
      <c r="K4" s="4">
        <v>8047351.5599999996</v>
      </c>
    </row>
    <row r="5" spans="1:16" s="4" customFormat="1" x14ac:dyDescent="0.2">
      <c r="A5" s="4" t="s">
        <v>14</v>
      </c>
      <c r="B5" s="4" t="s">
        <v>16</v>
      </c>
      <c r="C5" s="4" t="s">
        <v>17</v>
      </c>
      <c r="D5" s="4">
        <v>4</v>
      </c>
      <c r="E5" s="4">
        <v>57</v>
      </c>
      <c r="F5" s="4">
        <v>165238.72</v>
      </c>
      <c r="G5" s="4">
        <v>6</v>
      </c>
      <c r="H5" s="4">
        <v>40</v>
      </c>
      <c r="I5" s="4">
        <v>21.62</v>
      </c>
      <c r="J5" s="4">
        <v>105.45790934320074</v>
      </c>
      <c r="K5" s="4">
        <v>6609548.7999999998</v>
      </c>
    </row>
    <row r="6" spans="1:16" s="4" customFormat="1" x14ac:dyDescent="0.2">
      <c r="A6" s="4" t="s">
        <v>14</v>
      </c>
      <c r="B6" s="4" t="s">
        <v>16</v>
      </c>
      <c r="C6" s="4" t="s">
        <v>17</v>
      </c>
      <c r="D6" s="4">
        <v>5</v>
      </c>
      <c r="E6" s="4">
        <v>34</v>
      </c>
      <c r="F6" s="4">
        <v>158882.71</v>
      </c>
      <c r="G6" s="4">
        <v>6</v>
      </c>
      <c r="H6" s="4">
        <v>40</v>
      </c>
      <c r="I6" s="4">
        <v>25.34</v>
      </c>
      <c r="J6" s="4">
        <v>53.670086819258088</v>
      </c>
      <c r="K6" s="4">
        <v>6355308.3999999994</v>
      </c>
    </row>
    <row r="7" spans="1:16" s="4" customFormat="1" x14ac:dyDescent="0.2">
      <c r="A7" s="4" t="s">
        <v>14</v>
      </c>
      <c r="B7" s="4" t="s">
        <v>16</v>
      </c>
      <c r="C7" s="4" t="s">
        <v>17</v>
      </c>
      <c r="D7" s="4">
        <v>6</v>
      </c>
      <c r="E7" s="4">
        <v>34</v>
      </c>
      <c r="F7" s="4">
        <v>154074.12299999999</v>
      </c>
      <c r="G7" s="4">
        <v>6</v>
      </c>
      <c r="H7" s="4">
        <v>40</v>
      </c>
      <c r="I7" s="4">
        <v>22.02</v>
      </c>
      <c r="J7" s="4">
        <v>61.76203451407811</v>
      </c>
      <c r="K7" s="4">
        <v>6162964.9199999999</v>
      </c>
    </row>
    <row r="8" spans="1:16" s="4" customFormat="1" x14ac:dyDescent="0.2">
      <c r="A8" s="4" t="s">
        <v>19</v>
      </c>
      <c r="B8" s="4" t="s">
        <v>16</v>
      </c>
      <c r="C8" s="4" t="s">
        <v>18</v>
      </c>
      <c r="D8" s="4">
        <v>1</v>
      </c>
      <c r="E8" s="4">
        <v>37</v>
      </c>
      <c r="F8" s="4">
        <v>201814.36199999999</v>
      </c>
      <c r="G8" s="4">
        <v>6</v>
      </c>
      <c r="H8" s="4">
        <v>40</v>
      </c>
      <c r="I8" s="4">
        <v>20.149999999999999</v>
      </c>
      <c r="J8" s="4">
        <v>73.449131513647643</v>
      </c>
      <c r="K8" s="4">
        <v>8072574.4799999995</v>
      </c>
      <c r="L8" s="4">
        <v>569908533.12</v>
      </c>
      <c r="N8" s="4">
        <v>3537.235029482471</v>
      </c>
      <c r="O8" s="4">
        <v>6.2066714637832426E-6</v>
      </c>
      <c r="P8" s="4">
        <v>204</v>
      </c>
    </row>
    <row r="9" spans="1:16" s="4" customFormat="1" x14ac:dyDescent="0.2">
      <c r="A9" s="4" t="s">
        <v>19</v>
      </c>
      <c r="B9" s="4" t="s">
        <v>16</v>
      </c>
      <c r="C9" s="4" t="s">
        <v>18</v>
      </c>
      <c r="D9" s="4">
        <v>2</v>
      </c>
      <c r="E9" s="4">
        <v>18</v>
      </c>
      <c r="F9" s="4">
        <v>215114.06</v>
      </c>
      <c r="G9" s="4">
        <v>6</v>
      </c>
      <c r="H9" s="4">
        <v>40</v>
      </c>
      <c r="I9" s="4">
        <v>30.34</v>
      </c>
      <c r="J9" s="4">
        <v>23.731048121292023</v>
      </c>
      <c r="K9" s="4">
        <v>8604562.4000000004</v>
      </c>
    </row>
    <row r="10" spans="1:16" s="4" customFormat="1" x14ac:dyDescent="0.2">
      <c r="A10" s="4" t="s">
        <v>19</v>
      </c>
      <c r="B10" s="4" t="s">
        <v>16</v>
      </c>
      <c r="C10" s="4" t="s">
        <v>18</v>
      </c>
      <c r="D10" s="4">
        <v>3</v>
      </c>
      <c r="E10" s="4">
        <v>10</v>
      </c>
      <c r="F10" s="4">
        <v>203541.84099999999</v>
      </c>
      <c r="G10" s="4">
        <v>6</v>
      </c>
      <c r="H10" s="4">
        <v>40</v>
      </c>
      <c r="I10" s="4">
        <v>28.8</v>
      </c>
      <c r="J10" s="4">
        <v>13.888888888888889</v>
      </c>
      <c r="K10" s="4">
        <v>8141673.6399999997</v>
      </c>
    </row>
    <row r="11" spans="1:16" s="4" customFormat="1" x14ac:dyDescent="0.2">
      <c r="A11" s="4" t="s">
        <v>19</v>
      </c>
      <c r="B11" s="4" t="s">
        <v>16</v>
      </c>
      <c r="C11" s="4" t="s">
        <v>18</v>
      </c>
      <c r="D11" s="4">
        <v>4</v>
      </c>
      <c r="E11" s="4">
        <v>70</v>
      </c>
      <c r="F11" s="4">
        <v>195245.446</v>
      </c>
      <c r="G11" s="4">
        <v>6</v>
      </c>
      <c r="H11" s="4">
        <v>40</v>
      </c>
      <c r="I11" s="4">
        <v>30.63</v>
      </c>
      <c r="J11" s="4">
        <v>91.413646751550772</v>
      </c>
      <c r="K11" s="4">
        <v>7809817.8399999999</v>
      </c>
    </row>
    <row r="12" spans="1:16" s="4" customFormat="1" x14ac:dyDescent="0.2">
      <c r="A12" s="4" t="s">
        <v>19</v>
      </c>
      <c r="B12" s="4" t="s">
        <v>16</v>
      </c>
      <c r="C12" s="4" t="s">
        <v>18</v>
      </c>
      <c r="D12" s="4">
        <v>5</v>
      </c>
      <c r="E12" s="4">
        <v>55</v>
      </c>
      <c r="F12" s="4">
        <v>188652.15700000001</v>
      </c>
      <c r="G12" s="4">
        <v>6</v>
      </c>
      <c r="H12" s="4">
        <v>40</v>
      </c>
      <c r="I12" s="4">
        <v>30.71</v>
      </c>
      <c r="J12" s="4">
        <v>71.637902963204169</v>
      </c>
      <c r="K12" s="4">
        <v>7546086.2800000003</v>
      </c>
    </row>
    <row r="13" spans="1:16" s="4" customFormat="1" x14ac:dyDescent="0.2">
      <c r="A13" s="4" t="s">
        <v>19</v>
      </c>
      <c r="B13" s="4" t="s">
        <v>16</v>
      </c>
      <c r="C13" s="4" t="s">
        <v>18</v>
      </c>
      <c r="D13" s="4">
        <v>6</v>
      </c>
      <c r="E13" s="4">
        <v>14</v>
      </c>
      <c r="F13" s="4">
        <v>182941.57800000001</v>
      </c>
      <c r="G13" s="4">
        <v>6</v>
      </c>
      <c r="H13" s="4">
        <v>40</v>
      </c>
      <c r="I13" s="4">
        <v>27.12</v>
      </c>
      <c r="J13" s="4">
        <v>20.64896755162242</v>
      </c>
      <c r="K13" s="4">
        <v>7317663.1200000001</v>
      </c>
    </row>
    <row r="14" spans="1:16" s="4" customFormat="1" x14ac:dyDescent="0.2">
      <c r="A14" s="4" t="s">
        <v>20</v>
      </c>
      <c r="B14" s="4" t="s">
        <v>16</v>
      </c>
      <c r="C14" s="4" t="s">
        <v>18</v>
      </c>
      <c r="D14" s="4">
        <v>1</v>
      </c>
      <c r="E14" s="4">
        <v>60</v>
      </c>
      <c r="F14" s="4">
        <v>240246.378</v>
      </c>
      <c r="G14" s="4">
        <v>6</v>
      </c>
      <c r="H14" s="4">
        <v>40</v>
      </c>
      <c r="I14" s="4">
        <v>30.09</v>
      </c>
      <c r="J14" s="4">
        <v>79.760717846460622</v>
      </c>
      <c r="K14" s="4">
        <v>9609855.1199999992</v>
      </c>
      <c r="L14" s="4">
        <v>546614930.88</v>
      </c>
      <c r="N14" s="4">
        <v>5161.9807611616252</v>
      </c>
      <c r="O14" s="4">
        <v>9.4435414576973015E-6</v>
      </c>
      <c r="P14" s="4">
        <v>305</v>
      </c>
    </row>
    <row r="15" spans="1:16" s="4" customFormat="1" x14ac:dyDescent="0.2">
      <c r="A15" s="4" t="s">
        <v>20</v>
      </c>
      <c r="B15" s="4" t="s">
        <v>16</v>
      </c>
      <c r="C15" s="4" t="s">
        <v>18</v>
      </c>
      <c r="D15" s="4">
        <v>2</v>
      </c>
      <c r="E15" s="4">
        <v>39</v>
      </c>
      <c r="F15" s="4">
        <v>147334.40900000001</v>
      </c>
      <c r="G15" s="4">
        <v>6</v>
      </c>
      <c r="H15" s="4">
        <v>40</v>
      </c>
      <c r="I15" s="4">
        <v>28.8</v>
      </c>
      <c r="J15" s="4">
        <v>54.166666666666664</v>
      </c>
      <c r="K15" s="4">
        <v>5893376.3600000003</v>
      </c>
    </row>
    <row r="16" spans="1:16" s="4" customFormat="1" x14ac:dyDescent="0.2">
      <c r="A16" s="4" t="s">
        <v>20</v>
      </c>
      <c r="B16" s="4" t="s">
        <v>16</v>
      </c>
      <c r="C16" s="4" t="s">
        <v>18</v>
      </c>
      <c r="D16" s="4">
        <v>3</v>
      </c>
      <c r="E16" s="4">
        <v>58</v>
      </c>
      <c r="F16" s="4">
        <v>182554.89499999999</v>
      </c>
      <c r="G16" s="4">
        <v>6</v>
      </c>
      <c r="H16" s="4">
        <v>40</v>
      </c>
      <c r="I16" s="4">
        <v>29.9</v>
      </c>
      <c r="J16" s="4">
        <v>77.591973244147155</v>
      </c>
      <c r="K16" s="4">
        <v>7302195.7999999998</v>
      </c>
    </row>
    <row r="17" spans="1:16" s="4" customFormat="1" x14ac:dyDescent="0.2">
      <c r="A17" s="4" t="s">
        <v>20</v>
      </c>
      <c r="B17" s="4" t="s">
        <v>16</v>
      </c>
      <c r="C17" s="4" t="s">
        <v>18</v>
      </c>
      <c r="D17" s="4">
        <v>4</v>
      </c>
      <c r="E17" s="4">
        <v>65</v>
      </c>
      <c r="F17" s="4">
        <v>200235.97700000001</v>
      </c>
      <c r="G17" s="4">
        <v>6</v>
      </c>
      <c r="H17" s="4">
        <v>40</v>
      </c>
      <c r="I17" s="4">
        <v>27.2</v>
      </c>
      <c r="J17" s="4">
        <v>95.588235294117652</v>
      </c>
      <c r="K17" s="4">
        <v>8009439.0800000001</v>
      </c>
    </row>
    <row r="18" spans="1:16" s="4" customFormat="1" x14ac:dyDescent="0.2">
      <c r="A18" s="4" t="s">
        <v>20</v>
      </c>
      <c r="B18" s="4" t="s">
        <v>16</v>
      </c>
      <c r="C18" s="4" t="s">
        <v>18</v>
      </c>
      <c r="D18" s="4">
        <v>5</v>
      </c>
      <c r="E18" s="4">
        <v>56</v>
      </c>
      <c r="F18" s="4">
        <v>216748.54800000001</v>
      </c>
      <c r="G18" s="4">
        <v>6</v>
      </c>
      <c r="H18" s="4">
        <v>40</v>
      </c>
      <c r="I18" s="4">
        <v>25.46</v>
      </c>
      <c r="J18" s="4">
        <v>87.981146897093481</v>
      </c>
      <c r="K18" s="4">
        <v>8669941.9199999999</v>
      </c>
    </row>
    <row r="19" spans="1:16" s="4" customFormat="1" x14ac:dyDescent="0.2">
      <c r="A19" s="4" t="s">
        <v>20</v>
      </c>
      <c r="B19" s="4" t="s">
        <v>16</v>
      </c>
      <c r="C19" s="4" t="s">
        <v>18</v>
      </c>
      <c r="D19" s="4">
        <v>6</v>
      </c>
      <c r="E19" s="4">
        <v>27</v>
      </c>
      <c r="F19" s="4">
        <v>151660.899</v>
      </c>
      <c r="G19" s="4">
        <v>6</v>
      </c>
      <c r="H19" s="4">
        <v>40</v>
      </c>
      <c r="I19" s="4">
        <v>30.79</v>
      </c>
      <c r="J19" s="4">
        <v>35.076323481649887</v>
      </c>
      <c r="K19" s="4">
        <v>6066435.96</v>
      </c>
    </row>
    <row r="21" spans="1:16" s="4" customFormat="1" x14ac:dyDescent="0.2">
      <c r="A21" s="4" t="s">
        <v>21</v>
      </c>
      <c r="B21" s="4" t="s">
        <v>22</v>
      </c>
      <c r="C21" s="4" t="s">
        <v>17</v>
      </c>
      <c r="D21" s="4">
        <v>1</v>
      </c>
      <c r="E21" s="4">
        <v>48</v>
      </c>
      <c r="F21" s="4">
        <v>201301.80100000001</v>
      </c>
      <c r="G21" s="4">
        <v>6</v>
      </c>
      <c r="H21" s="4">
        <v>40</v>
      </c>
      <c r="I21" s="4">
        <v>29.33</v>
      </c>
      <c r="J21" s="4">
        <v>65.461984316399594</v>
      </c>
      <c r="K21" s="4">
        <v>8052072.04</v>
      </c>
      <c r="L21" s="4">
        <v>503965121.75999999</v>
      </c>
      <c r="N21" s="4">
        <v>4682.7980810463705</v>
      </c>
      <c r="O21" s="4">
        <v>9.2919090604774608E-6</v>
      </c>
      <c r="P21" s="4">
        <v>256</v>
      </c>
    </row>
    <row r="22" spans="1:16" s="4" customFormat="1" x14ac:dyDescent="0.2">
      <c r="A22" s="4" t="s">
        <v>21</v>
      </c>
      <c r="B22" s="4" t="s">
        <v>22</v>
      </c>
      <c r="C22" s="4" t="s">
        <v>17</v>
      </c>
      <c r="D22" s="4">
        <v>2</v>
      </c>
      <c r="E22" s="4">
        <v>65</v>
      </c>
      <c r="F22" s="4">
        <v>204400.93299999999</v>
      </c>
      <c r="G22" s="4">
        <v>6</v>
      </c>
      <c r="H22" s="4">
        <v>40</v>
      </c>
      <c r="I22" s="4">
        <v>30.34</v>
      </c>
      <c r="J22" s="4">
        <v>85.695451549110075</v>
      </c>
      <c r="K22" s="4">
        <v>8176037.3199999994</v>
      </c>
    </row>
    <row r="23" spans="1:16" s="4" customFormat="1" x14ac:dyDescent="0.2">
      <c r="A23" s="4" t="s">
        <v>21</v>
      </c>
      <c r="B23" s="4" t="s">
        <v>22</v>
      </c>
      <c r="C23" s="4" t="s">
        <v>17</v>
      </c>
      <c r="D23" s="4">
        <v>3</v>
      </c>
      <c r="E23" s="4">
        <v>32</v>
      </c>
      <c r="F23" s="4">
        <v>207984.91</v>
      </c>
      <c r="G23" s="4">
        <v>6</v>
      </c>
      <c r="H23" s="4">
        <v>40</v>
      </c>
      <c r="I23" s="4">
        <v>28.57</v>
      </c>
      <c r="J23" s="4">
        <v>44.802240112005599</v>
      </c>
      <c r="K23" s="4">
        <v>8319396.4000000004</v>
      </c>
    </row>
    <row r="24" spans="1:16" s="4" customFormat="1" x14ac:dyDescent="0.2">
      <c r="A24" s="4" t="s">
        <v>21</v>
      </c>
      <c r="B24" s="4" t="s">
        <v>22</v>
      </c>
      <c r="C24" s="4" t="s">
        <v>17</v>
      </c>
      <c r="D24" s="4">
        <v>4</v>
      </c>
      <c r="E24" s="4">
        <v>43</v>
      </c>
      <c r="F24" s="4">
        <v>150611.89300000001</v>
      </c>
      <c r="G24" s="4">
        <v>6</v>
      </c>
      <c r="H24" s="4">
        <v>40</v>
      </c>
      <c r="I24" s="4">
        <v>29.21</v>
      </c>
      <c r="J24" s="4">
        <v>58.883943854844233</v>
      </c>
      <c r="K24" s="4">
        <v>6024475.7200000007</v>
      </c>
    </row>
    <row r="25" spans="1:16" s="4" customFormat="1" x14ac:dyDescent="0.2">
      <c r="A25" s="4" t="s">
        <v>21</v>
      </c>
      <c r="B25" s="4" t="s">
        <v>22</v>
      </c>
      <c r="C25" s="4" t="s">
        <v>17</v>
      </c>
      <c r="D25" s="4">
        <v>5</v>
      </c>
      <c r="E25" s="4">
        <v>20</v>
      </c>
      <c r="F25" s="4">
        <v>132850.54999999999</v>
      </c>
      <c r="G25" s="4">
        <v>6</v>
      </c>
      <c r="H25" s="4">
        <v>40</v>
      </c>
      <c r="I25" s="4">
        <v>26.01</v>
      </c>
      <c r="J25" s="4">
        <v>30.75740099961553</v>
      </c>
      <c r="K25" s="4">
        <v>5314022</v>
      </c>
    </row>
    <row r="26" spans="1:16" s="4" customFormat="1" x14ac:dyDescent="0.2">
      <c r="A26" s="4" t="s">
        <v>21</v>
      </c>
      <c r="B26" s="4" t="s">
        <v>22</v>
      </c>
      <c r="C26" s="4" t="s">
        <v>17</v>
      </c>
      <c r="D26" s="4">
        <v>6</v>
      </c>
      <c r="E26" s="4">
        <v>48</v>
      </c>
      <c r="F26" s="4">
        <v>152777.25</v>
      </c>
      <c r="G26" s="4">
        <v>6</v>
      </c>
      <c r="H26" s="4">
        <v>40</v>
      </c>
      <c r="I26" s="4">
        <v>18.350000000000001</v>
      </c>
      <c r="J26" s="4">
        <v>104.63215258855584</v>
      </c>
      <c r="K26" s="4">
        <v>6111090</v>
      </c>
    </row>
    <row r="27" spans="1:16" s="4" customFormat="1" x14ac:dyDescent="0.2">
      <c r="A27" s="4" t="s">
        <v>23</v>
      </c>
      <c r="B27" s="4" t="s">
        <v>22</v>
      </c>
      <c r="C27" s="4" t="s">
        <v>17</v>
      </c>
      <c r="D27" s="4">
        <v>1</v>
      </c>
      <c r="E27" s="4">
        <v>48</v>
      </c>
      <c r="F27" s="4">
        <v>185025.23499999999</v>
      </c>
      <c r="G27" s="4">
        <v>6</v>
      </c>
      <c r="H27" s="4">
        <v>40</v>
      </c>
      <c r="I27" s="4">
        <v>24.68</v>
      </c>
      <c r="J27" s="4">
        <v>77.795786061588331</v>
      </c>
      <c r="K27" s="4">
        <v>7401009.3999999994</v>
      </c>
      <c r="L27" s="4">
        <v>502417895.04000002</v>
      </c>
      <c r="N27" s="4">
        <v>4039.7008579306612</v>
      </c>
      <c r="O27" s="4">
        <v>8.0405194516589424E-6</v>
      </c>
      <c r="P27" s="4">
        <v>201</v>
      </c>
    </row>
    <row r="28" spans="1:16" s="4" customFormat="1" x14ac:dyDescent="0.2">
      <c r="A28" s="4" t="s">
        <v>23</v>
      </c>
      <c r="B28" s="4" t="s">
        <v>22</v>
      </c>
      <c r="C28" s="4" t="s">
        <v>17</v>
      </c>
      <c r="D28" s="4">
        <v>2</v>
      </c>
      <c r="E28" s="4">
        <v>31</v>
      </c>
      <c r="F28" s="4">
        <v>205919.29</v>
      </c>
      <c r="G28" s="4">
        <v>6</v>
      </c>
      <c r="H28" s="4">
        <v>40</v>
      </c>
      <c r="I28" s="4">
        <v>30.28</v>
      </c>
      <c r="J28" s="4">
        <v>40.95112285336856</v>
      </c>
      <c r="K28" s="4">
        <v>8236771.6000000006</v>
      </c>
    </row>
    <row r="29" spans="1:16" s="4" customFormat="1" x14ac:dyDescent="0.2">
      <c r="A29" s="4" t="s">
        <v>23</v>
      </c>
      <c r="B29" s="4" t="s">
        <v>22</v>
      </c>
      <c r="C29" s="4" t="s">
        <v>17</v>
      </c>
      <c r="D29" s="4">
        <v>3</v>
      </c>
      <c r="E29" s="4">
        <v>10</v>
      </c>
      <c r="F29" s="4">
        <v>205838.58</v>
      </c>
      <c r="G29" s="4">
        <v>6</v>
      </c>
      <c r="H29" s="4">
        <v>40</v>
      </c>
      <c r="I29" s="4">
        <v>20.170000000000002</v>
      </c>
      <c r="J29" s="4">
        <v>19.831432821021316</v>
      </c>
      <c r="K29" s="4">
        <v>8233543.1999999993</v>
      </c>
    </row>
    <row r="30" spans="1:16" s="4" customFormat="1" x14ac:dyDescent="0.2">
      <c r="A30" s="4" t="s">
        <v>23</v>
      </c>
      <c r="B30" s="4" t="s">
        <v>22</v>
      </c>
      <c r="C30" s="4" t="s">
        <v>17</v>
      </c>
      <c r="D30" s="4">
        <v>4</v>
      </c>
      <c r="E30" s="4">
        <v>41</v>
      </c>
      <c r="F30" s="4">
        <v>149430.095</v>
      </c>
      <c r="G30" s="4">
        <v>6</v>
      </c>
      <c r="H30" s="4">
        <v>40</v>
      </c>
      <c r="I30" s="4">
        <v>20</v>
      </c>
      <c r="J30" s="4">
        <v>82</v>
      </c>
      <c r="K30" s="4">
        <v>5977203.7999999998</v>
      </c>
    </row>
    <row r="31" spans="1:16" s="4" customFormat="1" x14ac:dyDescent="0.2">
      <c r="A31" s="4" t="s">
        <v>23</v>
      </c>
      <c r="B31" s="4" t="s">
        <v>22</v>
      </c>
      <c r="C31" s="4" t="s">
        <v>17</v>
      </c>
      <c r="D31" s="4">
        <v>5</v>
      </c>
      <c r="E31" s="4">
        <v>33</v>
      </c>
      <c r="F31" s="4">
        <v>147200.022</v>
      </c>
      <c r="G31" s="4">
        <v>6</v>
      </c>
      <c r="H31" s="4">
        <v>40</v>
      </c>
      <c r="I31" s="4">
        <v>25.38</v>
      </c>
      <c r="J31" s="4">
        <v>52.009456264775416</v>
      </c>
      <c r="K31" s="4">
        <v>5888000.8799999999</v>
      </c>
    </row>
    <row r="32" spans="1:16" s="4" customFormat="1" x14ac:dyDescent="0.2">
      <c r="A32" s="4" t="s">
        <v>23</v>
      </c>
      <c r="B32" s="4" t="s">
        <v>22</v>
      </c>
      <c r="C32" s="4" t="s">
        <v>17</v>
      </c>
      <c r="D32" s="4">
        <v>6</v>
      </c>
      <c r="E32" s="4">
        <v>38</v>
      </c>
      <c r="F32" s="4">
        <v>153290.726</v>
      </c>
      <c r="G32" s="4">
        <v>6</v>
      </c>
      <c r="H32" s="4">
        <v>40</v>
      </c>
      <c r="I32" s="4">
        <v>23.73</v>
      </c>
      <c r="J32" s="4">
        <v>64.053940160134857</v>
      </c>
      <c r="K32" s="4">
        <v>6131629.04</v>
      </c>
    </row>
    <row r="33" spans="1:16" s="4" customFormat="1" x14ac:dyDescent="0.2">
      <c r="A33" s="4" t="s">
        <v>24</v>
      </c>
      <c r="B33" s="4" t="s">
        <v>22</v>
      </c>
      <c r="C33" s="4" t="s">
        <v>17</v>
      </c>
      <c r="D33" s="4">
        <v>1</v>
      </c>
      <c r="E33" s="4">
        <v>17</v>
      </c>
      <c r="F33" s="4">
        <v>174197.527</v>
      </c>
      <c r="G33" s="4">
        <v>6</v>
      </c>
      <c r="H33" s="4">
        <v>40</v>
      </c>
      <c r="I33" s="4">
        <v>22.18</v>
      </c>
      <c r="J33" s="4">
        <v>30.658250676284943</v>
      </c>
      <c r="K33" s="4">
        <v>6967901.0800000001</v>
      </c>
      <c r="L33" s="4">
        <v>450303504.48000008</v>
      </c>
      <c r="N33" s="4">
        <v>2682.5465061759842</v>
      </c>
      <c r="O33" s="4">
        <v>5.9571966007098389E-6</v>
      </c>
      <c r="P33" s="4">
        <v>134</v>
      </c>
    </row>
    <row r="34" spans="1:16" s="4" customFormat="1" x14ac:dyDescent="0.2">
      <c r="A34" s="4" t="s">
        <v>24</v>
      </c>
      <c r="B34" s="4" t="s">
        <v>22</v>
      </c>
      <c r="C34" s="4" t="s">
        <v>17</v>
      </c>
      <c r="D34" s="4">
        <v>2</v>
      </c>
      <c r="E34" s="4">
        <v>28</v>
      </c>
      <c r="F34" s="4">
        <v>176475.68900000001</v>
      </c>
      <c r="G34" s="4">
        <v>6</v>
      </c>
      <c r="H34" s="4">
        <v>40</v>
      </c>
      <c r="I34" s="4">
        <v>26.61</v>
      </c>
      <c r="J34" s="4">
        <v>42.089440060127771</v>
      </c>
      <c r="K34" s="4">
        <v>7059027.5600000005</v>
      </c>
    </row>
    <row r="35" spans="1:16" s="4" customFormat="1" x14ac:dyDescent="0.2">
      <c r="A35" s="4" t="s">
        <v>24</v>
      </c>
      <c r="B35" s="4" t="s">
        <v>22</v>
      </c>
      <c r="C35" s="4" t="s">
        <v>17</v>
      </c>
      <c r="D35" s="4">
        <v>3</v>
      </c>
      <c r="E35" s="4">
        <v>12</v>
      </c>
      <c r="F35" s="4">
        <v>154786.91399999999</v>
      </c>
      <c r="G35" s="4">
        <v>6</v>
      </c>
      <c r="H35" s="4">
        <v>40</v>
      </c>
      <c r="I35" s="4">
        <v>27.1</v>
      </c>
      <c r="J35" s="4">
        <v>17.712177121771219</v>
      </c>
      <c r="K35" s="4">
        <v>6191476.5599999996</v>
      </c>
    </row>
    <row r="36" spans="1:16" s="4" customFormat="1" x14ac:dyDescent="0.2">
      <c r="A36" s="4" t="s">
        <v>24</v>
      </c>
      <c r="B36" s="4" t="s">
        <v>22</v>
      </c>
      <c r="C36" s="4" t="s">
        <v>17</v>
      </c>
      <c r="D36" s="4">
        <v>4</v>
      </c>
      <c r="E36" s="4">
        <v>23</v>
      </c>
      <c r="F36" s="4">
        <v>143789.01800000001</v>
      </c>
      <c r="G36" s="4">
        <v>6</v>
      </c>
      <c r="H36" s="4">
        <v>40</v>
      </c>
      <c r="I36" s="4">
        <v>22.96</v>
      </c>
      <c r="J36" s="4">
        <v>40.069686411149824</v>
      </c>
      <c r="K36" s="4">
        <v>5751560.7200000007</v>
      </c>
    </row>
    <row r="37" spans="1:16" s="4" customFormat="1" x14ac:dyDescent="0.2">
      <c r="A37" s="4" t="s">
        <v>24</v>
      </c>
      <c r="B37" s="4" t="s">
        <v>22</v>
      </c>
      <c r="C37" s="4" t="s">
        <v>17</v>
      </c>
      <c r="D37" s="4">
        <v>5</v>
      </c>
      <c r="E37" s="4">
        <v>25</v>
      </c>
      <c r="F37" s="4">
        <v>142432.28200000001</v>
      </c>
      <c r="G37" s="4">
        <v>6</v>
      </c>
      <c r="H37" s="4">
        <v>40</v>
      </c>
      <c r="I37" s="4">
        <v>24.91</v>
      </c>
      <c r="J37" s="4">
        <v>40.144520272982739</v>
      </c>
      <c r="K37" s="4">
        <v>5697291.2800000003</v>
      </c>
    </row>
    <row r="38" spans="1:16" s="4" customFormat="1" x14ac:dyDescent="0.2">
      <c r="A38" s="4" t="s">
        <v>24</v>
      </c>
      <c r="B38" s="4" t="s">
        <v>22</v>
      </c>
      <c r="C38" s="4" t="s">
        <v>17</v>
      </c>
      <c r="D38" s="4">
        <v>6</v>
      </c>
      <c r="E38" s="4">
        <v>29</v>
      </c>
      <c r="F38" s="4">
        <v>146450.87100000001</v>
      </c>
      <c r="G38" s="4">
        <v>6</v>
      </c>
      <c r="H38" s="4">
        <v>40</v>
      </c>
      <c r="I38" s="4">
        <v>21.94</v>
      </c>
      <c r="J38" s="4">
        <v>52.871467639015499</v>
      </c>
      <c r="K38" s="4">
        <v>5858034.8400000008</v>
      </c>
    </row>
    <row r="39" spans="1:16" s="4" customFormat="1" x14ac:dyDescent="0.2">
      <c r="A39" s="4" t="s">
        <v>25</v>
      </c>
      <c r="B39" s="4" t="s">
        <v>22</v>
      </c>
      <c r="C39" s="4" t="s">
        <v>18</v>
      </c>
      <c r="D39" s="4">
        <v>1</v>
      </c>
      <c r="E39" s="4">
        <v>56</v>
      </c>
      <c r="F39" s="4">
        <v>221417.09899999999</v>
      </c>
      <c r="G39" s="4">
        <v>6</v>
      </c>
      <c r="H39" s="4">
        <v>40</v>
      </c>
      <c r="I39" s="4">
        <v>19.02</v>
      </c>
      <c r="J39" s="4">
        <v>117.77076761303891</v>
      </c>
      <c r="K39" s="4">
        <v>8856683.959999999</v>
      </c>
      <c r="L39" s="4">
        <v>548610377.27999997</v>
      </c>
      <c r="N39" s="4">
        <v>6760.8180183048535</v>
      </c>
      <c r="O39" s="4">
        <v>1.2323532871953431E-5</v>
      </c>
      <c r="P39" s="4">
        <v>359</v>
      </c>
    </row>
    <row r="40" spans="1:16" s="4" customFormat="1" x14ac:dyDescent="0.2">
      <c r="A40" s="4" t="s">
        <v>25</v>
      </c>
      <c r="B40" s="4" t="s">
        <v>22</v>
      </c>
      <c r="C40" s="4" t="s">
        <v>18</v>
      </c>
      <c r="D40" s="4">
        <v>2</v>
      </c>
      <c r="E40" s="4">
        <v>62</v>
      </c>
      <c r="F40" s="4">
        <v>197115.37400000001</v>
      </c>
      <c r="G40" s="4">
        <v>6</v>
      </c>
      <c r="H40" s="4">
        <v>40</v>
      </c>
      <c r="I40" s="4">
        <v>26.21</v>
      </c>
      <c r="J40" s="4">
        <v>94.62037390309041</v>
      </c>
      <c r="K40" s="4">
        <v>7884614.9600000009</v>
      </c>
    </row>
    <row r="41" spans="1:16" s="4" customFormat="1" x14ac:dyDescent="0.2">
      <c r="A41" s="4" t="s">
        <v>25</v>
      </c>
      <c r="B41" s="4" t="s">
        <v>22</v>
      </c>
      <c r="C41" s="4" t="s">
        <v>18</v>
      </c>
      <c r="D41" s="4">
        <v>3</v>
      </c>
      <c r="E41" s="4">
        <v>68</v>
      </c>
      <c r="F41" s="4">
        <v>179523.761</v>
      </c>
      <c r="G41" s="4">
        <v>6</v>
      </c>
      <c r="H41" s="4">
        <v>40</v>
      </c>
      <c r="I41" s="4">
        <v>29.45</v>
      </c>
      <c r="J41" s="4">
        <v>92.35993208828522</v>
      </c>
      <c r="K41" s="4">
        <v>7180950.4399999995</v>
      </c>
    </row>
    <row r="42" spans="1:16" s="4" customFormat="1" x14ac:dyDescent="0.2">
      <c r="A42" s="4" t="s">
        <v>25</v>
      </c>
      <c r="B42" s="4" t="s">
        <v>22</v>
      </c>
      <c r="C42" s="4" t="s">
        <v>18</v>
      </c>
      <c r="D42" s="4">
        <v>4</v>
      </c>
      <c r="E42" s="4">
        <v>73</v>
      </c>
      <c r="F42" s="4">
        <v>177524.62100000001</v>
      </c>
      <c r="G42" s="4">
        <v>6</v>
      </c>
      <c r="H42" s="4">
        <v>40</v>
      </c>
      <c r="I42" s="4">
        <v>23.86</v>
      </c>
      <c r="J42" s="4">
        <v>122.38055322715843</v>
      </c>
      <c r="K42" s="4">
        <v>7100984.8400000008</v>
      </c>
    </row>
    <row r="43" spans="1:16" s="4" customFormat="1" x14ac:dyDescent="0.2">
      <c r="A43" s="4" t="s">
        <v>25</v>
      </c>
      <c r="B43" s="4" t="s">
        <v>22</v>
      </c>
      <c r="C43" s="4" t="s">
        <v>18</v>
      </c>
      <c r="D43" s="4">
        <v>5</v>
      </c>
      <c r="E43" s="4">
        <v>58</v>
      </c>
      <c r="F43" s="4">
        <v>179316.136</v>
      </c>
      <c r="G43" s="4">
        <v>6</v>
      </c>
      <c r="H43" s="4">
        <v>40</v>
      </c>
      <c r="I43" s="4">
        <v>29.83</v>
      </c>
      <c r="J43" s="4">
        <v>77.774052966811936</v>
      </c>
      <c r="K43" s="4">
        <v>7172645.4399999995</v>
      </c>
    </row>
    <row r="44" spans="1:16" s="4" customFormat="1" x14ac:dyDescent="0.2">
      <c r="A44" s="4" t="s">
        <v>25</v>
      </c>
      <c r="B44" s="4" t="s">
        <v>22</v>
      </c>
      <c r="C44" s="4" t="s">
        <v>18</v>
      </c>
      <c r="D44" s="4">
        <v>6</v>
      </c>
      <c r="E44" s="4">
        <v>42</v>
      </c>
      <c r="F44" s="4">
        <v>188041.29500000001</v>
      </c>
      <c r="G44" s="4">
        <v>6</v>
      </c>
      <c r="H44" s="4">
        <v>40</v>
      </c>
      <c r="I44" s="4">
        <v>28.72</v>
      </c>
      <c r="J44" s="4">
        <v>58.495821727019504</v>
      </c>
      <c r="K44" s="4">
        <v>7521651.8000000007</v>
      </c>
    </row>
    <row r="45" spans="1:16" s="4" customFormat="1" x14ac:dyDescent="0.2">
      <c r="A45" s="4" t="s">
        <v>26</v>
      </c>
      <c r="B45" s="4" t="s">
        <v>22</v>
      </c>
      <c r="C45" s="4" t="s">
        <v>18</v>
      </c>
      <c r="D45" s="4">
        <v>1</v>
      </c>
      <c r="E45" s="4">
        <v>12</v>
      </c>
      <c r="F45" s="4">
        <v>149377.28200000001</v>
      </c>
      <c r="G45" s="4">
        <v>6</v>
      </c>
      <c r="H45" s="4">
        <v>40</v>
      </c>
      <c r="I45" s="4">
        <v>25.81</v>
      </c>
      <c r="J45" s="4">
        <v>18.597442851607905</v>
      </c>
      <c r="K45" s="4">
        <v>5975091.2800000003</v>
      </c>
      <c r="L45" s="4">
        <v>510913191.36000001</v>
      </c>
      <c r="N45" s="4">
        <v>4237.7223020978008</v>
      </c>
      <c r="O45" s="4">
        <v>8.2944076875709673E-6</v>
      </c>
      <c r="P45" s="4">
        <v>266</v>
      </c>
    </row>
    <row r="46" spans="1:16" s="4" customFormat="1" x14ac:dyDescent="0.2">
      <c r="A46" s="4" t="s">
        <v>26</v>
      </c>
      <c r="B46" s="4" t="s">
        <v>22</v>
      </c>
      <c r="C46" s="4" t="s">
        <v>18</v>
      </c>
      <c r="D46" s="4">
        <v>2</v>
      </c>
      <c r="E46" s="4">
        <v>36</v>
      </c>
      <c r="F46" s="4">
        <v>145734.82800000001</v>
      </c>
      <c r="G46" s="4">
        <v>6</v>
      </c>
      <c r="H46" s="4">
        <v>40</v>
      </c>
      <c r="I46" s="4">
        <v>27.69</v>
      </c>
      <c r="J46" s="4">
        <v>52.004333694474532</v>
      </c>
      <c r="K46" s="4">
        <v>5829393.1200000001</v>
      </c>
    </row>
    <row r="47" spans="1:16" s="4" customFormat="1" x14ac:dyDescent="0.2">
      <c r="A47" s="4" t="s">
        <v>26</v>
      </c>
      <c r="B47" s="4" t="s">
        <v>22</v>
      </c>
      <c r="C47" s="4" t="s">
        <v>18</v>
      </c>
      <c r="D47" s="4">
        <v>3</v>
      </c>
      <c r="E47" s="4">
        <v>71</v>
      </c>
      <c r="F47" s="4">
        <v>196332.48499999999</v>
      </c>
      <c r="G47" s="4">
        <v>6</v>
      </c>
      <c r="H47" s="4">
        <v>40</v>
      </c>
      <c r="I47" s="4">
        <v>31.99</v>
      </c>
      <c r="J47" s="4">
        <v>88.777743044701467</v>
      </c>
      <c r="K47" s="4">
        <v>7853299.3999999994</v>
      </c>
    </row>
    <row r="48" spans="1:16" s="4" customFormat="1" x14ac:dyDescent="0.2">
      <c r="A48" s="4" t="s">
        <v>26</v>
      </c>
      <c r="B48" s="4" t="s">
        <v>22</v>
      </c>
      <c r="C48" s="4" t="s">
        <v>18</v>
      </c>
      <c r="D48" s="4">
        <v>4</v>
      </c>
      <c r="E48" s="4">
        <v>78</v>
      </c>
      <c r="F48" s="4">
        <v>216275.804</v>
      </c>
      <c r="G48" s="4">
        <v>6</v>
      </c>
      <c r="H48" s="4">
        <v>40</v>
      </c>
      <c r="I48" s="4">
        <v>31.41</v>
      </c>
      <c r="J48" s="4">
        <v>99.331423113658076</v>
      </c>
      <c r="K48" s="4">
        <v>8651032.1600000001</v>
      </c>
    </row>
    <row r="49" spans="1:16" s="4" customFormat="1" x14ac:dyDescent="0.2">
      <c r="A49" s="4" t="s">
        <v>26</v>
      </c>
      <c r="B49" s="4" t="s">
        <v>22</v>
      </c>
      <c r="C49" s="4" t="s">
        <v>18</v>
      </c>
      <c r="D49" s="4">
        <v>5</v>
      </c>
      <c r="E49" s="4">
        <v>27</v>
      </c>
      <c r="F49" s="4">
        <v>193241.087</v>
      </c>
      <c r="G49" s="4">
        <v>6</v>
      </c>
      <c r="H49" s="4">
        <v>40</v>
      </c>
      <c r="I49" s="4">
        <v>33.06</v>
      </c>
      <c r="J49" s="4">
        <v>32.667876588021777</v>
      </c>
      <c r="K49" s="4">
        <v>7729643.4800000004</v>
      </c>
    </row>
    <row r="50" spans="1:16" s="4" customFormat="1" x14ac:dyDescent="0.2">
      <c r="A50" s="4" t="s">
        <v>26</v>
      </c>
      <c r="B50" s="4" t="s">
        <v>22</v>
      </c>
      <c r="C50" s="4" t="s">
        <v>18</v>
      </c>
      <c r="D50" s="4">
        <v>6</v>
      </c>
      <c r="E50" s="4">
        <v>42</v>
      </c>
      <c r="F50" s="4">
        <v>163440.99600000001</v>
      </c>
      <c r="G50" s="4">
        <v>6</v>
      </c>
      <c r="H50" s="4">
        <v>40</v>
      </c>
      <c r="I50" s="4">
        <v>27.2</v>
      </c>
      <c r="J50" s="4">
        <v>61.764705882352942</v>
      </c>
      <c r="K50" s="4">
        <v>6537639.8400000008</v>
      </c>
    </row>
    <row r="52" spans="1:16" x14ac:dyDescent="0.2">
      <c r="N52" s="2" t="s">
        <v>48</v>
      </c>
      <c r="O52" s="2" t="s">
        <v>49</v>
      </c>
      <c r="P52" s="2" t="s">
        <v>50</v>
      </c>
    </row>
    <row r="54" spans="1:16" x14ac:dyDescent="0.2">
      <c r="M54" t="s">
        <v>54</v>
      </c>
    </row>
    <row r="55" spans="1:16" x14ac:dyDescent="0.2">
      <c r="M55" t="s">
        <v>55</v>
      </c>
      <c r="N55" t="s">
        <v>57</v>
      </c>
      <c r="O55" t="s">
        <v>57</v>
      </c>
      <c r="P55" t="s">
        <v>57</v>
      </c>
    </row>
    <row r="56" spans="1:16" x14ac:dyDescent="0.2">
      <c r="M56" t="s">
        <v>56</v>
      </c>
      <c r="N56">
        <v>0.96509999999999996</v>
      </c>
      <c r="O56">
        <v>0.78820000000000001</v>
      </c>
      <c r="P56">
        <v>0.80120000000000002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41648F-8F02-5E4A-8E08-18A769945DC2}">
  <dimension ref="A1:P32"/>
  <sheetViews>
    <sheetView topLeftCell="C1" workbookViewId="0">
      <selection activeCell="E1" sqref="E1:F1048576"/>
    </sheetView>
  </sheetViews>
  <sheetFormatPr baseColWidth="10" defaultRowHeight="16" x14ac:dyDescent="0.2"/>
  <sheetData>
    <row r="1" spans="1:16" s="4" customFormat="1" x14ac:dyDescent="0.2">
      <c r="A1" s="1" t="s">
        <v>0</v>
      </c>
      <c r="B1" s="1" t="s">
        <v>12</v>
      </c>
      <c r="C1" s="1" t="s">
        <v>13</v>
      </c>
      <c r="D1" s="1" t="s">
        <v>15</v>
      </c>
      <c r="E1" s="1" t="s">
        <v>36</v>
      </c>
      <c r="F1" s="1" t="s">
        <v>31</v>
      </c>
      <c r="G1" s="1" t="s">
        <v>3</v>
      </c>
      <c r="H1" s="1" t="s">
        <v>28</v>
      </c>
      <c r="I1" s="1" t="s">
        <v>32</v>
      </c>
      <c r="J1" s="1" t="s">
        <v>33</v>
      </c>
      <c r="K1" s="1" t="s">
        <v>8</v>
      </c>
      <c r="L1" s="5" t="s">
        <v>34</v>
      </c>
      <c r="N1" s="1" t="s">
        <v>7</v>
      </c>
      <c r="O1" s="1" t="s">
        <v>10</v>
      </c>
      <c r="P1" s="1" t="s">
        <v>37</v>
      </c>
    </row>
    <row r="2" spans="1:16" s="4" customFormat="1" x14ac:dyDescent="0.2">
      <c r="A2" s="4" t="s">
        <v>14</v>
      </c>
      <c r="B2" s="4" t="s">
        <v>16</v>
      </c>
      <c r="C2" s="4" t="s">
        <v>17</v>
      </c>
      <c r="D2" s="4">
        <v>1</v>
      </c>
      <c r="E2" s="4">
        <v>42</v>
      </c>
      <c r="F2" s="4">
        <v>177783.43</v>
      </c>
      <c r="G2" s="4">
        <v>10</v>
      </c>
      <c r="H2" s="4">
        <v>40</v>
      </c>
      <c r="I2" s="4">
        <v>17.149999999999999</v>
      </c>
      <c r="J2" s="4">
        <v>97.959183673469397</v>
      </c>
      <c r="K2" s="4">
        <v>7111337.1999999993</v>
      </c>
      <c r="L2" s="4">
        <v>452480807.19999999</v>
      </c>
      <c r="N2" s="4">
        <v>8185.9318690792352</v>
      </c>
      <c r="O2" s="4">
        <v>1.8091224509023189E-5</v>
      </c>
      <c r="P2" s="4">
        <v>112</v>
      </c>
    </row>
    <row r="3" spans="1:16" s="4" customFormat="1" x14ac:dyDescent="0.2">
      <c r="A3" s="4" t="s">
        <v>14</v>
      </c>
      <c r="B3" s="4" t="s">
        <v>16</v>
      </c>
      <c r="C3" s="4" t="s">
        <v>17</v>
      </c>
      <c r="D3" s="4">
        <v>2</v>
      </c>
      <c r="E3" s="4">
        <v>43</v>
      </c>
      <c r="F3" s="4">
        <v>180958.489</v>
      </c>
      <c r="G3" s="4">
        <v>10</v>
      </c>
      <c r="H3" s="4">
        <v>40</v>
      </c>
      <c r="I3" s="4">
        <v>16.010000000000002</v>
      </c>
      <c r="J3" s="4">
        <v>107.43285446595877</v>
      </c>
      <c r="K3" s="4">
        <v>7238339.5600000005</v>
      </c>
    </row>
    <row r="4" spans="1:16" s="4" customFormat="1" x14ac:dyDescent="0.2">
      <c r="A4" s="4" t="s">
        <v>14</v>
      </c>
      <c r="B4" s="4" t="s">
        <v>16</v>
      </c>
      <c r="C4" s="4" t="s">
        <v>17</v>
      </c>
      <c r="D4" s="4">
        <v>3</v>
      </c>
      <c r="E4" s="4">
        <v>27</v>
      </c>
      <c r="F4" s="4">
        <v>206859.09</v>
      </c>
      <c r="G4" s="4">
        <v>10</v>
      </c>
      <c r="H4" s="4">
        <v>40</v>
      </c>
      <c r="I4" s="4">
        <v>9.2200000000000006</v>
      </c>
      <c r="J4" s="4">
        <v>203.90455531453358</v>
      </c>
      <c r="K4" s="4">
        <v>8274363.5999999996</v>
      </c>
    </row>
    <row r="5" spans="1:16" s="4" customFormat="1" x14ac:dyDescent="0.2">
      <c r="A5" s="4" t="s">
        <v>19</v>
      </c>
      <c r="B5" s="4" t="s">
        <v>16</v>
      </c>
      <c r="C5" s="4" t="s">
        <v>18</v>
      </c>
      <c r="D5" s="4">
        <v>1</v>
      </c>
      <c r="E5" s="4">
        <v>67</v>
      </c>
      <c r="F5" s="4">
        <v>199382.693</v>
      </c>
      <c r="G5" s="4">
        <v>10</v>
      </c>
      <c r="H5" s="4">
        <v>40</v>
      </c>
      <c r="I5" s="4">
        <v>19.14</v>
      </c>
      <c r="J5" s="4">
        <v>140.0208986415883</v>
      </c>
      <c r="K5" s="4">
        <v>7975307.7199999997</v>
      </c>
      <c r="L5" s="4">
        <v>574325099.20000005</v>
      </c>
      <c r="N5" s="4">
        <v>9828.125253267166</v>
      </c>
      <c r="O5" s="4">
        <v>1.7112477352908915E-5</v>
      </c>
      <c r="P5" s="4">
        <v>196</v>
      </c>
    </row>
    <row r="6" spans="1:16" s="4" customFormat="1" x14ac:dyDescent="0.2">
      <c r="A6" s="4" t="s">
        <v>19</v>
      </c>
      <c r="B6" s="4" t="s">
        <v>16</v>
      </c>
      <c r="C6" s="4" t="s">
        <v>18</v>
      </c>
      <c r="D6" s="4">
        <v>2</v>
      </c>
      <c r="E6" s="4">
        <v>60</v>
      </c>
      <c r="F6" s="4">
        <v>240134.636</v>
      </c>
      <c r="G6" s="4">
        <v>10</v>
      </c>
      <c r="H6" s="4">
        <v>40</v>
      </c>
      <c r="I6" s="4">
        <v>13.49</v>
      </c>
      <c r="J6" s="4">
        <v>177.90956263899184</v>
      </c>
      <c r="K6" s="4">
        <v>9605385.4399999995</v>
      </c>
    </row>
    <row r="7" spans="1:16" s="4" customFormat="1" x14ac:dyDescent="0.2">
      <c r="A7" s="4" t="s">
        <v>19</v>
      </c>
      <c r="B7" s="4" t="s">
        <v>16</v>
      </c>
      <c r="C7" s="4" t="s">
        <v>18</v>
      </c>
      <c r="D7" s="4">
        <v>3</v>
      </c>
      <c r="E7" s="4">
        <v>69</v>
      </c>
      <c r="F7" s="4">
        <v>278389.04499999998</v>
      </c>
      <c r="G7" s="4">
        <v>10</v>
      </c>
      <c r="H7" s="4">
        <v>40</v>
      </c>
      <c r="I7" s="4">
        <v>15.91</v>
      </c>
      <c r="J7" s="4">
        <v>173.47580138277812</v>
      </c>
      <c r="K7" s="4">
        <v>11135561.799999999</v>
      </c>
    </row>
    <row r="8" spans="1:16" s="4" customFormat="1" x14ac:dyDescent="0.2">
      <c r="A8" s="4" t="s">
        <v>20</v>
      </c>
      <c r="B8" s="4" t="s">
        <v>16</v>
      </c>
      <c r="C8" s="4" t="s">
        <v>18</v>
      </c>
      <c r="D8" s="4">
        <v>1</v>
      </c>
      <c r="E8" s="4">
        <v>46</v>
      </c>
      <c r="F8" s="4">
        <v>155505.791</v>
      </c>
      <c r="G8" s="4">
        <v>10</v>
      </c>
      <c r="H8" s="4">
        <v>40</v>
      </c>
      <c r="I8" s="4">
        <v>11.48</v>
      </c>
      <c r="J8" s="4">
        <v>160.2787456445993</v>
      </c>
      <c r="K8" s="4">
        <v>6220231.6399999997</v>
      </c>
      <c r="L8" s="4">
        <v>486939853.60000002</v>
      </c>
      <c r="N8" s="4">
        <v>10767.340735972486</v>
      </c>
      <c r="O8" s="4">
        <v>2.2112260182378478E-5</v>
      </c>
      <c r="P8" s="4">
        <v>208</v>
      </c>
    </row>
    <row r="9" spans="1:16" s="4" customFormat="1" x14ac:dyDescent="0.2">
      <c r="A9" s="4" t="s">
        <v>20</v>
      </c>
      <c r="B9" s="4" t="s">
        <v>16</v>
      </c>
      <c r="C9" s="4" t="s">
        <v>18</v>
      </c>
      <c r="D9" s="4">
        <v>2</v>
      </c>
      <c r="E9" s="4">
        <v>75</v>
      </c>
      <c r="F9" s="4">
        <v>209644.109</v>
      </c>
      <c r="G9" s="4">
        <v>10</v>
      </c>
      <c r="H9" s="4">
        <v>40</v>
      </c>
      <c r="I9" s="4">
        <v>17.73</v>
      </c>
      <c r="J9" s="4">
        <v>169.2047377326565</v>
      </c>
      <c r="K9" s="4">
        <v>8385764.3599999994</v>
      </c>
    </row>
    <row r="10" spans="1:16" s="4" customFormat="1" x14ac:dyDescent="0.2">
      <c r="A10" s="4" t="s">
        <v>20</v>
      </c>
      <c r="B10" s="4" t="s">
        <v>16</v>
      </c>
      <c r="C10" s="4" t="s">
        <v>18</v>
      </c>
      <c r="D10" s="4">
        <v>3</v>
      </c>
      <c r="E10" s="4">
        <v>87</v>
      </c>
      <c r="F10" s="4">
        <v>243524.91699999999</v>
      </c>
      <c r="G10" s="4">
        <v>10</v>
      </c>
      <c r="H10" s="4">
        <v>40</v>
      </c>
      <c r="I10" s="4">
        <v>16.66</v>
      </c>
      <c r="J10" s="4">
        <v>208.88355342136853</v>
      </c>
      <c r="K10" s="4">
        <v>9740996.6799999997</v>
      </c>
    </row>
    <row r="12" spans="1:16" s="4" customFormat="1" x14ac:dyDescent="0.2">
      <c r="A12" s="4" t="s">
        <v>21</v>
      </c>
      <c r="B12" s="4" t="s">
        <v>22</v>
      </c>
      <c r="C12" s="4" t="s">
        <v>17</v>
      </c>
      <c r="D12" s="4">
        <v>1</v>
      </c>
      <c r="E12" s="4">
        <v>32</v>
      </c>
      <c r="F12" s="4">
        <v>160433.98300000001</v>
      </c>
      <c r="G12" s="4">
        <v>10</v>
      </c>
      <c r="H12" s="4">
        <v>40</v>
      </c>
      <c r="I12" s="4">
        <v>13.45</v>
      </c>
      <c r="J12" s="4">
        <v>95.167286245353168</v>
      </c>
      <c r="K12" s="4">
        <v>6417359.3200000003</v>
      </c>
      <c r="L12" s="4">
        <v>462424241.59999996</v>
      </c>
      <c r="N12" s="4">
        <v>9789.5897993665403</v>
      </c>
      <c r="O12" s="4">
        <v>2.117014835877614E-5</v>
      </c>
      <c r="P12" s="4">
        <v>170</v>
      </c>
    </row>
    <row r="13" spans="1:16" s="4" customFormat="1" x14ac:dyDescent="0.2">
      <c r="A13" s="4" t="s">
        <v>21</v>
      </c>
      <c r="B13" s="4" t="s">
        <v>22</v>
      </c>
      <c r="C13" s="4" t="s">
        <v>17</v>
      </c>
      <c r="D13" s="4">
        <v>2</v>
      </c>
      <c r="E13" s="4">
        <v>77</v>
      </c>
      <c r="F13" s="4">
        <v>202935.07199999999</v>
      </c>
      <c r="G13" s="4">
        <v>10</v>
      </c>
      <c r="H13" s="4">
        <v>40</v>
      </c>
      <c r="I13" s="4">
        <v>11.52</v>
      </c>
      <c r="J13" s="4">
        <v>267.36111111111114</v>
      </c>
      <c r="K13" s="4">
        <v>8117402.879999999</v>
      </c>
    </row>
    <row r="14" spans="1:16" s="4" customFormat="1" x14ac:dyDescent="0.2">
      <c r="A14" s="4" t="s">
        <v>21</v>
      </c>
      <c r="B14" s="4" t="s">
        <v>22</v>
      </c>
      <c r="C14" s="4" t="s">
        <v>17</v>
      </c>
      <c r="D14" s="4">
        <v>3</v>
      </c>
      <c r="E14" s="4">
        <v>61</v>
      </c>
      <c r="F14" s="4">
        <v>214661.247</v>
      </c>
      <c r="G14" s="4">
        <v>10</v>
      </c>
      <c r="H14" s="4">
        <v>40</v>
      </c>
      <c r="I14" s="4">
        <v>19.22</v>
      </c>
      <c r="J14" s="4">
        <v>126.95109261186266</v>
      </c>
      <c r="K14" s="4">
        <v>8586449.8800000008</v>
      </c>
    </row>
    <row r="15" spans="1:16" s="4" customFormat="1" x14ac:dyDescent="0.2">
      <c r="A15" s="4" t="s">
        <v>23</v>
      </c>
      <c r="B15" s="4" t="s">
        <v>22</v>
      </c>
      <c r="C15" s="4" t="s">
        <v>17</v>
      </c>
      <c r="D15" s="4">
        <v>1</v>
      </c>
      <c r="E15" s="4">
        <v>45</v>
      </c>
      <c r="F15" s="4">
        <v>162459.58499999999</v>
      </c>
      <c r="G15" s="4">
        <v>10</v>
      </c>
      <c r="H15" s="4">
        <v>40</v>
      </c>
      <c r="I15" s="4">
        <v>15.56</v>
      </c>
      <c r="J15" s="4">
        <v>115.68123393316196</v>
      </c>
      <c r="K15" s="4">
        <v>6498383.3999999994</v>
      </c>
      <c r="L15" s="4">
        <v>463564892</v>
      </c>
      <c r="N15" s="4">
        <v>10411.8760224749</v>
      </c>
      <c r="O15" s="4">
        <v>2.2460449879096756E-5</v>
      </c>
      <c r="P15" s="4">
        <v>208</v>
      </c>
    </row>
    <row r="16" spans="1:16" s="4" customFormat="1" x14ac:dyDescent="0.2">
      <c r="A16" s="4" t="s">
        <v>23</v>
      </c>
      <c r="B16" s="4" t="s">
        <v>22</v>
      </c>
      <c r="C16" s="4" t="s">
        <v>17</v>
      </c>
      <c r="D16" s="4">
        <v>2</v>
      </c>
      <c r="E16" s="4">
        <v>77</v>
      </c>
      <c r="F16" s="4">
        <v>204592.848</v>
      </c>
      <c r="G16" s="4">
        <v>10</v>
      </c>
      <c r="H16" s="4">
        <v>40</v>
      </c>
      <c r="I16" s="4">
        <v>15.62</v>
      </c>
      <c r="J16" s="4">
        <v>197.18309859154931</v>
      </c>
      <c r="K16" s="4">
        <v>8183713.9199999999</v>
      </c>
    </row>
    <row r="17" spans="1:16" s="4" customFormat="1" x14ac:dyDescent="0.2">
      <c r="A17" s="4" t="s">
        <v>23</v>
      </c>
      <c r="B17" s="4" t="s">
        <v>22</v>
      </c>
      <c r="C17" s="4" t="s">
        <v>17</v>
      </c>
      <c r="D17" s="4">
        <v>3</v>
      </c>
      <c r="E17" s="4">
        <v>86</v>
      </c>
      <c r="F17" s="4">
        <v>212403.682</v>
      </c>
      <c r="G17" s="4">
        <v>10</v>
      </c>
      <c r="H17" s="4">
        <v>40</v>
      </c>
      <c r="I17" s="4">
        <v>16.559999999999999</v>
      </c>
      <c r="J17" s="4">
        <v>207.72946859903382</v>
      </c>
      <c r="K17" s="4">
        <v>8496147.2799999993</v>
      </c>
    </row>
    <row r="18" spans="1:16" s="4" customFormat="1" x14ac:dyDescent="0.2">
      <c r="A18" s="4" t="s">
        <v>24</v>
      </c>
      <c r="B18" s="4" t="s">
        <v>22</v>
      </c>
      <c r="C18" s="4" t="s">
        <v>17</v>
      </c>
      <c r="D18" s="4">
        <v>1</v>
      </c>
      <c r="E18" s="4">
        <v>9</v>
      </c>
      <c r="F18" s="4">
        <v>128958.50599999999</v>
      </c>
      <c r="G18" s="4">
        <v>10</v>
      </c>
      <c r="H18" s="4">
        <v>40</v>
      </c>
      <c r="I18" s="4">
        <v>12.3</v>
      </c>
      <c r="J18" s="4">
        <v>29.268292682926827</v>
      </c>
      <c r="K18" s="4">
        <v>5158340.24</v>
      </c>
      <c r="L18" s="4">
        <v>403138148</v>
      </c>
      <c r="N18" s="4">
        <v>5853.274219929076</v>
      </c>
      <c r="O18" s="4">
        <v>1.4519276453909482E-5</v>
      </c>
      <c r="P18" s="4">
        <v>87</v>
      </c>
    </row>
    <row r="19" spans="1:16" s="4" customFormat="1" x14ac:dyDescent="0.2">
      <c r="A19" s="4" t="s">
        <v>24</v>
      </c>
      <c r="B19" s="4" t="s">
        <v>22</v>
      </c>
      <c r="C19" s="4" t="s">
        <v>17</v>
      </c>
      <c r="D19" s="4">
        <v>2</v>
      </c>
      <c r="E19" s="4">
        <v>31</v>
      </c>
      <c r="F19" s="4">
        <v>151013.72200000001</v>
      </c>
      <c r="G19" s="4">
        <v>10</v>
      </c>
      <c r="H19" s="4">
        <v>40</v>
      </c>
      <c r="I19" s="4">
        <v>14.14</v>
      </c>
      <c r="J19" s="4">
        <v>87.694483734087697</v>
      </c>
      <c r="K19" s="4">
        <v>6040548.8800000008</v>
      </c>
    </row>
    <row r="20" spans="1:16" s="4" customFormat="1" x14ac:dyDescent="0.2">
      <c r="A20" s="4" t="s">
        <v>24</v>
      </c>
      <c r="B20" s="4" t="s">
        <v>22</v>
      </c>
      <c r="C20" s="4" t="s">
        <v>17</v>
      </c>
      <c r="D20" s="4">
        <v>3</v>
      </c>
      <c r="E20" s="4">
        <v>47</v>
      </c>
      <c r="F20" s="4">
        <v>223950.45699999999</v>
      </c>
      <c r="G20" s="4">
        <v>10</v>
      </c>
      <c r="H20" s="4">
        <v>40</v>
      </c>
      <c r="I20" s="4">
        <v>10.7</v>
      </c>
      <c r="J20" s="4">
        <v>175.70093457943926</v>
      </c>
      <c r="K20" s="4">
        <v>8958018.2799999993</v>
      </c>
    </row>
    <row r="21" spans="1:16" s="4" customFormat="1" x14ac:dyDescent="0.2">
      <c r="A21" s="4" t="s">
        <v>25</v>
      </c>
      <c r="B21" s="4" t="s">
        <v>22</v>
      </c>
      <c r="C21" s="4" t="s">
        <v>18</v>
      </c>
      <c r="D21" s="4">
        <v>1</v>
      </c>
      <c r="E21" s="4">
        <v>37</v>
      </c>
      <c r="F21" s="4">
        <v>174228.726</v>
      </c>
      <c r="G21" s="4">
        <v>10</v>
      </c>
      <c r="H21" s="4">
        <v>40</v>
      </c>
      <c r="I21" s="4">
        <v>13.14</v>
      </c>
      <c r="J21" s="4">
        <v>112.63318112633181</v>
      </c>
      <c r="K21" s="4">
        <v>6969149.04</v>
      </c>
      <c r="L21" s="4">
        <v>473642424.79999995</v>
      </c>
      <c r="N21" s="4">
        <v>10865.232361286045</v>
      </c>
      <c r="O21" s="4">
        <v>2.2939736375756445E-5</v>
      </c>
      <c r="P21" s="4">
        <v>195</v>
      </c>
    </row>
    <row r="22" spans="1:16" s="4" customFormat="1" x14ac:dyDescent="0.2">
      <c r="A22" s="4" t="s">
        <v>25</v>
      </c>
      <c r="B22" s="4" t="s">
        <v>22</v>
      </c>
      <c r="C22" s="4" t="s">
        <v>18</v>
      </c>
      <c r="D22" s="4">
        <v>2</v>
      </c>
      <c r="E22" s="4">
        <v>79</v>
      </c>
      <c r="F22" s="4">
        <v>210500.462</v>
      </c>
      <c r="G22" s="4">
        <v>10</v>
      </c>
      <c r="H22" s="4">
        <v>40</v>
      </c>
      <c r="I22" s="4">
        <v>13.84</v>
      </c>
      <c r="J22" s="4">
        <v>228.32369942196533</v>
      </c>
      <c r="K22" s="4">
        <v>8420018.4800000004</v>
      </c>
    </row>
    <row r="23" spans="1:16" s="4" customFormat="1" x14ac:dyDescent="0.2">
      <c r="A23" s="4" t="s">
        <v>25</v>
      </c>
      <c r="B23" s="4" t="s">
        <v>22</v>
      </c>
      <c r="C23" s="4" t="s">
        <v>18</v>
      </c>
      <c r="D23" s="4">
        <v>3</v>
      </c>
      <c r="E23" s="4">
        <v>79</v>
      </c>
      <c r="F23" s="4">
        <v>207323.84299999999</v>
      </c>
      <c r="G23" s="4">
        <v>10</v>
      </c>
      <c r="H23" s="4">
        <v>40</v>
      </c>
      <c r="I23" s="4">
        <v>15.62</v>
      </c>
      <c r="J23" s="4">
        <v>202.30473751600513</v>
      </c>
      <c r="K23" s="4">
        <v>8292953.7199999997</v>
      </c>
    </row>
    <row r="24" spans="1:16" s="4" customFormat="1" x14ac:dyDescent="0.2">
      <c r="A24" s="4" t="s">
        <v>26</v>
      </c>
      <c r="B24" s="4" t="s">
        <v>22</v>
      </c>
      <c r="C24" s="4" t="s">
        <v>18</v>
      </c>
      <c r="D24" s="4">
        <v>1</v>
      </c>
      <c r="E24" s="4">
        <v>44</v>
      </c>
      <c r="F24" s="4">
        <v>181898.18100000001</v>
      </c>
      <c r="G24" s="4">
        <v>10</v>
      </c>
      <c r="H24" s="4">
        <v>40</v>
      </c>
      <c r="I24" s="4">
        <v>18.100000000000001</v>
      </c>
      <c r="J24" s="4">
        <v>97.237569060773467</v>
      </c>
      <c r="K24" s="4">
        <v>7275927.2400000002</v>
      </c>
      <c r="L24" s="4">
        <v>551766084.80000007</v>
      </c>
      <c r="N24" s="4">
        <v>6769.6146450135348</v>
      </c>
      <c r="O24" s="4">
        <v>1.2268993748442029E-5</v>
      </c>
      <c r="P24" s="4">
        <v>165</v>
      </c>
    </row>
    <row r="25" spans="1:16" s="4" customFormat="1" x14ac:dyDescent="0.2">
      <c r="A25" s="4" t="s">
        <v>26</v>
      </c>
      <c r="B25" s="4" t="s">
        <v>22</v>
      </c>
      <c r="C25" s="4" t="s">
        <v>18</v>
      </c>
      <c r="D25" s="4">
        <v>2</v>
      </c>
      <c r="E25" s="4">
        <v>70</v>
      </c>
      <c r="F25" s="4">
        <v>239792.242</v>
      </c>
      <c r="G25" s="4">
        <v>10</v>
      </c>
      <c r="H25" s="4">
        <v>40</v>
      </c>
      <c r="I25" s="4">
        <v>17.010000000000002</v>
      </c>
      <c r="J25" s="4">
        <v>164.60905349794237</v>
      </c>
      <c r="K25" s="4">
        <v>9591689.6799999997</v>
      </c>
    </row>
    <row r="26" spans="1:16" s="4" customFormat="1" x14ac:dyDescent="0.2">
      <c r="A26" s="4" t="s">
        <v>26</v>
      </c>
      <c r="B26" s="4" t="s">
        <v>22</v>
      </c>
      <c r="C26" s="4" t="s">
        <v>18</v>
      </c>
      <c r="D26" s="4">
        <v>3</v>
      </c>
      <c r="E26" s="4">
        <v>51</v>
      </c>
      <c r="F26" s="4">
        <v>268017.18300000002</v>
      </c>
      <c r="G26" s="4">
        <v>10</v>
      </c>
      <c r="H26" s="4">
        <v>40</v>
      </c>
      <c r="I26" s="4">
        <v>26.62</v>
      </c>
      <c r="J26" s="4">
        <v>76.63410969196093</v>
      </c>
      <c r="K26" s="4">
        <v>10720687.32</v>
      </c>
    </row>
    <row r="28" spans="1:16" x14ac:dyDescent="0.2">
      <c r="N28" s="2" t="s">
        <v>51</v>
      </c>
      <c r="O28" s="2" t="s">
        <v>52</v>
      </c>
      <c r="P28" s="2" t="s">
        <v>53</v>
      </c>
    </row>
    <row r="30" spans="1:16" x14ac:dyDescent="0.2">
      <c r="M30" t="s">
        <v>54</v>
      </c>
    </row>
    <row r="31" spans="1:16" x14ac:dyDescent="0.2">
      <c r="M31" t="s">
        <v>55</v>
      </c>
      <c r="N31" t="s">
        <v>57</v>
      </c>
      <c r="O31" t="s">
        <v>57</v>
      </c>
      <c r="P31" t="s">
        <v>57</v>
      </c>
    </row>
    <row r="32" spans="1:16" x14ac:dyDescent="0.2">
      <c r="M32" t="s">
        <v>56</v>
      </c>
      <c r="N32">
        <v>0.52400000000000002</v>
      </c>
      <c r="O32">
        <v>0.87690000000000001</v>
      </c>
      <c r="P32">
        <v>0.85860000000000003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96281D-FBC9-5A4C-9603-C94B9AA3D4B9}">
  <dimension ref="A1:G16"/>
  <sheetViews>
    <sheetView workbookViewId="0">
      <selection activeCell="F17" sqref="F17"/>
    </sheetView>
  </sheetViews>
  <sheetFormatPr baseColWidth="10" defaultRowHeight="16" x14ac:dyDescent="0.2"/>
  <sheetData>
    <row r="1" spans="1:7" x14ac:dyDescent="0.2">
      <c r="A1" s="1" t="s">
        <v>0</v>
      </c>
      <c r="B1" s="1" t="s">
        <v>12</v>
      </c>
      <c r="C1" s="1" t="s">
        <v>13</v>
      </c>
      <c r="D1" s="2" t="s">
        <v>38</v>
      </c>
      <c r="E1" s="2" t="s">
        <v>39</v>
      </c>
      <c r="F1" s="2"/>
      <c r="G1" s="2" t="s">
        <v>40</v>
      </c>
    </row>
    <row r="2" spans="1:7" x14ac:dyDescent="0.2">
      <c r="A2" t="s">
        <v>14</v>
      </c>
      <c r="B2" t="s">
        <v>16</v>
      </c>
      <c r="C2" t="s">
        <v>17</v>
      </c>
      <c r="D2" s="4">
        <v>515243161.92000008</v>
      </c>
      <c r="E2" s="4">
        <v>452480807.19999999</v>
      </c>
      <c r="G2">
        <f>AVERAGE(D2:E2)</f>
        <v>483861984.56000006</v>
      </c>
    </row>
    <row r="3" spans="1:7" x14ac:dyDescent="0.2">
      <c r="A3" t="s">
        <v>19</v>
      </c>
      <c r="B3" t="s">
        <v>16</v>
      </c>
      <c r="C3" t="s">
        <v>18</v>
      </c>
      <c r="D3" s="4">
        <v>569908533.12</v>
      </c>
      <c r="E3" s="4">
        <v>574325099.20000005</v>
      </c>
      <c r="G3">
        <f t="shared" ref="G3:G4" si="0">AVERAGE(D3:E3)</f>
        <v>572116816.16000009</v>
      </c>
    </row>
    <row r="4" spans="1:7" x14ac:dyDescent="0.2">
      <c r="A4" t="s">
        <v>20</v>
      </c>
      <c r="B4" t="s">
        <v>16</v>
      </c>
      <c r="C4" t="s">
        <v>18</v>
      </c>
      <c r="D4" s="4">
        <v>546614930.88</v>
      </c>
      <c r="E4" s="4">
        <v>486939853.60000002</v>
      </c>
      <c r="G4">
        <f t="shared" si="0"/>
        <v>516777392.24000001</v>
      </c>
    </row>
    <row r="6" spans="1:7" x14ac:dyDescent="0.2">
      <c r="A6" t="s">
        <v>21</v>
      </c>
      <c r="B6" t="s">
        <v>22</v>
      </c>
      <c r="C6" t="s">
        <v>17</v>
      </c>
      <c r="D6" s="4">
        <v>503965121.75999999</v>
      </c>
      <c r="E6" s="4">
        <v>462424241.59999996</v>
      </c>
      <c r="G6">
        <f>AVERAGE(D6:E6)</f>
        <v>483194681.67999995</v>
      </c>
    </row>
    <row r="7" spans="1:7" x14ac:dyDescent="0.2">
      <c r="A7" t="s">
        <v>23</v>
      </c>
      <c r="B7" t="s">
        <v>22</v>
      </c>
      <c r="C7" t="s">
        <v>17</v>
      </c>
      <c r="D7" s="4">
        <v>502417895.04000002</v>
      </c>
      <c r="E7" s="4">
        <v>463564892</v>
      </c>
      <c r="G7">
        <f>AVERAGE(D7:E7)</f>
        <v>482991393.51999998</v>
      </c>
    </row>
    <row r="8" spans="1:7" x14ac:dyDescent="0.2">
      <c r="A8" t="s">
        <v>24</v>
      </c>
      <c r="B8" t="s">
        <v>22</v>
      </c>
      <c r="C8" t="s">
        <v>17</v>
      </c>
      <c r="D8" s="4">
        <v>450303504.48000008</v>
      </c>
      <c r="E8" s="4">
        <v>403138148</v>
      </c>
      <c r="G8">
        <f>AVERAGE(D8:E8)</f>
        <v>426720826.24000001</v>
      </c>
    </row>
    <row r="9" spans="1:7" x14ac:dyDescent="0.2">
      <c r="A9" t="s">
        <v>25</v>
      </c>
      <c r="B9" t="s">
        <v>22</v>
      </c>
      <c r="C9" t="s">
        <v>18</v>
      </c>
      <c r="D9" s="4">
        <v>548610377.27999997</v>
      </c>
      <c r="E9" s="4">
        <v>473642424.79999995</v>
      </c>
      <c r="G9">
        <f>AVERAGE(D9:E9)</f>
        <v>511126401.03999996</v>
      </c>
    </row>
    <row r="10" spans="1:7" x14ac:dyDescent="0.2">
      <c r="A10" t="s">
        <v>26</v>
      </c>
      <c r="B10" t="s">
        <v>22</v>
      </c>
      <c r="C10" t="s">
        <v>18</v>
      </c>
      <c r="D10" s="4">
        <v>510913191.36000001</v>
      </c>
      <c r="E10" s="4">
        <v>551766084.80000007</v>
      </c>
      <c r="G10">
        <f>AVERAGE(D10:E10)</f>
        <v>531339638.08000004</v>
      </c>
    </row>
    <row r="12" spans="1:7" x14ac:dyDescent="0.2">
      <c r="G12" s="2" t="s">
        <v>41</v>
      </c>
    </row>
    <row r="14" spans="1:7" x14ac:dyDescent="0.2">
      <c r="F14" t="s">
        <v>54</v>
      </c>
    </row>
    <row r="15" spans="1:7" x14ac:dyDescent="0.2">
      <c r="F15" t="s">
        <v>55</v>
      </c>
      <c r="G15" t="s">
        <v>57</v>
      </c>
    </row>
    <row r="16" spans="1:7" x14ac:dyDescent="0.2">
      <c r="F16" t="s">
        <v>56</v>
      </c>
      <c r="G16">
        <v>0.30109999999999998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EdU+</vt:lpstr>
      <vt:lpstr>Sox2+</vt:lpstr>
      <vt:lpstr>Gfap+</vt:lpstr>
      <vt:lpstr>Sox2+Gfap+</vt:lpstr>
      <vt:lpstr>Dentate Volume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Bajikar, Sameer Subhash</dc:creator>
  <cp:lastModifiedBy>Bajikar, Sameer Subhash</cp:lastModifiedBy>
  <dcterms:created xsi:type="dcterms:W3CDTF">2022-12-30T18:17:57Z</dcterms:created>
  <dcterms:modified xsi:type="dcterms:W3CDTF">2023-01-13T03:01:13Z</dcterms:modified>
</cp:coreProperties>
</file>