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ichiro/Documents/大阪/Manuscript/Mannose/First draft/REVISED/"/>
    </mc:Choice>
  </mc:AlternateContent>
  <xr:revisionPtr revIDLastSave="0" documentId="13_ncr:1_{B4E1F50E-4F97-5D44-9F9F-8C07C94D30F6}" xr6:coauthVersionLast="47" xr6:coauthVersionMax="47" xr10:uidLastSave="{00000000-0000-0000-0000-000000000000}"/>
  <bookViews>
    <workbookView xWindow="1520" yWindow="1880" windowWidth="33040" windowHeight="16940" activeTab="2" xr2:uid="{67C3C857-643A-2741-97F0-C6982B58AB76}"/>
  </bookViews>
  <sheets>
    <sheet name="1 day" sheetId="3" r:id="rId1"/>
    <sheet name="2 days" sheetId="2" r:id="rId2"/>
    <sheet name="6 day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4" l="1"/>
  <c r="F3" i="3"/>
  <c r="F4" i="3"/>
  <c r="F5" i="3"/>
  <c r="F6" i="3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2" i="3"/>
  <c r="F13" i="2"/>
  <c r="F12" i="2"/>
  <c r="F11" i="2"/>
  <c r="F10" i="2"/>
  <c r="F9" i="2"/>
  <c r="F8" i="2"/>
  <c r="F7" i="2"/>
  <c r="F6" i="2"/>
  <c r="F3" i="2"/>
  <c r="F4" i="2"/>
  <c r="F5" i="2"/>
  <c r="F2" i="2"/>
</calcChain>
</file>

<file path=xl/sharedStrings.xml><?xml version="1.0" encoding="utf-8"?>
<sst xmlns="http://schemas.openxmlformats.org/spreadsheetml/2006/main" count="622" uniqueCount="148">
  <si>
    <t>P value</t>
    <phoneticPr fontId="1"/>
  </si>
  <si>
    <t>Benjamini</t>
    <phoneticPr fontId="1"/>
  </si>
  <si>
    <t>-log10</t>
    <phoneticPr fontId="1"/>
  </si>
  <si>
    <t>Category</t>
  </si>
  <si>
    <t>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</si>
  <si>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</si>
  <si>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</si>
  <si>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</si>
  <si>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</si>
  <si>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</si>
  <si>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</si>
  <si>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</si>
  <si>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</si>
  <si>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</si>
  <si>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</si>
  <si>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</si>
  <si>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KEGG_PATHWAY</t>
  </si>
  <si>
    <t>hsa04110:Cell cycle</t>
  </si>
  <si>
    <t>4172, 4085, 4173, 991, 4174, 25, 4175, 4176, 4171</t>
  </si>
  <si>
    <t>hsa03030:DNA replication</t>
  </si>
  <si>
    <t>4172, 4173, 4174, 4175, 4176, 4171</t>
  </si>
  <si>
    <t>hsa03010:Ribosome</t>
  </si>
  <si>
    <t>200916, 6154, 6125, 100529097, 11224</t>
  </si>
  <si>
    <t>hsa00240:Pyrimidine metabolism</t>
  </si>
  <si>
    <t>6240, 1854, 7083</t>
  </si>
  <si>
    <t>hsa05134:Legionellosis</t>
  </si>
  <si>
    <t>3303, 3312, 1915</t>
  </si>
  <si>
    <t>hsa05171:Coronavirus disease - COVID-19</t>
  </si>
  <si>
    <t>hsa04612:Antigen processing and presentation</t>
  </si>
  <si>
    <t>3106, 3303, 3312</t>
  </si>
  <si>
    <t>hsa00983:Drug metabolism - other enzymes</t>
  </si>
  <si>
    <t>hsa04216:Ferroptosis</t>
  </si>
  <si>
    <t>2512, 7018, 2495</t>
  </si>
  <si>
    <t>hsa04217:Necroptosis</t>
  </si>
  <si>
    <t>2512, 91782, 2495, 817</t>
  </si>
  <si>
    <t>hsa04978:Mineral absorption</t>
  </si>
  <si>
    <t>hsa04115:p53 signaling pathway</t>
  </si>
  <si>
    <t>92344, 50484, 84883</t>
  </si>
  <si>
    <t>4173, 4175, 4176, 4171</t>
  </si>
  <si>
    <t>200916, 6154, 7311, 6169, 100529097, 11224</t>
  </si>
  <si>
    <t>4173, 991, 4175, 4176, 4171</t>
  </si>
  <si>
    <t>hsa04512:ECM-receptor interaction</t>
  </si>
  <si>
    <t>7057, 1284, 1282, 6382</t>
  </si>
  <si>
    <t>hsa03020:RNA polymerase</t>
  </si>
  <si>
    <t>30834, 246721, 548644</t>
  </si>
  <si>
    <t>3303, 1520, 3312</t>
  </si>
  <si>
    <t>hsa04610:Complement and coagulation cascades</t>
  </si>
  <si>
    <t>462, 2, 5055, 720, 966, 5327, 718</t>
  </si>
  <si>
    <t>hsa04137:Mitophagy - animal</t>
  </si>
  <si>
    <t>664, 4077, 643246, 8887, 10133, 8878</t>
  </si>
  <si>
    <t>2512, 643246, 7018, 2495</t>
  </si>
  <si>
    <t>hsa04979:Cholesterol metabolism</t>
  </si>
  <si>
    <t>335, 4035, 338, 4864</t>
  </si>
  <si>
    <t>2512, 3718, 55072, 2495, 8878, 817</t>
  </si>
  <si>
    <t>hsa04142:Lysosome</t>
  </si>
  <si>
    <t>9741, 5660, 1200, 4864, 967</t>
  </si>
  <si>
    <t>hsa05131:Shigellosis</t>
  </si>
  <si>
    <t>10318, 664, 643246, 55072, 8878, 718</t>
  </si>
  <si>
    <t>hsa00190:Oxidative phosphorylation</t>
  </si>
  <si>
    <t>1345, 1340, 526, 529</t>
  </si>
  <si>
    <t>hsa04350:TGF-beta signaling pathway</t>
  </si>
  <si>
    <t>4052, 1874, 5515</t>
  </si>
  <si>
    <t>hsa03040:Spliceosome</t>
  </si>
  <si>
    <t>3190, 3303, 3312, 9879</t>
  </si>
  <si>
    <t>9553, 6233, 6169, 100529097</t>
  </si>
  <si>
    <t>hsa04141:Protein processing in endoplasmic reticulum</t>
  </si>
  <si>
    <t>56886, 64374, 3303, 3312</t>
  </si>
  <si>
    <t>Count</t>
    <phoneticPr fontId="1"/>
  </si>
  <si>
    <t>ID</t>
  </si>
  <si>
    <t>Gene Name</t>
  </si>
  <si>
    <t>Species</t>
  </si>
  <si>
    <t>E2F transcription factor 4(E2F4)</t>
  </si>
  <si>
    <t>Homo sapiens</t>
  </si>
  <si>
    <t>latent transforming growth factor beta binding protein 1(LTBP1)</t>
  </si>
  <si>
    <t>protein phosphatase 2 catalytic subunit alpha(PPP2CA)</t>
  </si>
  <si>
    <t>eukaryotic translation elongation factor 1 alpha 1(EEF1A1)</t>
  </si>
  <si>
    <t>heat shock protein family A (Hsp70) member 1A(HSPA1A)</t>
  </si>
  <si>
    <t>heat shock protein family A (Hsp70) member 8(HSPA8)</t>
  </si>
  <si>
    <t>DEAD-box helicase 46(DDX46)</t>
  </si>
  <si>
    <t>heterogeneous nuclear ribonucleoprotein K(HNRNPK)</t>
  </si>
  <si>
    <t>RPL36A-HNRNPH2 readthrough(RPL36A-HNRNPH2)</t>
  </si>
  <si>
    <t>mitochondrial ribosomal protein L33(MRPL33)</t>
  </si>
  <si>
    <t>ribosomal protein L38(RPL38)</t>
  </si>
  <si>
    <t>ribosomal protein S27a(RPS27A)</t>
  </si>
  <si>
    <t>SIL1 nucleotide exchange factor(SIL1)</t>
  </si>
  <si>
    <t>UDP-glucose glycoprotein glucosyltransferase 1(UGGT1)</t>
  </si>
  <si>
    <t>ferritin heavy chain 1(FTH1)</t>
  </si>
  <si>
    <t>ferritin light chain(FTL)</t>
  </si>
  <si>
    <t>transferrin(TF)</t>
  </si>
  <si>
    <t>calcium/calmodulin dependent protein kinase II delta(CAMK2D)</t>
  </si>
  <si>
    <t>charged multivesicular body protein 7(CHMP7)</t>
  </si>
  <si>
    <t>apoptosis inducing factor mitochondria associated 2(AIFM2)</t>
  </si>
  <si>
    <t>golgin, RAB6 interacting(GORAB)</t>
  </si>
  <si>
    <t>ribonucleotide reductase regulatory TP53 inducible subunit M2B(RRM2B)</t>
  </si>
  <si>
    <t>minichromosome maintenance complex component 2(MCM2)</t>
  </si>
  <si>
    <t>minichromosome maintenance complex component 4(MCM4)</t>
  </si>
  <si>
    <t>minichromosome maintenance complex component 6(MCM6)</t>
  </si>
  <si>
    <t>minichromosome maintenance complex component 7(MCM7)</t>
  </si>
  <si>
    <t>ribosomal protein L22 like 1(RPL22L1)</t>
  </si>
  <si>
    <t>ribosomal protein L26(RPL26)</t>
  </si>
  <si>
    <t>ribosomal protein L35(RPL35)</t>
  </si>
  <si>
    <t>ubiquitin A-52 residue ribosomal protein fusion product 1(UBA52)</t>
  </si>
  <si>
    <t>cell division cycle 20(CDC20)</t>
  </si>
  <si>
    <t>collagen type IV alpha 1 chain(COL4A1)</t>
  </si>
  <si>
    <t>collagen type IV alpha 2 chain(COL4A2)</t>
  </si>
  <si>
    <t>syndecan 1(SDC1)</t>
  </si>
  <si>
    <t>thrombospondin 1(THBS1)</t>
  </si>
  <si>
    <t>RNA polymerase I subunit H(POLR1H)</t>
  </si>
  <si>
    <t>RNA polymerase II subunit J2(POLR2J2)</t>
  </si>
  <si>
    <t>RNA polymerase II subunit J3(POLR2J3)</t>
  </si>
  <si>
    <t>cathepsin S(CTSS)</t>
  </si>
  <si>
    <t>CD59 molecule (CD59 blood group)(CD59)</t>
  </si>
  <si>
    <t>alpha-2-macroglobulin(A2M)</t>
  </si>
  <si>
    <t>complement C3(C3)</t>
  </si>
  <si>
    <t>complement C4A (Rodgers blood group)(C4A)</t>
  </si>
  <si>
    <t>plasminogen activator, tissue type(PLAT)</t>
  </si>
  <si>
    <t>serpin family B member 2(SERPINB2)</t>
  </si>
  <si>
    <t>serpin family C member 1(SERPINC1)</t>
  </si>
  <si>
    <t>BCL2 interacting protein 3(BNIP3)</t>
  </si>
  <si>
    <t>NBR1 autophagy cargo receptor(NBR1)</t>
  </si>
  <si>
    <t>Tax1 binding protein 1(TAX1BP1)</t>
  </si>
  <si>
    <t>microtubule associated protein 1 light chain 3 beta 2(MAP1LC3B2)</t>
  </si>
  <si>
    <t>optineurin(OPTN)</t>
  </si>
  <si>
    <t>sequestosome 1(SQSTM1)</t>
  </si>
  <si>
    <t>LDL receptor related protein 1(LRP1)</t>
  </si>
  <si>
    <t>NPC intracellular cholesterol transporter 1(NPC1)</t>
  </si>
  <si>
    <t>apolipoprotein A1(APOA1)</t>
  </si>
  <si>
    <t>apolipoprotein B(APOB)</t>
  </si>
  <si>
    <t>Janus kinase 3(JAK3)</t>
  </si>
  <si>
    <t>ring finger protein 31(RNF31)</t>
  </si>
  <si>
    <t>CD63 molecule(CD63)</t>
  </si>
  <si>
    <t>lysosomal protein transmembrane 4 alpha(LAPTM4A)</t>
  </si>
  <si>
    <t>prosaposin(PSAP)</t>
  </si>
  <si>
    <t>tripeptidyl peptidase 1(TPP1)</t>
  </si>
  <si>
    <t>TNFAIP3 interacting protein 1(TNIP1)</t>
  </si>
  <si>
    <t>ATPase H+ transporting V1 subunit B2(ATP6V1B2)</t>
  </si>
  <si>
    <t>ATPase H+ transporting V1 subunit E1(ATP6V1E1)</t>
  </si>
  <si>
    <t>cytochrome c oxidase subunit 6B1(COX6B1)</t>
  </si>
  <si>
    <t>cytochrome c oxidase subunit 6C(COX6C)</t>
  </si>
  <si>
    <t>ABL proto-oncogene 1, non-receptor tyrosine kinase(ABL1)</t>
  </si>
  <si>
    <t>minichromosome maintenance complex component 3(MCM3)</t>
  </si>
  <si>
    <t>minichromosome maintenance complex component 5(MCM5)</t>
  </si>
  <si>
    <t>mitotic arrest deficient 2 like 1(MAD2L1)</t>
  </si>
  <si>
    <t>ribosomal protein L5(RPL5)</t>
  </si>
  <si>
    <t>deoxyuridine triphosphatase(DUT)</t>
  </si>
  <si>
    <t>ribonucleotide reductase catalytic subunit M1(RRM1)</t>
  </si>
  <si>
    <t>thymidine kinase 1(TK1)</t>
  </si>
  <si>
    <t>major histocompatibility complex, class I, B(HLA-B)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</si>
</sst>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00B0F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rgb="FF00B0F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1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54C60-5CFB-884B-9BD3-B2B5D2CFDB67}">
  <dimension ref="A1:M42"/>
  <sheetViews>
    <sheetView zoomScale="75" workbookViewId="0">
      <selection activeCell="A20" sqref="A20"/>
    </sheetView>
  </sheetViews>
  <sheetFormatPr baseColWidth="10" defaultRowHeight="20"/>
  <cols>
    <col min="1" max="1" width="54" bestFit="1" customWidth="1"/>
    <col min="7" max="7" width="9.7109375" bestFit="1" customWidth="1"/>
    <col min="8" max="8" width="9.140625" bestFit="1" customWidth="1"/>
  </cols>
  <sheetData>
    <row r="1" spans="1:13">
      <c r="C1" t="s">
        <v>67</v>
      </c>
      <c r="D1" t="s">
        <v>0</v>
      </c>
      <c r="E1" t="s">
        <v>1</v>
      </c>
      <c r="F1" s="2" t="s">
        <v>2</v>
      </c>
    </row>
    <row r="2" spans="1:13">
      <c r="A2" s="4" t="s">
        <v>60</v>
      </c>
      <c r="B2">
        <v>1</v>
      </c>
      <c r="C2">
        <v>3</v>
      </c>
      <c r="D2">
        <v>2.4181274007302099E-2</v>
      </c>
      <c r="E2">
        <v>1</v>
      </c>
      <c r="F2">
        <f>-LOG10(D2)</f>
        <v>1.6165208217645108</v>
      </c>
    </row>
    <row r="3" spans="1:13">
      <c r="A3" s="6" t="s">
        <v>25</v>
      </c>
      <c r="B3">
        <v>2</v>
      </c>
      <c r="C3">
        <v>3</v>
      </c>
      <c r="D3">
        <v>4.6217946517914499E-2</v>
      </c>
      <c r="E3">
        <v>1</v>
      </c>
      <c r="F3">
        <f>-LOG10(D3)</f>
        <v>1.3351893543080129</v>
      </c>
    </row>
    <row r="4" spans="1:13">
      <c r="A4" s="3" t="s">
        <v>62</v>
      </c>
      <c r="B4">
        <v>3</v>
      </c>
      <c r="C4">
        <v>4</v>
      </c>
      <c r="D4">
        <v>5.8678758294041303E-2</v>
      </c>
      <c r="E4">
        <v>1</v>
      </c>
      <c r="F4">
        <f>-LOG10(D4)</f>
        <v>1.2315190848722399</v>
      </c>
    </row>
    <row r="5" spans="1:13">
      <c r="A5" s="3" t="s">
        <v>21</v>
      </c>
      <c r="B5">
        <v>4</v>
      </c>
      <c r="C5">
        <v>4</v>
      </c>
      <c r="D5">
        <v>6.9728960862476499E-2</v>
      </c>
      <c r="E5">
        <v>1</v>
      </c>
      <c r="F5">
        <f>-LOG10(D5)</f>
        <v>1.1565868068308636</v>
      </c>
    </row>
    <row r="6" spans="1:13">
      <c r="A6" s="3" t="s">
        <v>65</v>
      </c>
      <c r="B6">
        <v>5</v>
      </c>
      <c r="C6">
        <v>4</v>
      </c>
      <c r="D6">
        <v>8.3915303890853499E-2</v>
      </c>
      <c r="E6">
        <v>1</v>
      </c>
      <c r="F6">
        <f>-LOG10(D6)</f>
        <v>1.0761588283339845</v>
      </c>
    </row>
    <row r="9" spans="1:13">
      <c r="A9" t="s">
        <v>3</v>
      </c>
      <c r="B9" t="s">
        <v>4</v>
      </c>
      <c r="C9" t="s">
        <v>5</v>
      </c>
      <c r="D9" t="s">
        <v>6</v>
      </c>
      <c r="E9" t="s">
        <v>7</v>
      </c>
      <c r="F9" t="s">
        <v>8</v>
      </c>
      <c r="G9" t="s">
        <v>9</v>
      </c>
      <c r="H9" t="s">
        <v>10</v>
      </c>
      <c r="I9" t="s">
        <v>11</v>
      </c>
      <c r="J9" t="s">
        <v>12</v>
      </c>
      <c r="K9" t="s">
        <v>13</v>
      </c>
      <c r="L9" t="s">
        <v>14</v>
      </c>
      <c r="M9" t="s">
        <v>15</v>
      </c>
    </row>
    <row r="10" spans="1:13">
      <c r="A10" t="s">
        <v>16</v>
      </c>
      <c r="B10" t="s">
        <v>60</v>
      </c>
      <c r="C10">
        <v>3</v>
      </c>
      <c r="D10">
        <v>6.25</v>
      </c>
      <c r="E10">
        <v>2.4181274007302099E-2</v>
      </c>
      <c r="F10" t="s">
        <v>61</v>
      </c>
      <c r="G10">
        <v>22</v>
      </c>
      <c r="H10">
        <v>94</v>
      </c>
      <c r="I10">
        <v>8112</v>
      </c>
      <c r="J10">
        <v>11.7678916827852</v>
      </c>
      <c r="K10">
        <v>0.892206526601938</v>
      </c>
      <c r="L10">
        <v>1</v>
      </c>
      <c r="M10">
        <v>1</v>
      </c>
    </row>
    <row r="11" spans="1:13">
      <c r="A11" s="8" t="s">
        <v>68</v>
      </c>
      <c r="B11" s="8" t="s">
        <v>69</v>
      </c>
      <c r="C11" s="8" t="s">
        <v>70</v>
      </c>
    </row>
    <row r="12" spans="1:13">
      <c r="A12" s="8">
        <v>1874</v>
      </c>
      <c r="B12" s="8" t="s">
        <v>71</v>
      </c>
      <c r="C12" s="8" t="s">
        <v>72</v>
      </c>
    </row>
    <row r="13" spans="1:13">
      <c r="A13" s="8">
        <v>4052</v>
      </c>
      <c r="B13" s="8" t="s">
        <v>73</v>
      </c>
      <c r="C13" s="8" t="s">
        <v>72</v>
      </c>
    </row>
    <row r="14" spans="1:13">
      <c r="A14" s="8">
        <v>5515</v>
      </c>
      <c r="B14" s="8" t="s">
        <v>74</v>
      </c>
      <c r="C14" s="8" t="s">
        <v>72</v>
      </c>
    </row>
    <row r="16" spans="1:13">
      <c r="A16" t="s">
        <v>3</v>
      </c>
      <c r="B16" t="s">
        <v>4</v>
      </c>
      <c r="C16" t="s">
        <v>5</v>
      </c>
      <c r="D16" t="s">
        <v>6</v>
      </c>
      <c r="E16" t="s">
        <v>7</v>
      </c>
      <c r="F16" t="s">
        <v>8</v>
      </c>
      <c r="G16" t="s">
        <v>9</v>
      </c>
      <c r="H16" t="s">
        <v>10</v>
      </c>
      <c r="I16" t="s">
        <v>11</v>
      </c>
      <c r="J16" t="s">
        <v>12</v>
      </c>
      <c r="K16" t="s">
        <v>13</v>
      </c>
      <c r="L16" t="s">
        <v>14</v>
      </c>
      <c r="M16" t="s">
        <v>15</v>
      </c>
    </row>
    <row r="17" spans="1:13">
      <c r="A17" t="s">
        <v>16</v>
      </c>
      <c r="B17" t="s">
        <v>25</v>
      </c>
      <c r="C17">
        <v>3</v>
      </c>
      <c r="D17">
        <v>3.2258064516128999</v>
      </c>
      <c r="E17">
        <v>4.6217946517914499E-2</v>
      </c>
      <c r="F17" t="s">
        <v>26</v>
      </c>
      <c r="G17">
        <v>50</v>
      </c>
      <c r="H17">
        <v>57</v>
      </c>
      <c r="I17">
        <v>8112</v>
      </c>
      <c r="J17">
        <v>8.5389473684210504</v>
      </c>
      <c r="K17">
        <v>0.994246170882088</v>
      </c>
      <c r="L17">
        <v>1</v>
      </c>
      <c r="M17">
        <v>1</v>
      </c>
    </row>
    <row r="18" spans="1:13">
      <c r="A18" s="7" t="s">
        <v>68</v>
      </c>
      <c r="B18" s="7" t="s">
        <v>69</v>
      </c>
      <c r="C18" s="7" t="s">
        <v>70</v>
      </c>
      <c r="D18" s="7"/>
    </row>
    <row r="19" spans="1:13">
      <c r="A19" s="7">
        <v>1915</v>
      </c>
      <c r="B19" s="7" t="s">
        <v>75</v>
      </c>
      <c r="C19" s="7" t="s">
        <v>72</v>
      </c>
      <c r="D19" s="7"/>
    </row>
    <row r="20" spans="1:13">
      <c r="A20" s="7">
        <v>3303</v>
      </c>
      <c r="B20" s="7" t="s">
        <v>76</v>
      </c>
      <c r="C20" s="7" t="s">
        <v>72</v>
      </c>
      <c r="D20" s="7"/>
    </row>
    <row r="21" spans="1:13">
      <c r="A21" s="7">
        <v>3312</v>
      </c>
      <c r="B21" s="7" t="s">
        <v>77</v>
      </c>
      <c r="C21" s="7" t="s">
        <v>72</v>
      </c>
      <c r="D21" s="7"/>
    </row>
    <row r="23" spans="1:13">
      <c r="A23" t="s">
        <v>16</v>
      </c>
      <c r="B23" t="s">
        <v>62</v>
      </c>
      <c r="C23">
        <v>4</v>
      </c>
      <c r="D23">
        <v>4.3010752688171996</v>
      </c>
      <c r="E23">
        <v>5.8678758294041303E-2</v>
      </c>
      <c r="F23" t="s">
        <v>63</v>
      </c>
      <c r="G23">
        <v>50</v>
      </c>
      <c r="H23">
        <v>147</v>
      </c>
      <c r="I23">
        <v>8112</v>
      </c>
      <c r="J23">
        <v>4.4146938775510201</v>
      </c>
      <c r="K23">
        <v>0.99862777087415699</v>
      </c>
      <c r="L23">
        <v>1</v>
      </c>
      <c r="M23">
        <v>1</v>
      </c>
    </row>
    <row r="24" spans="1:13">
      <c r="A24" s="7" t="s">
        <v>68</v>
      </c>
      <c r="B24" s="7" t="s">
        <v>69</v>
      </c>
      <c r="C24" s="7" t="s">
        <v>70</v>
      </c>
      <c r="D24" s="7"/>
    </row>
    <row r="25" spans="1:13">
      <c r="A25" s="7">
        <v>9879</v>
      </c>
      <c r="B25" s="7" t="s">
        <v>78</v>
      </c>
      <c r="C25" s="7" t="s">
        <v>72</v>
      </c>
      <c r="D25" s="7"/>
    </row>
    <row r="26" spans="1:13">
      <c r="A26" s="7">
        <v>3303</v>
      </c>
      <c r="B26" s="7" t="s">
        <v>76</v>
      </c>
      <c r="C26" s="7" t="s">
        <v>72</v>
      </c>
      <c r="D26" s="7"/>
    </row>
    <row r="27" spans="1:13">
      <c r="A27" s="7">
        <v>3312</v>
      </c>
      <c r="B27" s="7" t="s">
        <v>77</v>
      </c>
      <c r="C27" s="7" t="s">
        <v>72</v>
      </c>
      <c r="D27" s="7"/>
    </row>
    <row r="28" spans="1:13">
      <c r="A28" s="7">
        <v>3190</v>
      </c>
      <c r="B28" s="7" t="s">
        <v>79</v>
      </c>
      <c r="C28" s="7" t="s">
        <v>72</v>
      </c>
      <c r="D28" s="7"/>
    </row>
    <row r="30" spans="1:13">
      <c r="A30" t="s">
        <v>16</v>
      </c>
      <c r="B30" t="s">
        <v>21</v>
      </c>
      <c r="C30">
        <v>4</v>
      </c>
      <c r="D30">
        <v>4.3010752688171996</v>
      </c>
      <c r="E30">
        <v>6.9728960862476499E-2</v>
      </c>
      <c r="F30" t="s">
        <v>64</v>
      </c>
      <c r="G30">
        <v>50</v>
      </c>
      <c r="H30">
        <v>158</v>
      </c>
      <c r="I30">
        <v>8112</v>
      </c>
      <c r="J30">
        <v>4.1073417721518899</v>
      </c>
      <c r="K30">
        <v>0.99962117764932501</v>
      </c>
      <c r="L30">
        <v>1</v>
      </c>
      <c r="M30">
        <v>1</v>
      </c>
    </row>
    <row r="31" spans="1:13">
      <c r="A31" s="7" t="s">
        <v>68</v>
      </c>
      <c r="B31" s="7" t="s">
        <v>69</v>
      </c>
      <c r="C31" s="7" t="s">
        <v>70</v>
      </c>
      <c r="D31" s="7"/>
    </row>
    <row r="32" spans="1:13">
      <c r="A32" s="7">
        <v>100529097</v>
      </c>
      <c r="B32" s="7" t="s">
        <v>80</v>
      </c>
      <c r="C32" s="7" t="s">
        <v>72</v>
      </c>
      <c r="D32" s="7"/>
    </row>
    <row r="33" spans="1:13">
      <c r="A33" s="7">
        <v>9553</v>
      </c>
      <c r="B33" s="7" t="s">
        <v>81</v>
      </c>
      <c r="C33" s="7" t="s">
        <v>72</v>
      </c>
      <c r="D33" s="7"/>
    </row>
    <row r="34" spans="1:13">
      <c r="A34" s="7">
        <v>6169</v>
      </c>
      <c r="B34" s="7" t="s">
        <v>82</v>
      </c>
      <c r="C34" s="7" t="s">
        <v>72</v>
      </c>
      <c r="D34" s="7"/>
    </row>
    <row r="35" spans="1:13">
      <c r="A35" s="7">
        <v>6233</v>
      </c>
      <c r="B35" s="7" t="s">
        <v>83</v>
      </c>
      <c r="C35" s="7" t="s">
        <v>72</v>
      </c>
      <c r="D35" s="7"/>
    </row>
    <row r="37" spans="1:13">
      <c r="A37" t="s">
        <v>16</v>
      </c>
      <c r="B37" t="s">
        <v>65</v>
      </c>
      <c r="C37">
        <v>4</v>
      </c>
      <c r="D37">
        <v>4.3010752688171996</v>
      </c>
      <c r="E37">
        <v>8.3915303890853499E-2</v>
      </c>
      <c r="F37" t="s">
        <v>66</v>
      </c>
      <c r="G37">
        <v>50</v>
      </c>
      <c r="H37">
        <v>171</v>
      </c>
      <c r="I37">
        <v>8112</v>
      </c>
      <c r="J37">
        <v>3.7950877192982402</v>
      </c>
      <c r="K37">
        <v>0.99992904492717605</v>
      </c>
      <c r="L37">
        <v>1</v>
      </c>
      <c r="M37">
        <v>1</v>
      </c>
    </row>
    <row r="38" spans="1:13">
      <c r="A38" s="7" t="s">
        <v>68</v>
      </c>
      <c r="B38" s="7" t="s">
        <v>69</v>
      </c>
      <c r="C38" s="7" t="s">
        <v>70</v>
      </c>
      <c r="D38" s="7"/>
    </row>
    <row r="39" spans="1:13">
      <c r="A39" s="7">
        <v>64374</v>
      </c>
      <c r="B39" s="7" t="s">
        <v>84</v>
      </c>
      <c r="C39" s="7" t="s">
        <v>72</v>
      </c>
      <c r="D39" s="7"/>
    </row>
    <row r="40" spans="1:13">
      <c r="A40" s="7">
        <v>56886</v>
      </c>
      <c r="B40" s="7" t="s">
        <v>85</v>
      </c>
      <c r="C40" s="7" t="s">
        <v>72</v>
      </c>
      <c r="D40" s="7"/>
    </row>
    <row r="41" spans="1:13">
      <c r="A41" s="7">
        <v>3303</v>
      </c>
      <c r="B41" s="7" t="s">
        <v>76</v>
      </c>
      <c r="C41" s="7" t="s">
        <v>72</v>
      </c>
      <c r="D41" s="7"/>
    </row>
    <row r="42" spans="1:13">
      <c r="A42" s="7">
        <v>3312</v>
      </c>
      <c r="B42" s="7" t="s">
        <v>77</v>
      </c>
      <c r="C42" s="7" t="s">
        <v>72</v>
      </c>
      <c r="D42" s="7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789D4-D675-DE47-B7A6-C10D138E1161}">
  <dimension ref="A1:AA78"/>
  <sheetViews>
    <sheetView zoomScale="50" workbookViewId="0">
      <selection activeCell="T26" sqref="T26"/>
    </sheetView>
  </sheetViews>
  <sheetFormatPr baseColWidth="10" defaultRowHeight="20"/>
  <cols>
    <col min="1" max="1" width="42.7109375" bestFit="1" customWidth="1"/>
    <col min="7" max="7" width="10.42578125" bestFit="1" customWidth="1"/>
    <col min="8" max="8" width="9.28515625" bestFit="1" customWidth="1"/>
    <col min="22" max="22" width="9.28515625" bestFit="1" customWidth="1"/>
  </cols>
  <sheetData>
    <row r="1" spans="1:27">
      <c r="C1" t="s">
        <v>67</v>
      </c>
      <c r="D1" t="s">
        <v>0</v>
      </c>
      <c r="E1" t="s">
        <v>1</v>
      </c>
      <c r="F1" s="2" t="s">
        <v>2</v>
      </c>
    </row>
    <row r="2" spans="1:27">
      <c r="A2" s="4" t="s">
        <v>31</v>
      </c>
      <c r="B2">
        <v>1</v>
      </c>
      <c r="C2">
        <v>3</v>
      </c>
      <c r="D2">
        <v>8.6699605382334795E-3</v>
      </c>
      <c r="E2">
        <v>0.66508403464671095</v>
      </c>
      <c r="F2">
        <f t="shared" ref="F2:F13" si="0">-LOG10(D2)</f>
        <v>2.0619828792327226</v>
      </c>
    </row>
    <row r="3" spans="1:27">
      <c r="A3" s="5" t="s">
        <v>33</v>
      </c>
      <c r="B3">
        <v>2</v>
      </c>
      <c r="C3">
        <v>4</v>
      </c>
      <c r="D3">
        <v>1.69046455634673E-2</v>
      </c>
      <c r="E3">
        <v>0.66508403464671095</v>
      </c>
      <c r="F3">
        <f t="shared" si="0"/>
        <v>1.7719939305736949</v>
      </c>
    </row>
    <row r="4" spans="1:27">
      <c r="A4" s="5" t="s">
        <v>35</v>
      </c>
      <c r="B4">
        <v>3</v>
      </c>
      <c r="C4">
        <v>3</v>
      </c>
      <c r="D4">
        <v>1.79752441796408E-2</v>
      </c>
      <c r="E4">
        <v>0.66508403464671095</v>
      </c>
      <c r="F4">
        <f t="shared" si="0"/>
        <v>1.7453252013539635</v>
      </c>
    </row>
    <row r="5" spans="1:27">
      <c r="A5" s="5" t="s">
        <v>36</v>
      </c>
      <c r="B5">
        <v>4</v>
      </c>
      <c r="C5">
        <v>3</v>
      </c>
      <c r="D5">
        <v>2.5964994748372501E-2</v>
      </c>
      <c r="E5">
        <v>0.720528604267339</v>
      </c>
      <c r="F5">
        <f t="shared" si="0"/>
        <v>1.5856117609084426</v>
      </c>
    </row>
    <row r="6" spans="1:27">
      <c r="A6" s="6" t="s">
        <v>19</v>
      </c>
      <c r="B6">
        <v>5</v>
      </c>
      <c r="C6">
        <v>4</v>
      </c>
      <c r="D6">
        <v>1.79749009502626E-3</v>
      </c>
      <c r="E6">
        <v>0.19127365887179801</v>
      </c>
      <c r="F6">
        <f t="shared" si="0"/>
        <v>2.7453334940951719</v>
      </c>
    </row>
    <row r="7" spans="1:27">
      <c r="A7" s="3" t="s">
        <v>21</v>
      </c>
      <c r="B7">
        <v>6</v>
      </c>
      <c r="C7">
        <v>6</v>
      </c>
      <c r="D7">
        <v>4.1768775502976302E-3</v>
      </c>
      <c r="E7">
        <v>0.38976048922612899</v>
      </c>
      <c r="F7">
        <f t="shared" si="0"/>
        <v>2.3791482563627326</v>
      </c>
    </row>
    <row r="8" spans="1:27">
      <c r="A8" s="3" t="s">
        <v>17</v>
      </c>
      <c r="B8">
        <v>7</v>
      </c>
      <c r="C8">
        <v>5</v>
      </c>
      <c r="D8">
        <v>1.02781620632151E-2</v>
      </c>
      <c r="E8">
        <v>0.70450369886092201</v>
      </c>
      <c r="F8">
        <f t="shared" si="0"/>
        <v>1.988084538761651</v>
      </c>
    </row>
    <row r="9" spans="1:27">
      <c r="A9" s="3" t="s">
        <v>27</v>
      </c>
      <c r="B9">
        <v>8</v>
      </c>
      <c r="C9">
        <v>6</v>
      </c>
      <c r="D9">
        <v>1.9967993904243399E-2</v>
      </c>
      <c r="E9">
        <v>0.90745550574965905</v>
      </c>
      <c r="F9">
        <f t="shared" si="0"/>
        <v>1.6996655645774907</v>
      </c>
    </row>
    <row r="10" spans="1:27">
      <c r="A10" s="3" t="s">
        <v>41</v>
      </c>
      <c r="B10">
        <v>9</v>
      </c>
      <c r="C10">
        <v>4</v>
      </c>
      <c r="D10">
        <v>2.15757496782557E-2</v>
      </c>
      <c r="E10">
        <v>0.92375514097481004</v>
      </c>
      <c r="F10">
        <f t="shared" si="0"/>
        <v>1.6660341052084324</v>
      </c>
    </row>
    <row r="11" spans="1:27">
      <c r="A11" s="3" t="s">
        <v>43</v>
      </c>
      <c r="B11">
        <v>10</v>
      </c>
      <c r="C11">
        <v>3</v>
      </c>
      <c r="D11">
        <v>2.2043070516336999E-2</v>
      </c>
      <c r="E11">
        <v>0.92793441107765595</v>
      </c>
      <c r="F11">
        <f t="shared" si="0"/>
        <v>1.6567279100280063</v>
      </c>
    </row>
    <row r="12" spans="1:27">
      <c r="A12" s="3" t="s">
        <v>25</v>
      </c>
      <c r="B12">
        <v>11</v>
      </c>
      <c r="C12">
        <v>3</v>
      </c>
      <c r="D12">
        <v>5.68343569071195E-2</v>
      </c>
      <c r="E12">
        <v>0.99899681570772003</v>
      </c>
      <c r="F12">
        <f t="shared" si="0"/>
        <v>1.2453890497762925</v>
      </c>
    </row>
    <row r="13" spans="1:27">
      <c r="A13" s="3" t="s">
        <v>28</v>
      </c>
      <c r="B13">
        <v>12</v>
      </c>
      <c r="C13">
        <v>3</v>
      </c>
      <c r="D13">
        <v>9.7847401192700897E-2</v>
      </c>
      <c r="E13">
        <v>0.99999471505425197</v>
      </c>
      <c r="F13">
        <f t="shared" si="0"/>
        <v>1.0094507046269072</v>
      </c>
    </row>
    <row r="16" spans="1:27">
      <c r="A16" t="s">
        <v>3</v>
      </c>
      <c r="B16" t="s">
        <v>4</v>
      </c>
      <c r="C16" t="s">
        <v>5</v>
      </c>
      <c r="D16" t="s">
        <v>6</v>
      </c>
      <c r="E16" t="s">
        <v>7</v>
      </c>
      <c r="F16" t="s">
        <v>8</v>
      </c>
      <c r="G16" t="s">
        <v>9</v>
      </c>
      <c r="H16" t="s">
        <v>10</v>
      </c>
      <c r="I16" t="s">
        <v>11</v>
      </c>
      <c r="J16" t="s">
        <v>12</v>
      </c>
      <c r="K16" t="s">
        <v>13</v>
      </c>
      <c r="L16" t="s">
        <v>14</v>
      </c>
      <c r="M16" t="s">
        <v>15</v>
      </c>
      <c r="O16" t="s">
        <v>3</v>
      </c>
      <c r="P16" t="s">
        <v>4</v>
      </c>
      <c r="Q16" t="s">
        <v>5</v>
      </c>
      <c r="R16" t="s">
        <v>6</v>
      </c>
      <c r="S16" t="s">
        <v>7</v>
      </c>
      <c r="T16" t="s">
        <v>8</v>
      </c>
      <c r="U16" t="s">
        <v>9</v>
      </c>
      <c r="V16" t="s">
        <v>10</v>
      </c>
      <c r="W16" t="s">
        <v>11</v>
      </c>
      <c r="X16" t="s">
        <v>12</v>
      </c>
      <c r="Y16" t="s">
        <v>13</v>
      </c>
      <c r="Z16" t="s">
        <v>14</v>
      </c>
      <c r="AA16" t="s">
        <v>15</v>
      </c>
    </row>
    <row r="17" spans="1:27">
      <c r="A17" t="s">
        <v>16</v>
      </c>
      <c r="B17" t="s">
        <v>31</v>
      </c>
      <c r="C17">
        <v>3</v>
      </c>
      <c r="D17">
        <v>5.55555555555555</v>
      </c>
      <c r="E17">
        <v>8.6699605382334795E-3</v>
      </c>
      <c r="F17" t="s">
        <v>32</v>
      </c>
      <c r="G17">
        <v>29</v>
      </c>
      <c r="H17">
        <v>41</v>
      </c>
      <c r="I17">
        <v>8112</v>
      </c>
      <c r="J17">
        <v>20.467619848612198</v>
      </c>
      <c r="K17">
        <v>0.61961132753417703</v>
      </c>
      <c r="L17">
        <v>0.66508403464671095</v>
      </c>
      <c r="M17">
        <v>0.66508403464671095</v>
      </c>
      <c r="O17" t="s">
        <v>16</v>
      </c>
      <c r="P17" t="s">
        <v>19</v>
      </c>
      <c r="Q17">
        <v>4</v>
      </c>
      <c r="R17">
        <v>3.6697247706421998</v>
      </c>
      <c r="S17">
        <v>1.79749009502626E-3</v>
      </c>
      <c r="T17" t="s">
        <v>38</v>
      </c>
      <c r="U17">
        <v>56</v>
      </c>
      <c r="V17">
        <v>36</v>
      </c>
      <c r="W17">
        <v>8112</v>
      </c>
      <c r="X17">
        <v>16.095238095237999</v>
      </c>
      <c r="Y17">
        <v>0.19127365887179801</v>
      </c>
      <c r="Z17">
        <v>0.212103831213098</v>
      </c>
      <c r="AA17">
        <v>0.212103831213098</v>
      </c>
    </row>
    <row r="18" spans="1:27">
      <c r="A18" s="8" t="s">
        <v>68</v>
      </c>
      <c r="B18" s="8" t="s">
        <v>69</v>
      </c>
      <c r="C18" s="8" t="s">
        <v>70</v>
      </c>
      <c r="O18" s="7" t="s">
        <v>68</v>
      </c>
      <c r="P18" s="7" t="s">
        <v>69</v>
      </c>
      <c r="Q18" s="7" t="s">
        <v>70</v>
      </c>
      <c r="R18" s="7"/>
    </row>
    <row r="19" spans="1:27">
      <c r="A19" s="8">
        <v>2495</v>
      </c>
      <c r="B19" s="8" t="s">
        <v>86</v>
      </c>
      <c r="C19" s="8" t="s">
        <v>72</v>
      </c>
      <c r="O19" s="7">
        <v>4171</v>
      </c>
      <c r="P19" s="7" t="s">
        <v>94</v>
      </c>
      <c r="Q19" s="7" t="s">
        <v>72</v>
      </c>
      <c r="R19" s="7"/>
    </row>
    <row r="20" spans="1:27">
      <c r="A20" s="8">
        <v>2512</v>
      </c>
      <c r="B20" s="8" t="s">
        <v>87</v>
      </c>
      <c r="C20" s="8" t="s">
        <v>72</v>
      </c>
      <c r="O20" s="7">
        <v>4173</v>
      </c>
      <c r="P20" s="7" t="s">
        <v>95</v>
      </c>
      <c r="Q20" s="7" t="s">
        <v>72</v>
      </c>
      <c r="R20" s="7"/>
    </row>
    <row r="21" spans="1:27">
      <c r="A21" s="8">
        <v>7018</v>
      </c>
      <c r="B21" s="8" t="s">
        <v>88</v>
      </c>
      <c r="C21" s="8" t="s">
        <v>72</v>
      </c>
      <c r="O21" s="7">
        <v>4175</v>
      </c>
      <c r="P21" s="7" t="s">
        <v>96</v>
      </c>
      <c r="Q21" s="7" t="s">
        <v>72</v>
      </c>
      <c r="R21" s="7"/>
    </row>
    <row r="22" spans="1:27">
      <c r="A22" s="9"/>
      <c r="B22" s="9"/>
      <c r="C22" s="9"/>
      <c r="O22" s="7">
        <v>4176</v>
      </c>
      <c r="P22" s="7" t="s">
        <v>97</v>
      </c>
      <c r="Q22" s="7" t="s">
        <v>72</v>
      </c>
      <c r="R22" s="7"/>
    </row>
    <row r="23" spans="1:27">
      <c r="A23" t="s">
        <v>16</v>
      </c>
      <c r="B23" t="s">
        <v>33</v>
      </c>
      <c r="C23">
        <v>4</v>
      </c>
      <c r="D23">
        <v>7.4074074074074003</v>
      </c>
      <c r="E23">
        <v>1.69046455634673E-2</v>
      </c>
      <c r="F23" t="s">
        <v>34</v>
      </c>
      <c r="G23">
        <v>29</v>
      </c>
      <c r="H23">
        <v>159</v>
      </c>
      <c r="I23">
        <v>8112</v>
      </c>
      <c r="J23">
        <v>7.0370852309694198</v>
      </c>
      <c r="K23">
        <v>0.84929888353241301</v>
      </c>
      <c r="L23">
        <v>0.66508403464671095</v>
      </c>
      <c r="M23">
        <v>0.66508403464671095</v>
      </c>
    </row>
    <row r="24" spans="1:27">
      <c r="A24" s="8" t="s">
        <v>68</v>
      </c>
      <c r="B24" s="8" t="s">
        <v>69</v>
      </c>
      <c r="C24" s="8" t="s">
        <v>70</v>
      </c>
      <c r="O24" t="s">
        <v>16</v>
      </c>
      <c r="P24" t="s">
        <v>21</v>
      </c>
      <c r="Q24">
        <v>6</v>
      </c>
      <c r="R24">
        <v>5.5045871559632999</v>
      </c>
      <c r="S24">
        <v>4.1768775502976302E-3</v>
      </c>
      <c r="T24" t="s">
        <v>39</v>
      </c>
      <c r="U24">
        <v>56</v>
      </c>
      <c r="V24">
        <v>158</v>
      </c>
      <c r="W24">
        <v>8112</v>
      </c>
      <c r="X24">
        <v>5.5009041591320003</v>
      </c>
      <c r="Y24">
        <v>0.38976048922612899</v>
      </c>
      <c r="Z24">
        <v>0.24643577546755999</v>
      </c>
      <c r="AA24">
        <v>0.24643577546755999</v>
      </c>
    </row>
    <row r="25" spans="1:27">
      <c r="A25" s="8">
        <v>817</v>
      </c>
      <c r="B25" s="8" t="s">
        <v>89</v>
      </c>
      <c r="C25" s="8" t="s">
        <v>72</v>
      </c>
      <c r="O25" s="7" t="s">
        <v>68</v>
      </c>
      <c r="P25" s="7" t="s">
        <v>69</v>
      </c>
      <c r="Q25" s="7" t="s">
        <v>70</v>
      </c>
      <c r="R25" s="7"/>
    </row>
    <row r="26" spans="1:27">
      <c r="A26" s="8">
        <v>91782</v>
      </c>
      <c r="B26" s="8" t="s">
        <v>90</v>
      </c>
      <c r="C26" s="8" t="s">
        <v>72</v>
      </c>
      <c r="O26" s="7">
        <v>100529097</v>
      </c>
      <c r="P26" s="7" t="s">
        <v>80</v>
      </c>
      <c r="Q26" s="7" t="s">
        <v>72</v>
      </c>
      <c r="R26" s="7"/>
    </row>
    <row r="27" spans="1:27">
      <c r="A27" s="8">
        <v>2495</v>
      </c>
      <c r="B27" s="8" t="s">
        <v>86</v>
      </c>
      <c r="C27" s="8" t="s">
        <v>72</v>
      </c>
      <c r="O27" s="7">
        <v>200916</v>
      </c>
      <c r="P27" s="7" t="s">
        <v>98</v>
      </c>
      <c r="Q27" s="7" t="s">
        <v>72</v>
      </c>
      <c r="R27" s="7"/>
    </row>
    <row r="28" spans="1:27">
      <c r="A28" s="8">
        <v>2512</v>
      </c>
      <c r="B28" s="8" t="s">
        <v>87</v>
      </c>
      <c r="C28" s="8" t="s">
        <v>72</v>
      </c>
      <c r="O28" s="7">
        <v>6154</v>
      </c>
      <c r="P28" s="7" t="s">
        <v>99</v>
      </c>
      <c r="Q28" s="7" t="s">
        <v>72</v>
      </c>
      <c r="R28" s="7"/>
    </row>
    <row r="29" spans="1:27">
      <c r="A29" s="9"/>
      <c r="B29" s="9"/>
      <c r="C29" s="9"/>
      <c r="O29" s="7">
        <v>11224</v>
      </c>
      <c r="P29" s="7" t="s">
        <v>100</v>
      </c>
      <c r="Q29" s="7" t="s">
        <v>72</v>
      </c>
      <c r="R29" s="7"/>
    </row>
    <row r="30" spans="1:27">
      <c r="A30" t="s">
        <v>16</v>
      </c>
      <c r="B30" t="s">
        <v>35</v>
      </c>
      <c r="C30">
        <v>3</v>
      </c>
      <c r="D30">
        <v>5.55555555555555</v>
      </c>
      <c r="E30">
        <v>1.79752441796408E-2</v>
      </c>
      <c r="F30" t="s">
        <v>32</v>
      </c>
      <c r="G30">
        <v>29</v>
      </c>
      <c r="H30">
        <v>60</v>
      </c>
      <c r="I30">
        <v>8112</v>
      </c>
      <c r="J30">
        <v>13.9862068965517</v>
      </c>
      <c r="K30">
        <v>0.86646644843258502</v>
      </c>
      <c r="L30">
        <v>0.66508403464671095</v>
      </c>
      <c r="M30">
        <v>0.66508403464671095</v>
      </c>
      <c r="O30" s="7">
        <v>6169</v>
      </c>
      <c r="P30" s="7" t="s">
        <v>82</v>
      </c>
      <c r="Q30" s="7" t="s">
        <v>72</v>
      </c>
      <c r="R30" s="7"/>
    </row>
    <row r="31" spans="1:27">
      <c r="A31" s="8" t="s">
        <v>68</v>
      </c>
      <c r="B31" s="8" t="s">
        <v>69</v>
      </c>
      <c r="C31" s="8" t="s">
        <v>70</v>
      </c>
      <c r="D31" s="8"/>
      <c r="O31" s="7">
        <v>7311</v>
      </c>
      <c r="P31" s="7" t="s">
        <v>101</v>
      </c>
      <c r="Q31" s="7" t="s">
        <v>72</v>
      </c>
      <c r="R31" s="7"/>
    </row>
    <row r="32" spans="1:27">
      <c r="A32" s="8">
        <v>2495</v>
      </c>
      <c r="B32" s="8" t="s">
        <v>86</v>
      </c>
      <c r="C32" s="8" t="s">
        <v>72</v>
      </c>
      <c r="D32" s="8"/>
    </row>
    <row r="33" spans="1:27">
      <c r="A33" s="8">
        <v>2512</v>
      </c>
      <c r="B33" s="8" t="s">
        <v>87</v>
      </c>
      <c r="C33" s="8" t="s">
        <v>72</v>
      </c>
      <c r="D33" s="8"/>
      <c r="O33" t="s">
        <v>16</v>
      </c>
      <c r="P33" t="s">
        <v>17</v>
      </c>
      <c r="Q33">
        <v>5</v>
      </c>
      <c r="R33">
        <v>4.5871559633027497</v>
      </c>
      <c r="S33">
        <v>1.02781620632151E-2</v>
      </c>
      <c r="T33" t="s">
        <v>40</v>
      </c>
      <c r="U33">
        <v>56</v>
      </c>
      <c r="V33">
        <v>126</v>
      </c>
      <c r="W33">
        <v>8112</v>
      </c>
      <c r="X33">
        <v>5.7482993197278898</v>
      </c>
      <c r="Y33">
        <v>0.70450369886092201</v>
      </c>
      <c r="Z33">
        <v>0.40427437448645998</v>
      </c>
      <c r="AA33">
        <v>0.40427437448645998</v>
      </c>
    </row>
    <row r="34" spans="1:27">
      <c r="A34" s="8">
        <v>7018</v>
      </c>
      <c r="B34" s="8" t="s">
        <v>88</v>
      </c>
      <c r="C34" s="8" t="s">
        <v>72</v>
      </c>
      <c r="D34" s="8"/>
      <c r="O34" s="7" t="s">
        <v>68</v>
      </c>
      <c r="P34" s="7" t="s">
        <v>69</v>
      </c>
      <c r="Q34" s="7" t="s">
        <v>70</v>
      </c>
      <c r="R34" s="7"/>
    </row>
    <row r="35" spans="1:27" s="9" customFormat="1">
      <c r="O35" s="7">
        <v>991</v>
      </c>
      <c r="P35" s="7" t="s">
        <v>102</v>
      </c>
      <c r="Q35" s="7" t="s">
        <v>72</v>
      </c>
      <c r="R35" s="7"/>
      <c r="S35"/>
      <c r="T35"/>
      <c r="U35"/>
      <c r="V35"/>
      <c r="W35"/>
      <c r="X35"/>
      <c r="Y35"/>
      <c r="Z35"/>
      <c r="AA35"/>
    </row>
    <row r="36" spans="1:27">
      <c r="A36" t="s">
        <v>16</v>
      </c>
      <c r="B36" t="s">
        <v>36</v>
      </c>
      <c r="C36">
        <v>3</v>
      </c>
      <c r="D36">
        <v>5.55555555555555</v>
      </c>
      <c r="E36">
        <v>2.5964994748372501E-2</v>
      </c>
      <c r="F36" t="s">
        <v>37</v>
      </c>
      <c r="G36">
        <v>29</v>
      </c>
      <c r="H36">
        <v>73</v>
      </c>
      <c r="I36">
        <v>8112</v>
      </c>
      <c r="J36">
        <v>11.495512517713699</v>
      </c>
      <c r="K36">
        <v>0.94607666856561401</v>
      </c>
      <c r="L36">
        <v>0.720528604267339</v>
      </c>
      <c r="M36">
        <v>0.720528604267339</v>
      </c>
      <c r="O36" s="7">
        <v>4171</v>
      </c>
      <c r="P36" s="7" t="s">
        <v>94</v>
      </c>
      <c r="Q36" s="7" t="s">
        <v>72</v>
      </c>
      <c r="R36" s="7"/>
    </row>
    <row r="37" spans="1:27">
      <c r="A37" s="8" t="s">
        <v>68</v>
      </c>
      <c r="B37" s="8" t="s">
        <v>69</v>
      </c>
      <c r="C37" s="8" t="s">
        <v>70</v>
      </c>
      <c r="D37" s="8"/>
      <c r="O37" s="7">
        <v>4173</v>
      </c>
      <c r="P37" s="7" t="s">
        <v>95</v>
      </c>
      <c r="Q37" s="7" t="s">
        <v>72</v>
      </c>
      <c r="R37" s="7"/>
    </row>
    <row r="38" spans="1:27">
      <c r="A38" s="8">
        <v>84883</v>
      </c>
      <c r="B38" s="8" t="s">
        <v>91</v>
      </c>
      <c r="C38" s="8" t="s">
        <v>72</v>
      </c>
      <c r="D38" s="8"/>
      <c r="O38" s="7">
        <v>4175</v>
      </c>
      <c r="P38" s="7" t="s">
        <v>96</v>
      </c>
      <c r="Q38" s="7" t="s">
        <v>72</v>
      </c>
      <c r="R38" s="7"/>
    </row>
    <row r="39" spans="1:27">
      <c r="A39" s="8">
        <v>92344</v>
      </c>
      <c r="B39" s="8" t="s">
        <v>92</v>
      </c>
      <c r="C39" s="8" t="s">
        <v>72</v>
      </c>
      <c r="D39" s="8"/>
      <c r="O39" s="7">
        <v>4176</v>
      </c>
      <c r="P39" s="7" t="s">
        <v>97</v>
      </c>
      <c r="Q39" s="7" t="s">
        <v>72</v>
      </c>
      <c r="R39" s="7"/>
    </row>
    <row r="40" spans="1:27">
      <c r="A40" s="8">
        <v>50484</v>
      </c>
      <c r="B40" s="8" t="s">
        <v>93</v>
      </c>
      <c r="C40" s="8" t="s">
        <v>72</v>
      </c>
      <c r="D40" s="8"/>
    </row>
    <row r="41" spans="1:27">
      <c r="O41" t="s">
        <v>16</v>
      </c>
      <c r="P41" t="s">
        <v>27</v>
      </c>
      <c r="Q41">
        <v>6</v>
      </c>
      <c r="R41">
        <v>5.5045871559632999</v>
      </c>
      <c r="S41">
        <v>1.9967993904243399E-2</v>
      </c>
      <c r="T41" t="s">
        <v>39</v>
      </c>
      <c r="U41">
        <v>56</v>
      </c>
      <c r="V41">
        <v>232</v>
      </c>
      <c r="W41">
        <v>8112</v>
      </c>
      <c r="X41">
        <v>3.74630541871921</v>
      </c>
      <c r="Y41">
        <v>0.90745550574965905</v>
      </c>
      <c r="Z41">
        <v>0.43351372015462702</v>
      </c>
      <c r="AA41">
        <v>0.43351372015462702</v>
      </c>
    </row>
    <row r="42" spans="1:27">
      <c r="O42" s="7" t="s">
        <v>68</v>
      </c>
      <c r="P42" s="7" t="s">
        <v>69</v>
      </c>
      <c r="Q42" s="7" t="s">
        <v>70</v>
      </c>
      <c r="R42" s="7"/>
    </row>
    <row r="43" spans="1:27">
      <c r="O43" s="7">
        <v>100529097</v>
      </c>
      <c r="P43" s="7" t="s">
        <v>80</v>
      </c>
      <c r="Q43" s="7" t="s">
        <v>72</v>
      </c>
      <c r="R43" s="7"/>
    </row>
    <row r="44" spans="1:27">
      <c r="O44" s="7">
        <v>200916</v>
      </c>
      <c r="P44" s="7" t="s">
        <v>98</v>
      </c>
      <c r="Q44" s="7" t="s">
        <v>72</v>
      </c>
      <c r="R44" s="7"/>
    </row>
    <row r="45" spans="1:27">
      <c r="O45" s="7">
        <v>6154</v>
      </c>
      <c r="P45" s="7" t="s">
        <v>99</v>
      </c>
      <c r="Q45" s="7" t="s">
        <v>72</v>
      </c>
      <c r="R45" s="7"/>
    </row>
    <row r="46" spans="1:27">
      <c r="O46" s="7">
        <v>11224</v>
      </c>
      <c r="P46" s="7" t="s">
        <v>100</v>
      </c>
      <c r="Q46" s="7" t="s">
        <v>72</v>
      </c>
      <c r="R46" s="7"/>
    </row>
    <row r="47" spans="1:27">
      <c r="O47" s="7">
        <v>6169</v>
      </c>
      <c r="P47" s="7" t="s">
        <v>82</v>
      </c>
      <c r="Q47" s="7" t="s">
        <v>72</v>
      </c>
      <c r="R47" s="7"/>
    </row>
    <row r="48" spans="1:27">
      <c r="O48" s="7">
        <v>7311</v>
      </c>
      <c r="P48" s="7" t="s">
        <v>101</v>
      </c>
      <c r="Q48" s="7" t="s">
        <v>72</v>
      </c>
      <c r="R48" s="7"/>
    </row>
    <row r="52" spans="15:27">
      <c r="O52" t="s">
        <v>16</v>
      </c>
      <c r="P52" t="s">
        <v>41</v>
      </c>
      <c r="Q52">
        <v>4</v>
      </c>
      <c r="R52">
        <v>3.6697247706421998</v>
      </c>
      <c r="S52">
        <v>2.15757496782557E-2</v>
      </c>
      <c r="T52" t="s">
        <v>42</v>
      </c>
      <c r="U52">
        <v>56</v>
      </c>
      <c r="V52">
        <v>88</v>
      </c>
      <c r="W52">
        <v>8112</v>
      </c>
      <c r="X52">
        <v>6.5844155844155798</v>
      </c>
      <c r="Y52">
        <v>0.92375514097481004</v>
      </c>
      <c r="Z52">
        <v>0.43351372015462702</v>
      </c>
      <c r="AA52">
        <v>0.43351372015462702</v>
      </c>
    </row>
    <row r="53" spans="15:27">
      <c r="O53" s="7" t="s">
        <v>68</v>
      </c>
      <c r="P53" s="7" t="s">
        <v>69</v>
      </c>
      <c r="Q53" s="7" t="s">
        <v>70</v>
      </c>
      <c r="R53" s="7"/>
    </row>
    <row r="54" spans="15:27">
      <c r="O54" s="7">
        <v>1282</v>
      </c>
      <c r="P54" s="7" t="s">
        <v>103</v>
      </c>
      <c r="Q54" s="7" t="s">
        <v>72</v>
      </c>
      <c r="R54" s="7"/>
    </row>
    <row r="55" spans="15:27">
      <c r="O55" s="7">
        <v>1284</v>
      </c>
      <c r="P55" s="7" t="s">
        <v>104</v>
      </c>
      <c r="Q55" s="7" t="s">
        <v>72</v>
      </c>
      <c r="R55" s="7"/>
    </row>
    <row r="56" spans="15:27">
      <c r="O56" s="7">
        <v>6382</v>
      </c>
      <c r="P56" s="7" t="s">
        <v>105</v>
      </c>
      <c r="Q56" s="7" t="s">
        <v>72</v>
      </c>
      <c r="R56" s="7"/>
    </row>
    <row r="57" spans="15:27">
      <c r="O57" s="7">
        <v>7057</v>
      </c>
      <c r="P57" s="7" t="s">
        <v>106</v>
      </c>
      <c r="Q57" s="7" t="s">
        <v>72</v>
      </c>
      <c r="R57" s="7"/>
    </row>
    <row r="59" spans="15:27">
      <c r="O59" t="s">
        <v>16</v>
      </c>
      <c r="P59" t="s">
        <v>43</v>
      </c>
      <c r="Q59">
        <v>3</v>
      </c>
      <c r="R59">
        <v>2.75229357798165</v>
      </c>
      <c r="S59">
        <v>2.2043070516336999E-2</v>
      </c>
      <c r="T59" t="s">
        <v>44</v>
      </c>
      <c r="U59">
        <v>56</v>
      </c>
      <c r="V59">
        <v>34</v>
      </c>
      <c r="W59">
        <v>8112</v>
      </c>
      <c r="X59">
        <v>12.781512605042</v>
      </c>
      <c r="Y59">
        <v>0.92793441107765595</v>
      </c>
      <c r="Z59">
        <v>0.43351372015462702</v>
      </c>
      <c r="AA59">
        <v>0.43351372015462702</v>
      </c>
    </row>
    <row r="60" spans="15:27">
      <c r="O60" s="7" t="s">
        <v>68</v>
      </c>
      <c r="P60" s="7" t="s">
        <v>69</v>
      </c>
      <c r="Q60" s="7" t="s">
        <v>70</v>
      </c>
      <c r="R60" s="7"/>
    </row>
    <row r="61" spans="15:27">
      <c r="O61" s="7">
        <v>30834</v>
      </c>
      <c r="P61" s="7" t="s">
        <v>107</v>
      </c>
      <c r="Q61" s="7" t="s">
        <v>72</v>
      </c>
      <c r="R61" s="7"/>
    </row>
    <row r="62" spans="15:27">
      <c r="O62" s="7">
        <v>246721</v>
      </c>
      <c r="P62" s="7" t="s">
        <v>108</v>
      </c>
      <c r="Q62" s="7" t="s">
        <v>72</v>
      </c>
      <c r="R62" s="7"/>
    </row>
    <row r="63" spans="15:27">
      <c r="O63" s="7">
        <v>548644</v>
      </c>
      <c r="P63" s="7" t="s">
        <v>109</v>
      </c>
      <c r="Q63" s="7" t="s">
        <v>72</v>
      </c>
      <c r="R63" s="7"/>
    </row>
    <row r="66" spans="15:27">
      <c r="O66" t="s">
        <v>16</v>
      </c>
      <c r="P66" t="s">
        <v>25</v>
      </c>
      <c r="Q66">
        <v>3</v>
      </c>
      <c r="R66">
        <v>2.75229357798165</v>
      </c>
      <c r="S66">
        <v>5.68343569071195E-2</v>
      </c>
      <c r="T66" t="s">
        <v>26</v>
      </c>
      <c r="U66">
        <v>56</v>
      </c>
      <c r="V66">
        <v>57</v>
      </c>
      <c r="W66">
        <v>8112</v>
      </c>
      <c r="X66">
        <v>7.6240601503759304</v>
      </c>
      <c r="Y66">
        <v>0.99899681570772003</v>
      </c>
      <c r="Z66">
        <v>0.95806487357715797</v>
      </c>
      <c r="AA66">
        <v>0.95806487357715797</v>
      </c>
    </row>
    <row r="67" spans="15:27">
      <c r="O67" s="7" t="s">
        <v>68</v>
      </c>
      <c r="P67" s="7" t="s">
        <v>69</v>
      </c>
      <c r="Q67" s="7" t="s">
        <v>70</v>
      </c>
      <c r="R67" s="7"/>
    </row>
    <row r="68" spans="15:27">
      <c r="O68" s="7">
        <v>1915</v>
      </c>
      <c r="P68" s="7" t="s">
        <v>75</v>
      </c>
      <c r="Q68" s="7" t="s">
        <v>72</v>
      </c>
      <c r="R68" s="7"/>
    </row>
    <row r="69" spans="15:27">
      <c r="O69" s="7">
        <v>3303</v>
      </c>
      <c r="P69" s="7" t="s">
        <v>76</v>
      </c>
      <c r="Q69" s="7" t="s">
        <v>72</v>
      </c>
      <c r="R69" s="7"/>
    </row>
    <row r="70" spans="15:27">
      <c r="O70" s="7">
        <v>3312</v>
      </c>
      <c r="P70" s="7" t="s">
        <v>77</v>
      </c>
      <c r="Q70" s="7" t="s">
        <v>72</v>
      </c>
      <c r="R70" s="7"/>
    </row>
    <row r="74" spans="15:27">
      <c r="O74" t="s">
        <v>16</v>
      </c>
      <c r="P74" t="s">
        <v>28</v>
      </c>
      <c r="Q74">
        <v>3</v>
      </c>
      <c r="R74">
        <v>2.75229357798165</v>
      </c>
      <c r="S74">
        <v>9.7847401192700897E-2</v>
      </c>
      <c r="T74" t="s">
        <v>45</v>
      </c>
      <c r="U74">
        <v>56</v>
      </c>
      <c r="V74">
        <v>78</v>
      </c>
      <c r="W74">
        <v>8112</v>
      </c>
      <c r="X74">
        <v>5.5714285714285703</v>
      </c>
      <c r="Y74">
        <v>0.99999471505425197</v>
      </c>
      <c r="Z74">
        <v>1</v>
      </c>
      <c r="AA74">
        <v>1</v>
      </c>
    </row>
    <row r="75" spans="15:27">
      <c r="O75" s="7" t="s">
        <v>68</v>
      </c>
      <c r="P75" s="7" t="s">
        <v>69</v>
      </c>
      <c r="Q75" s="7" t="s">
        <v>70</v>
      </c>
      <c r="R75" s="7"/>
    </row>
    <row r="76" spans="15:27">
      <c r="O76" s="7">
        <v>1520</v>
      </c>
      <c r="P76" s="7" t="s">
        <v>110</v>
      </c>
      <c r="Q76" s="7" t="s">
        <v>72</v>
      </c>
      <c r="R76" s="7"/>
    </row>
    <row r="77" spans="15:27">
      <c r="O77" s="7">
        <v>3303</v>
      </c>
      <c r="P77" s="7" t="s">
        <v>76</v>
      </c>
      <c r="Q77" s="7" t="s">
        <v>72</v>
      </c>
      <c r="R77" s="7"/>
    </row>
    <row r="78" spans="15:27">
      <c r="O78" s="7">
        <v>3312</v>
      </c>
      <c r="P78" s="7" t="s">
        <v>77</v>
      </c>
      <c r="Q78" s="7" t="s">
        <v>72</v>
      </c>
      <c r="R78" s="7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AC14F-D0D6-A745-AC2B-C7951D5097F5}">
  <dimension ref="A1:AA100"/>
  <sheetViews>
    <sheetView tabSelected="1" topLeftCell="A6" zoomScale="39" workbookViewId="0">
      <selection activeCell="P59" sqref="P59"/>
    </sheetView>
  </sheetViews>
  <sheetFormatPr baseColWidth="10" defaultRowHeight="20"/>
  <cols>
    <col min="1" max="1" width="45.28515625" customWidth="1"/>
    <col min="9" max="9" width="11.42578125" bestFit="1" customWidth="1"/>
    <col min="23" max="23" width="11.42578125" bestFit="1" customWidth="1"/>
  </cols>
  <sheetData>
    <row r="1" spans="1:6">
      <c r="C1" t="s">
        <v>67</v>
      </c>
      <c r="D1" t="s">
        <v>0</v>
      </c>
      <c r="E1" t="s">
        <v>1</v>
      </c>
      <c r="F1" s="2" t="s">
        <v>2</v>
      </c>
    </row>
    <row r="2" spans="1:6">
      <c r="A2" s="4" t="s">
        <v>46</v>
      </c>
      <c r="B2">
        <v>1</v>
      </c>
      <c r="C2">
        <v>7</v>
      </c>
      <c r="D2" s="1">
        <v>4.66804860720417E-5</v>
      </c>
      <c r="E2">
        <v>6.7219899943740096E-3</v>
      </c>
      <c r="F2">
        <f>-LOG10(D2)</f>
        <v>4.3308646304050207</v>
      </c>
    </row>
    <row r="3" spans="1:6">
      <c r="A3" s="5" t="s">
        <v>48</v>
      </c>
      <c r="B3">
        <v>2</v>
      </c>
      <c r="C3">
        <v>6</v>
      </c>
      <c r="D3" s="1">
        <v>2.25550224059137E-4</v>
      </c>
      <c r="E3">
        <v>1.6239616132257901E-2</v>
      </c>
      <c r="F3">
        <f t="shared" ref="F3:F18" si="0">-LOG10(D3)</f>
        <v>3.6467567371426464</v>
      </c>
    </row>
    <row r="4" spans="1:6">
      <c r="A4" s="5" t="s">
        <v>31</v>
      </c>
      <c r="B4">
        <v>3</v>
      </c>
      <c r="C4">
        <v>4</v>
      </c>
      <c r="D4">
        <v>3.8568900322622402E-3</v>
      </c>
      <c r="E4">
        <v>0.18513072154858701</v>
      </c>
      <c r="F4">
        <f t="shared" si="0"/>
        <v>2.4137627435717426</v>
      </c>
    </row>
    <row r="5" spans="1:6">
      <c r="A5" s="5" t="s">
        <v>51</v>
      </c>
      <c r="B5">
        <v>4</v>
      </c>
      <c r="C5">
        <v>4</v>
      </c>
      <c r="D5">
        <v>6.7491261606288204E-3</v>
      </c>
      <c r="E5">
        <v>0.22035558454475301</v>
      </c>
      <c r="F5">
        <f t="shared" si="0"/>
        <v>2.1707524535665934</v>
      </c>
    </row>
    <row r="6" spans="1:6">
      <c r="A6" s="5" t="s">
        <v>33</v>
      </c>
      <c r="B6">
        <v>5</v>
      </c>
      <c r="C6">
        <v>6</v>
      </c>
      <c r="D6">
        <v>7.6512355744706101E-3</v>
      </c>
      <c r="E6">
        <v>0.22035558454475301</v>
      </c>
      <c r="F6">
        <f t="shared" si="0"/>
        <v>2.1162684263045475</v>
      </c>
    </row>
    <row r="7" spans="1:6">
      <c r="A7" s="5" t="s">
        <v>54</v>
      </c>
      <c r="B7">
        <v>6</v>
      </c>
      <c r="C7">
        <v>5</v>
      </c>
      <c r="D7">
        <v>1.9051488431302398E-2</v>
      </c>
      <c r="E7">
        <v>0.45723572235125798</v>
      </c>
      <c r="F7">
        <f t="shared" si="0"/>
        <v>1.7200710886366868</v>
      </c>
    </row>
    <row r="8" spans="1:6">
      <c r="A8" s="5" t="s">
        <v>56</v>
      </c>
      <c r="B8">
        <v>7</v>
      </c>
      <c r="C8">
        <v>6</v>
      </c>
      <c r="D8">
        <v>4.2262486292970497E-2</v>
      </c>
      <c r="E8">
        <v>0.86939971802682203</v>
      </c>
      <c r="F8">
        <f t="shared" si="0"/>
        <v>1.3740449570812647</v>
      </c>
    </row>
    <row r="9" spans="1:6">
      <c r="A9" s="5" t="s">
        <v>35</v>
      </c>
      <c r="B9">
        <v>8</v>
      </c>
      <c r="C9">
        <v>3</v>
      </c>
      <c r="D9">
        <v>7.8864656114523299E-2</v>
      </c>
      <c r="E9">
        <v>1</v>
      </c>
      <c r="F9">
        <f t="shared" si="0"/>
        <v>1.103117586061287</v>
      </c>
    </row>
    <row r="10" spans="1:6">
      <c r="A10" s="5" t="s">
        <v>58</v>
      </c>
      <c r="B10">
        <v>9</v>
      </c>
      <c r="C10">
        <v>4</v>
      </c>
      <c r="D10">
        <v>8.56701196840539E-2</v>
      </c>
      <c r="E10">
        <v>1</v>
      </c>
      <c r="F10">
        <f t="shared" si="0"/>
        <v>1.0671706263746539</v>
      </c>
    </row>
    <row r="11" spans="1:6">
      <c r="A11" s="6" t="s">
        <v>17</v>
      </c>
      <c r="B11">
        <v>13</v>
      </c>
      <c r="C11">
        <v>9</v>
      </c>
      <c r="D11" s="1">
        <v>4.3124642532758899E-7</v>
      </c>
      <c r="E11" s="1">
        <v>4.5712121084724399E-5</v>
      </c>
      <c r="F11">
        <f t="shared" si="0"/>
        <v>6.3652744918420012</v>
      </c>
    </row>
    <row r="12" spans="1:6">
      <c r="A12" s="3" t="s">
        <v>19</v>
      </c>
      <c r="B12">
        <v>14</v>
      </c>
      <c r="C12">
        <v>6</v>
      </c>
      <c r="D12" s="1">
        <v>1.5506834621191199E-6</v>
      </c>
      <c r="E12" s="1">
        <v>8.2186223492313796E-5</v>
      </c>
      <c r="F12">
        <f t="shared" si="0"/>
        <v>5.8094768447942791</v>
      </c>
    </row>
    <row r="13" spans="1:6">
      <c r="A13" s="3" t="s">
        <v>21</v>
      </c>
      <c r="B13">
        <v>15</v>
      </c>
      <c r="C13">
        <v>5</v>
      </c>
      <c r="D13">
        <v>1.19818852754213E-2</v>
      </c>
      <c r="E13">
        <v>0.42335994639822</v>
      </c>
      <c r="F13">
        <f t="shared" si="0"/>
        <v>1.9214748430239041</v>
      </c>
    </row>
    <row r="14" spans="1:6">
      <c r="A14" s="3" t="s">
        <v>23</v>
      </c>
      <c r="B14">
        <v>16</v>
      </c>
      <c r="C14">
        <v>3</v>
      </c>
      <c r="D14">
        <v>4.1220823451694401E-2</v>
      </c>
      <c r="E14">
        <v>0.73665445460541001</v>
      </c>
      <c r="F14">
        <f t="shared" si="0"/>
        <v>1.3848833367451867</v>
      </c>
    </row>
    <row r="15" spans="1:6">
      <c r="A15" s="3" t="s">
        <v>25</v>
      </c>
      <c r="B15">
        <v>17</v>
      </c>
      <c r="C15">
        <v>3</v>
      </c>
      <c r="D15">
        <v>4.1220823451694401E-2</v>
      </c>
      <c r="E15">
        <v>0.73665445460541001</v>
      </c>
      <c r="F15">
        <f t="shared" si="0"/>
        <v>1.3848833367451867</v>
      </c>
    </row>
    <row r="16" spans="1:6">
      <c r="A16" s="3" t="s">
        <v>27</v>
      </c>
      <c r="B16">
        <v>18</v>
      </c>
      <c r="C16">
        <v>5</v>
      </c>
      <c r="D16">
        <v>4.1697421958796797E-2</v>
      </c>
      <c r="E16">
        <v>0.73665445460541001</v>
      </c>
      <c r="F16">
        <f t="shared" si="0"/>
        <v>1.3798907954741995</v>
      </c>
    </row>
    <row r="17" spans="1:27">
      <c r="A17" s="3" t="s">
        <v>28</v>
      </c>
      <c r="B17">
        <v>19</v>
      </c>
      <c r="C17">
        <v>3</v>
      </c>
      <c r="D17">
        <v>7.2012045414172096E-2</v>
      </c>
      <c r="E17">
        <v>0.99700475714752801</v>
      </c>
      <c r="F17">
        <f t="shared" si="0"/>
        <v>1.1425948532997303</v>
      </c>
    </row>
    <row r="18" spans="1:27">
      <c r="A18" s="3" t="s">
        <v>30</v>
      </c>
      <c r="B18">
        <v>20</v>
      </c>
      <c r="C18">
        <v>3</v>
      </c>
      <c r="D18">
        <v>7.5245642048870007E-2</v>
      </c>
      <c r="E18">
        <v>0.99700475714752801</v>
      </c>
      <c r="F18">
        <f t="shared" si="0"/>
        <v>1.1235186477465351</v>
      </c>
    </row>
    <row r="21" spans="1:27">
      <c r="A21" t="s">
        <v>3</v>
      </c>
      <c r="B21" t="s">
        <v>4</v>
      </c>
      <c r="C21" t="s">
        <v>5</v>
      </c>
      <c r="D21" t="s">
        <v>6</v>
      </c>
      <c r="E21" t="s">
        <v>7</v>
      </c>
      <c r="F21" t="s">
        <v>8</v>
      </c>
      <c r="G21" t="s">
        <v>9</v>
      </c>
      <c r="H21" t="s">
        <v>10</v>
      </c>
      <c r="I21" t="s">
        <v>11</v>
      </c>
      <c r="J21" t="s">
        <v>12</v>
      </c>
      <c r="K21" t="s">
        <v>13</v>
      </c>
      <c r="L21" t="s">
        <v>14</v>
      </c>
      <c r="M21" t="s">
        <v>15</v>
      </c>
      <c r="O21" t="s">
        <v>3</v>
      </c>
      <c r="P21" t="s">
        <v>4</v>
      </c>
      <c r="Q21" t="s">
        <v>5</v>
      </c>
      <c r="R21" t="s">
        <v>6</v>
      </c>
      <c r="S21" t="s">
        <v>7</v>
      </c>
      <c r="T21" t="s">
        <v>8</v>
      </c>
      <c r="U21" t="s">
        <v>9</v>
      </c>
      <c r="V21" t="s">
        <v>10</v>
      </c>
      <c r="W21" t="s">
        <v>11</v>
      </c>
      <c r="X21" t="s">
        <v>12</v>
      </c>
      <c r="Y21" t="s">
        <v>13</v>
      </c>
      <c r="Z21" t="s">
        <v>14</v>
      </c>
      <c r="AA21" t="s">
        <v>15</v>
      </c>
    </row>
    <row r="22" spans="1:27">
      <c r="A22" t="s">
        <v>16</v>
      </c>
      <c r="B22" t="s">
        <v>46</v>
      </c>
      <c r="C22">
        <v>7</v>
      </c>
      <c r="D22">
        <v>6.1946902654867202</v>
      </c>
      <c r="E22" s="1">
        <v>4.66804860720417E-5</v>
      </c>
      <c r="F22" t="s">
        <v>47</v>
      </c>
      <c r="G22">
        <v>64</v>
      </c>
      <c r="H22">
        <v>85</v>
      </c>
      <c r="I22">
        <v>8112</v>
      </c>
      <c r="J22">
        <v>10.4382352941176</v>
      </c>
      <c r="K22">
        <v>6.6996038036506401E-3</v>
      </c>
      <c r="L22">
        <v>6.7219899943740096E-3</v>
      </c>
      <c r="M22">
        <v>6.6286290222299198E-3</v>
      </c>
      <c r="O22" t="s">
        <v>16</v>
      </c>
      <c r="P22" t="s">
        <v>17</v>
      </c>
      <c r="Q22">
        <v>9</v>
      </c>
      <c r="R22">
        <v>8.1818181818181799</v>
      </c>
      <c r="S22" s="1">
        <v>4.3124642532758899E-7</v>
      </c>
      <c r="T22" t="s">
        <v>18</v>
      </c>
      <c r="U22">
        <v>47</v>
      </c>
      <c r="V22">
        <v>126</v>
      </c>
      <c r="W22">
        <v>8112</v>
      </c>
      <c r="X22">
        <v>12.3282674772036</v>
      </c>
      <c r="Y22" s="1">
        <v>4.5711086159916302E-5</v>
      </c>
      <c r="Z22" s="1">
        <v>4.5712121084724399E-5</v>
      </c>
      <c r="AA22" s="1">
        <v>4.5712121084724399E-5</v>
      </c>
    </row>
    <row r="23" spans="1:27">
      <c r="A23" s="8" t="s">
        <v>68</v>
      </c>
      <c r="B23" s="8" t="s">
        <v>69</v>
      </c>
      <c r="C23" s="8" t="s">
        <v>70</v>
      </c>
      <c r="D23" s="8"/>
      <c r="O23" s="7" t="s">
        <v>68</v>
      </c>
      <c r="P23" s="7" t="s">
        <v>69</v>
      </c>
      <c r="Q23" s="7" t="s">
        <v>70</v>
      </c>
      <c r="R23" s="7"/>
    </row>
    <row r="24" spans="1:27">
      <c r="A24" s="8">
        <v>966</v>
      </c>
      <c r="B24" s="8" t="s">
        <v>111</v>
      </c>
      <c r="C24" s="8" t="s">
        <v>72</v>
      </c>
      <c r="D24" s="8"/>
      <c r="O24" s="7">
        <v>25</v>
      </c>
      <c r="P24" s="7" t="s">
        <v>139</v>
      </c>
      <c r="Q24" s="7" t="s">
        <v>72</v>
      </c>
      <c r="R24" s="7"/>
    </row>
    <row r="25" spans="1:27">
      <c r="A25" s="8">
        <v>2</v>
      </c>
      <c r="B25" s="8" t="s">
        <v>112</v>
      </c>
      <c r="C25" s="8" t="s">
        <v>72</v>
      </c>
      <c r="D25" s="8"/>
      <c r="O25" s="7">
        <v>991</v>
      </c>
      <c r="P25" s="7" t="s">
        <v>102</v>
      </c>
      <c r="Q25" s="7" t="s">
        <v>72</v>
      </c>
      <c r="R25" s="7"/>
    </row>
    <row r="26" spans="1:27">
      <c r="A26" s="8">
        <v>718</v>
      </c>
      <c r="B26" s="8" t="s">
        <v>113</v>
      </c>
      <c r="C26" s="8" t="s">
        <v>72</v>
      </c>
      <c r="D26" s="8"/>
      <c r="O26" s="7">
        <v>4171</v>
      </c>
      <c r="P26" s="7" t="s">
        <v>94</v>
      </c>
      <c r="Q26" s="7" t="s">
        <v>72</v>
      </c>
      <c r="R26" s="7"/>
    </row>
    <row r="27" spans="1:27">
      <c r="A27" s="8">
        <v>720</v>
      </c>
      <c r="B27" s="8" t="s">
        <v>114</v>
      </c>
      <c r="C27" s="8" t="s">
        <v>72</v>
      </c>
      <c r="D27" s="8"/>
      <c r="O27" s="7">
        <v>4172</v>
      </c>
      <c r="P27" s="7" t="s">
        <v>140</v>
      </c>
      <c r="Q27" s="7" t="s">
        <v>72</v>
      </c>
      <c r="R27" s="7"/>
    </row>
    <row r="28" spans="1:27">
      <c r="A28" s="8">
        <v>5327</v>
      </c>
      <c r="B28" s="8" t="s">
        <v>115</v>
      </c>
      <c r="C28" s="8" t="s">
        <v>72</v>
      </c>
      <c r="D28" s="8"/>
      <c r="O28" s="7">
        <v>4173</v>
      </c>
      <c r="P28" s="7" t="s">
        <v>95</v>
      </c>
      <c r="Q28" s="7" t="s">
        <v>72</v>
      </c>
      <c r="R28" s="7"/>
    </row>
    <row r="29" spans="1:27">
      <c r="A29" s="8">
        <v>5055</v>
      </c>
      <c r="B29" s="8" t="s">
        <v>116</v>
      </c>
      <c r="C29" s="8" t="s">
        <v>72</v>
      </c>
      <c r="D29" s="8"/>
      <c r="O29" s="7">
        <v>4174</v>
      </c>
      <c r="P29" s="7" t="s">
        <v>141</v>
      </c>
      <c r="Q29" s="7" t="s">
        <v>72</v>
      </c>
      <c r="R29" s="7"/>
    </row>
    <row r="30" spans="1:27">
      <c r="A30" s="8">
        <v>462</v>
      </c>
      <c r="B30" s="8" t="s">
        <v>117</v>
      </c>
      <c r="C30" s="8" t="s">
        <v>72</v>
      </c>
      <c r="D30" s="8"/>
      <c r="O30" s="7">
        <v>4175</v>
      </c>
      <c r="P30" s="7" t="s">
        <v>96</v>
      </c>
      <c r="Q30" s="7" t="s">
        <v>72</v>
      </c>
      <c r="R30" s="7"/>
    </row>
    <row r="31" spans="1:27">
      <c r="O31" s="7">
        <v>4176</v>
      </c>
      <c r="P31" s="7" t="s">
        <v>97</v>
      </c>
      <c r="Q31" s="7" t="s">
        <v>72</v>
      </c>
      <c r="R31" s="7"/>
    </row>
    <row r="32" spans="1:27">
      <c r="O32" s="7">
        <v>4085</v>
      </c>
      <c r="P32" s="7" t="s">
        <v>142</v>
      </c>
      <c r="Q32" s="7" t="s">
        <v>72</v>
      </c>
      <c r="R32" s="7"/>
    </row>
    <row r="34" spans="1:27">
      <c r="A34" t="s">
        <v>16</v>
      </c>
      <c r="B34" t="s">
        <v>48</v>
      </c>
      <c r="C34">
        <v>6</v>
      </c>
      <c r="D34">
        <v>5.3097345132743303</v>
      </c>
      <c r="E34" s="1">
        <v>2.25550224059137E-4</v>
      </c>
      <c r="F34" t="s">
        <v>49</v>
      </c>
      <c r="G34">
        <v>64</v>
      </c>
      <c r="H34">
        <v>72</v>
      </c>
      <c r="I34">
        <v>8112</v>
      </c>
      <c r="J34">
        <v>10.5625</v>
      </c>
      <c r="K34">
        <v>3.1960992646275499E-2</v>
      </c>
      <c r="L34">
        <v>1.6239616132257901E-2</v>
      </c>
      <c r="M34">
        <v>1.6014065908198701E-2</v>
      </c>
    </row>
    <row r="35" spans="1:27">
      <c r="A35" s="8" t="s">
        <v>68</v>
      </c>
      <c r="B35" s="8" t="s">
        <v>69</v>
      </c>
      <c r="C35" s="8" t="s">
        <v>70</v>
      </c>
      <c r="D35" s="8"/>
      <c r="O35" t="s">
        <v>16</v>
      </c>
      <c r="P35" t="s">
        <v>19</v>
      </c>
      <c r="Q35">
        <v>6</v>
      </c>
      <c r="R35">
        <v>5.4545454545454497</v>
      </c>
      <c r="S35" s="1">
        <v>1.5506834621191199E-6</v>
      </c>
      <c r="T35" t="s">
        <v>20</v>
      </c>
      <c r="U35">
        <v>47</v>
      </c>
      <c r="V35">
        <v>36</v>
      </c>
      <c r="W35">
        <v>8112</v>
      </c>
      <c r="X35">
        <v>28.7659574468085</v>
      </c>
      <c r="Y35" s="1">
        <v>1.6435906599410099E-4</v>
      </c>
      <c r="Z35" s="1">
        <v>8.2186223492313796E-5</v>
      </c>
      <c r="AA35" s="1">
        <v>8.2186223492313796E-5</v>
      </c>
    </row>
    <row r="36" spans="1:27">
      <c r="A36" s="8">
        <v>664</v>
      </c>
      <c r="B36" s="8" t="s">
        <v>118</v>
      </c>
      <c r="C36" s="8" t="s">
        <v>72</v>
      </c>
      <c r="D36" s="8"/>
      <c r="O36" s="7" t="s">
        <v>68</v>
      </c>
      <c r="P36" s="7" t="s">
        <v>69</v>
      </c>
      <c r="Q36" s="7" t="s">
        <v>70</v>
      </c>
      <c r="R36" s="7"/>
    </row>
    <row r="37" spans="1:27">
      <c r="A37" s="8">
        <v>4077</v>
      </c>
      <c r="B37" s="8" t="s">
        <v>119</v>
      </c>
      <c r="C37" s="8" t="s">
        <v>72</v>
      </c>
      <c r="D37" s="8"/>
      <c r="O37" s="7">
        <v>4171</v>
      </c>
      <c r="P37" s="7" t="s">
        <v>94</v>
      </c>
      <c r="Q37" s="7" t="s">
        <v>72</v>
      </c>
      <c r="R37" s="7"/>
    </row>
    <row r="38" spans="1:27">
      <c r="A38" s="8">
        <v>8887</v>
      </c>
      <c r="B38" s="8" t="s">
        <v>120</v>
      </c>
      <c r="C38" s="8" t="s">
        <v>72</v>
      </c>
      <c r="D38" s="8"/>
      <c r="O38" s="7">
        <v>4172</v>
      </c>
      <c r="P38" s="7" t="s">
        <v>140</v>
      </c>
      <c r="Q38" s="7" t="s">
        <v>72</v>
      </c>
      <c r="R38" s="7"/>
    </row>
    <row r="39" spans="1:27">
      <c r="A39" s="8">
        <v>643246</v>
      </c>
      <c r="B39" s="8" t="s">
        <v>121</v>
      </c>
      <c r="C39" s="8" t="s">
        <v>72</v>
      </c>
      <c r="D39" s="8"/>
      <c r="O39" s="7">
        <v>4173</v>
      </c>
      <c r="P39" s="7" t="s">
        <v>95</v>
      </c>
      <c r="Q39" s="7" t="s">
        <v>72</v>
      </c>
      <c r="R39" s="7"/>
    </row>
    <row r="40" spans="1:27">
      <c r="A40" s="8">
        <v>10133</v>
      </c>
      <c r="B40" s="8" t="s">
        <v>122</v>
      </c>
      <c r="C40" s="8" t="s">
        <v>72</v>
      </c>
      <c r="D40" s="8"/>
      <c r="O40" s="7">
        <v>4174</v>
      </c>
      <c r="P40" s="7" t="s">
        <v>141</v>
      </c>
      <c r="Q40" s="7" t="s">
        <v>72</v>
      </c>
      <c r="R40" s="7"/>
    </row>
    <row r="41" spans="1:27">
      <c r="A41" s="8">
        <v>8878</v>
      </c>
      <c r="B41" s="8" t="s">
        <v>123</v>
      </c>
      <c r="C41" s="8" t="s">
        <v>72</v>
      </c>
      <c r="D41" s="8"/>
      <c r="O41" s="7">
        <v>4175</v>
      </c>
      <c r="P41" s="7" t="s">
        <v>96</v>
      </c>
      <c r="Q41" s="7" t="s">
        <v>72</v>
      </c>
      <c r="R41" s="7"/>
    </row>
    <row r="42" spans="1:27">
      <c r="O42" s="7">
        <v>4176</v>
      </c>
      <c r="P42" s="7" t="s">
        <v>97</v>
      </c>
      <c r="Q42" s="7" t="s">
        <v>72</v>
      </c>
      <c r="R42" s="7"/>
    </row>
    <row r="44" spans="1:27">
      <c r="A44" t="s">
        <v>16</v>
      </c>
      <c r="B44" t="s">
        <v>31</v>
      </c>
      <c r="C44">
        <v>4</v>
      </c>
      <c r="D44">
        <v>3.5398230088495501</v>
      </c>
      <c r="E44">
        <v>3.8568900322622402E-3</v>
      </c>
      <c r="F44" t="s">
        <v>50</v>
      </c>
      <c r="G44">
        <v>64</v>
      </c>
      <c r="H44">
        <v>41</v>
      </c>
      <c r="I44">
        <v>8112</v>
      </c>
      <c r="J44">
        <v>12.3658536585365</v>
      </c>
      <c r="K44">
        <v>0.42676869485383101</v>
      </c>
      <c r="L44">
        <v>0.18513072154858701</v>
      </c>
      <c r="M44">
        <v>0.182559461527079</v>
      </c>
    </row>
    <row r="45" spans="1:27">
      <c r="A45" s="8" t="s">
        <v>68</v>
      </c>
      <c r="B45" s="8" t="s">
        <v>69</v>
      </c>
      <c r="C45" s="8" t="s">
        <v>70</v>
      </c>
      <c r="D45" s="8"/>
    </row>
    <row r="46" spans="1:27">
      <c r="A46" s="8">
        <v>2495</v>
      </c>
      <c r="B46" s="8" t="s">
        <v>86</v>
      </c>
      <c r="C46" s="8" t="s">
        <v>72</v>
      </c>
      <c r="D46" s="8"/>
      <c r="O46" t="s">
        <v>16</v>
      </c>
      <c r="P46" t="s">
        <v>21</v>
      </c>
      <c r="Q46">
        <v>5</v>
      </c>
      <c r="R46">
        <v>4.5454545454545396</v>
      </c>
      <c r="S46">
        <v>1.19818852754213E-2</v>
      </c>
      <c r="T46" t="s">
        <v>22</v>
      </c>
      <c r="U46">
        <v>47</v>
      </c>
      <c r="V46">
        <v>158</v>
      </c>
      <c r="W46">
        <v>8112</v>
      </c>
      <c r="X46">
        <v>5.46189065445731</v>
      </c>
      <c r="Y46">
        <v>0.721336452010232</v>
      </c>
      <c r="Z46">
        <v>0.42335994639822</v>
      </c>
      <c r="AA46">
        <v>0.42335994639822</v>
      </c>
    </row>
    <row r="47" spans="1:27">
      <c r="A47" s="8">
        <v>2512</v>
      </c>
      <c r="B47" s="8" t="s">
        <v>87</v>
      </c>
      <c r="C47" s="8" t="s">
        <v>72</v>
      </c>
      <c r="D47" s="8"/>
      <c r="O47" s="7" t="s">
        <v>68</v>
      </c>
      <c r="P47" s="7" t="s">
        <v>69</v>
      </c>
      <c r="Q47" s="7" t="s">
        <v>70</v>
      </c>
      <c r="R47" s="7"/>
    </row>
    <row r="48" spans="1:27">
      <c r="A48" s="8">
        <v>643246</v>
      </c>
      <c r="B48" s="8" t="s">
        <v>121</v>
      </c>
      <c r="C48" s="8" t="s">
        <v>72</v>
      </c>
      <c r="D48" s="8"/>
      <c r="O48" s="7">
        <v>100529097</v>
      </c>
      <c r="P48" s="7" t="s">
        <v>80</v>
      </c>
      <c r="Q48" s="7" t="s">
        <v>72</v>
      </c>
      <c r="R48" s="7"/>
    </row>
    <row r="49" spans="1:27">
      <c r="A49" s="8">
        <v>7018</v>
      </c>
      <c r="B49" s="8" t="s">
        <v>88</v>
      </c>
      <c r="C49" s="8" t="s">
        <v>72</v>
      </c>
      <c r="D49" s="8"/>
      <c r="O49" s="7">
        <v>200916</v>
      </c>
      <c r="P49" s="7" t="s">
        <v>98</v>
      </c>
      <c r="Q49" s="7" t="s">
        <v>72</v>
      </c>
      <c r="R49" s="7"/>
    </row>
    <row r="50" spans="1:27">
      <c r="O50" s="7">
        <v>6154</v>
      </c>
      <c r="P50" s="7" t="s">
        <v>99</v>
      </c>
      <c r="Q50" s="7" t="s">
        <v>72</v>
      </c>
      <c r="R50" s="7"/>
    </row>
    <row r="51" spans="1:27">
      <c r="O51" s="7">
        <v>11224</v>
      </c>
      <c r="P51" s="7" t="s">
        <v>100</v>
      </c>
      <c r="Q51" s="7" t="s">
        <v>72</v>
      </c>
      <c r="R51" s="7"/>
    </row>
    <row r="52" spans="1:27">
      <c r="A52" t="s">
        <v>16</v>
      </c>
      <c r="B52" t="s">
        <v>51</v>
      </c>
      <c r="C52">
        <v>4</v>
      </c>
      <c r="D52">
        <v>3.5398230088495501</v>
      </c>
      <c r="E52">
        <v>6.7491261606288204E-3</v>
      </c>
      <c r="F52" t="s">
        <v>52</v>
      </c>
      <c r="G52">
        <v>64</v>
      </c>
      <c r="H52">
        <v>50</v>
      </c>
      <c r="I52">
        <v>8112</v>
      </c>
      <c r="J52">
        <v>10.139999999999899</v>
      </c>
      <c r="K52">
        <v>0.62287125434912805</v>
      </c>
      <c r="L52">
        <v>0.22035558454475301</v>
      </c>
      <c r="M52">
        <v>0.21729509031496499</v>
      </c>
      <c r="O52" s="7">
        <v>6125</v>
      </c>
      <c r="P52" s="7" t="s">
        <v>143</v>
      </c>
      <c r="Q52" s="7" t="s">
        <v>72</v>
      </c>
      <c r="R52" s="7"/>
    </row>
    <row r="53" spans="1:27">
      <c r="A53" s="8" t="s">
        <v>68</v>
      </c>
      <c r="B53" s="8" t="s">
        <v>69</v>
      </c>
      <c r="C53" s="8" t="s">
        <v>70</v>
      </c>
      <c r="D53" s="8"/>
    </row>
    <row r="54" spans="1:27">
      <c r="A54" s="8">
        <v>4035</v>
      </c>
      <c r="B54" s="8" t="s">
        <v>124</v>
      </c>
      <c r="C54" s="8" t="s">
        <v>72</v>
      </c>
      <c r="D54" s="8"/>
      <c r="O54" t="s">
        <v>16</v>
      </c>
      <c r="P54" t="s">
        <v>25</v>
      </c>
      <c r="Q54">
        <v>3</v>
      </c>
      <c r="R54">
        <v>2.72727272727272</v>
      </c>
      <c r="S54">
        <v>4.1220823451694401E-2</v>
      </c>
      <c r="T54" t="s">
        <v>26</v>
      </c>
      <c r="U54">
        <v>47</v>
      </c>
      <c r="V54">
        <v>57</v>
      </c>
      <c r="W54">
        <v>8112</v>
      </c>
      <c r="X54">
        <v>9.0839865621500504</v>
      </c>
      <c r="Y54">
        <v>0.98846092825885901</v>
      </c>
      <c r="Z54">
        <v>0.73665445460541001</v>
      </c>
      <c r="AA54">
        <v>0.73665445460541001</v>
      </c>
    </row>
    <row r="55" spans="1:27">
      <c r="A55" s="8">
        <v>4864</v>
      </c>
      <c r="B55" s="8" t="s">
        <v>125</v>
      </c>
      <c r="C55" s="8" t="s">
        <v>72</v>
      </c>
      <c r="D55" s="8"/>
      <c r="O55" s="7" t="s">
        <v>68</v>
      </c>
      <c r="P55" s="7" t="s">
        <v>69</v>
      </c>
      <c r="Q55" s="7" t="s">
        <v>70</v>
      </c>
      <c r="R55" s="7"/>
    </row>
    <row r="56" spans="1:27">
      <c r="A56" s="8">
        <v>335</v>
      </c>
      <c r="B56" s="8" t="s">
        <v>126</v>
      </c>
      <c r="C56" s="8" t="s">
        <v>72</v>
      </c>
      <c r="D56" s="8"/>
      <c r="O56" s="7">
        <v>1915</v>
      </c>
      <c r="P56" s="7" t="s">
        <v>75</v>
      </c>
      <c r="Q56" s="7" t="s">
        <v>72</v>
      </c>
      <c r="R56" s="7"/>
    </row>
    <row r="57" spans="1:27">
      <c r="A57" s="8">
        <v>338</v>
      </c>
      <c r="B57" s="8" t="s">
        <v>127</v>
      </c>
      <c r="C57" s="8" t="s">
        <v>72</v>
      </c>
      <c r="D57" s="8"/>
      <c r="O57" s="7">
        <v>3303</v>
      </c>
      <c r="P57" s="7" t="s">
        <v>76</v>
      </c>
      <c r="Q57" s="7" t="s">
        <v>72</v>
      </c>
      <c r="R57" s="7"/>
    </row>
    <row r="58" spans="1:27">
      <c r="O58" s="7">
        <v>3312</v>
      </c>
      <c r="P58" s="7" t="s">
        <v>77</v>
      </c>
      <c r="Q58" s="7" t="s">
        <v>72</v>
      </c>
      <c r="R58" s="7"/>
    </row>
    <row r="60" spans="1:27">
      <c r="A60" t="s">
        <v>16</v>
      </c>
      <c r="B60" t="s">
        <v>33</v>
      </c>
      <c r="C60">
        <v>6</v>
      </c>
      <c r="D60">
        <v>5.3097345132743303</v>
      </c>
      <c r="E60">
        <v>7.6512355744706101E-3</v>
      </c>
      <c r="F60" t="s">
        <v>53</v>
      </c>
      <c r="G60">
        <v>64</v>
      </c>
      <c r="H60">
        <v>159</v>
      </c>
      <c r="I60">
        <v>8112</v>
      </c>
      <c r="J60">
        <v>4.78301886792452</v>
      </c>
      <c r="K60">
        <v>0.66912497006220095</v>
      </c>
      <c r="L60">
        <v>0.22035558454475301</v>
      </c>
      <c r="M60">
        <v>0.21729509031496499</v>
      </c>
      <c r="O60" t="s">
        <v>16</v>
      </c>
      <c r="P60" t="s">
        <v>23</v>
      </c>
      <c r="Q60">
        <v>3</v>
      </c>
      <c r="R60">
        <v>2.72727272727272</v>
      </c>
      <c r="S60">
        <v>4.1220823451694401E-2</v>
      </c>
      <c r="T60" t="s">
        <v>24</v>
      </c>
      <c r="U60">
        <v>47</v>
      </c>
      <c r="V60">
        <v>57</v>
      </c>
      <c r="W60">
        <v>8112</v>
      </c>
      <c r="X60">
        <v>9.0839865621500504</v>
      </c>
      <c r="Y60">
        <v>0.98846092825885901</v>
      </c>
      <c r="Z60">
        <v>0.73665445460541001</v>
      </c>
      <c r="AA60">
        <v>0.73665445460541001</v>
      </c>
    </row>
    <row r="61" spans="1:27">
      <c r="A61" s="8" t="s">
        <v>68</v>
      </c>
      <c r="B61" s="8" t="s">
        <v>69</v>
      </c>
      <c r="C61" s="8" t="s">
        <v>70</v>
      </c>
      <c r="D61" s="8"/>
      <c r="O61" s="7" t="s">
        <v>68</v>
      </c>
      <c r="P61" s="7" t="s">
        <v>69</v>
      </c>
      <c r="Q61" s="7" t="s">
        <v>70</v>
      </c>
      <c r="R61" s="7"/>
    </row>
    <row r="62" spans="1:27">
      <c r="A62" s="8">
        <v>3718</v>
      </c>
      <c r="B62" s="8" t="s">
        <v>128</v>
      </c>
      <c r="C62" s="8" t="s">
        <v>72</v>
      </c>
      <c r="D62" s="8"/>
      <c r="O62" s="7">
        <v>1854</v>
      </c>
      <c r="P62" s="7" t="s">
        <v>144</v>
      </c>
      <c r="Q62" s="7" t="s">
        <v>72</v>
      </c>
      <c r="R62" s="7"/>
    </row>
    <row r="63" spans="1:27">
      <c r="A63" s="8">
        <v>817</v>
      </c>
      <c r="B63" s="8" t="s">
        <v>89</v>
      </c>
      <c r="C63" s="8" t="s">
        <v>72</v>
      </c>
      <c r="D63" s="8"/>
      <c r="O63" s="7">
        <v>6240</v>
      </c>
      <c r="P63" s="7" t="s">
        <v>145</v>
      </c>
      <c r="Q63" s="7" t="s">
        <v>72</v>
      </c>
      <c r="R63" s="7"/>
    </row>
    <row r="64" spans="1:27">
      <c r="A64" s="8">
        <v>2495</v>
      </c>
      <c r="B64" s="8" t="s">
        <v>86</v>
      </c>
      <c r="C64" s="8" t="s">
        <v>72</v>
      </c>
      <c r="D64" s="8"/>
      <c r="O64" s="7">
        <v>7083</v>
      </c>
      <c r="P64" s="7" t="s">
        <v>146</v>
      </c>
      <c r="Q64" s="7" t="s">
        <v>72</v>
      </c>
      <c r="R64" s="7"/>
    </row>
    <row r="65" spans="1:27">
      <c r="A65" s="8">
        <v>2512</v>
      </c>
      <c r="B65" s="8" t="s">
        <v>87</v>
      </c>
      <c r="C65" s="8" t="s">
        <v>72</v>
      </c>
      <c r="D65" s="8"/>
    </row>
    <row r="66" spans="1:27">
      <c r="A66" s="8">
        <v>55072</v>
      </c>
      <c r="B66" s="8" t="s">
        <v>129</v>
      </c>
      <c r="C66" s="8" t="s">
        <v>72</v>
      </c>
      <c r="D66" s="8"/>
      <c r="O66" t="s">
        <v>16</v>
      </c>
      <c r="P66" t="s">
        <v>27</v>
      </c>
      <c r="Q66">
        <v>5</v>
      </c>
      <c r="R66">
        <v>4.5454545454545396</v>
      </c>
      <c r="S66">
        <v>4.1697421958796797E-2</v>
      </c>
      <c r="T66" t="s">
        <v>22</v>
      </c>
      <c r="U66">
        <v>47</v>
      </c>
      <c r="V66">
        <v>232</v>
      </c>
      <c r="W66">
        <v>8112</v>
      </c>
      <c r="X66">
        <v>3.71973587674248</v>
      </c>
      <c r="Y66">
        <v>0.98905334102512099</v>
      </c>
      <c r="Z66">
        <v>0.73665445460541001</v>
      </c>
      <c r="AA66">
        <v>0.73665445460541001</v>
      </c>
    </row>
    <row r="67" spans="1:27">
      <c r="A67" s="8">
        <v>8878</v>
      </c>
      <c r="B67" s="8" t="s">
        <v>123</v>
      </c>
      <c r="C67" s="8" t="s">
        <v>72</v>
      </c>
      <c r="D67" s="8"/>
      <c r="O67" s="7" t="s">
        <v>68</v>
      </c>
      <c r="P67" s="7" t="s">
        <v>69</v>
      </c>
      <c r="Q67" s="7" t="s">
        <v>70</v>
      </c>
      <c r="R67" s="7"/>
    </row>
    <row r="68" spans="1:27">
      <c r="O68" s="7">
        <v>100529097</v>
      </c>
      <c r="P68" s="7" t="s">
        <v>80</v>
      </c>
      <c r="Q68" s="7" t="s">
        <v>72</v>
      </c>
      <c r="R68" s="7"/>
    </row>
    <row r="69" spans="1:27">
      <c r="O69" s="7">
        <v>200916</v>
      </c>
      <c r="P69" s="7" t="s">
        <v>98</v>
      </c>
      <c r="Q69" s="7" t="s">
        <v>72</v>
      </c>
      <c r="R69" s="7"/>
    </row>
    <row r="70" spans="1:27">
      <c r="A70" t="s">
        <v>16</v>
      </c>
      <c r="B70" t="s">
        <v>54</v>
      </c>
      <c r="C70">
        <v>5</v>
      </c>
      <c r="D70">
        <v>4.4247787610619396</v>
      </c>
      <c r="E70">
        <v>1.9051488431302398E-2</v>
      </c>
      <c r="F70" t="s">
        <v>55</v>
      </c>
      <c r="G70">
        <v>64</v>
      </c>
      <c r="H70">
        <v>132</v>
      </c>
      <c r="I70">
        <v>8112</v>
      </c>
      <c r="J70">
        <v>4.8011363636363598</v>
      </c>
      <c r="K70">
        <v>0.93733073414269497</v>
      </c>
      <c r="L70">
        <v>0.45723572235125798</v>
      </c>
      <c r="M70">
        <v>0.450885226207491</v>
      </c>
      <c r="O70" s="7">
        <v>6154</v>
      </c>
      <c r="P70" s="7" t="s">
        <v>99</v>
      </c>
      <c r="Q70" s="7" t="s">
        <v>72</v>
      </c>
      <c r="R70" s="7"/>
    </row>
    <row r="71" spans="1:27">
      <c r="A71" s="8" t="s">
        <v>68</v>
      </c>
      <c r="B71" s="8" t="s">
        <v>69</v>
      </c>
      <c r="C71" s="8" t="s">
        <v>70</v>
      </c>
      <c r="D71" s="8"/>
      <c r="O71" s="7">
        <v>11224</v>
      </c>
      <c r="P71" s="7" t="s">
        <v>100</v>
      </c>
      <c r="Q71" s="7" t="s">
        <v>72</v>
      </c>
      <c r="R71" s="7"/>
    </row>
    <row r="72" spans="1:27">
      <c r="A72" s="8">
        <v>967</v>
      </c>
      <c r="B72" s="8" t="s">
        <v>130</v>
      </c>
      <c r="C72" s="8" t="s">
        <v>72</v>
      </c>
      <c r="D72" s="8"/>
      <c r="O72" s="7">
        <v>6125</v>
      </c>
      <c r="P72" s="7" t="s">
        <v>143</v>
      </c>
      <c r="Q72" s="7" t="s">
        <v>72</v>
      </c>
      <c r="R72" s="7"/>
    </row>
    <row r="73" spans="1:27">
      <c r="A73" s="8">
        <v>4864</v>
      </c>
      <c r="B73" s="8" t="s">
        <v>125</v>
      </c>
      <c r="C73" s="8" t="s">
        <v>72</v>
      </c>
      <c r="D73" s="8"/>
    </row>
    <row r="74" spans="1:27">
      <c r="A74" s="8">
        <v>9741</v>
      </c>
      <c r="B74" s="8" t="s">
        <v>131</v>
      </c>
      <c r="C74" s="8" t="s">
        <v>72</v>
      </c>
      <c r="D74" s="8"/>
      <c r="O74" t="s">
        <v>16</v>
      </c>
      <c r="P74" t="s">
        <v>28</v>
      </c>
      <c r="Q74">
        <v>3</v>
      </c>
      <c r="R74">
        <v>2.72727272727272</v>
      </c>
      <c r="S74">
        <v>7.2012045414172096E-2</v>
      </c>
      <c r="T74" t="s">
        <v>29</v>
      </c>
      <c r="U74">
        <v>47</v>
      </c>
      <c r="V74">
        <v>78</v>
      </c>
      <c r="W74">
        <v>8112</v>
      </c>
      <c r="X74">
        <v>6.63829787234042</v>
      </c>
      <c r="Y74">
        <v>0.99963734978480101</v>
      </c>
      <c r="Z74">
        <v>0.99700475714752801</v>
      </c>
      <c r="AA74">
        <v>0.99700475714752801</v>
      </c>
    </row>
    <row r="75" spans="1:27">
      <c r="A75" s="8">
        <v>5660</v>
      </c>
      <c r="B75" s="8" t="s">
        <v>132</v>
      </c>
      <c r="C75" s="8" t="s">
        <v>72</v>
      </c>
      <c r="D75" s="8"/>
      <c r="O75" s="7" t="s">
        <v>68</v>
      </c>
      <c r="P75" s="7" t="s">
        <v>69</v>
      </c>
      <c r="Q75" s="7" t="s">
        <v>70</v>
      </c>
      <c r="R75" s="7"/>
    </row>
    <row r="76" spans="1:27">
      <c r="A76" s="8">
        <v>1200</v>
      </c>
      <c r="B76" s="8" t="s">
        <v>133</v>
      </c>
      <c r="C76" s="8" t="s">
        <v>72</v>
      </c>
      <c r="D76" s="8"/>
      <c r="O76" s="7">
        <v>3303</v>
      </c>
      <c r="P76" s="7" t="s">
        <v>76</v>
      </c>
      <c r="Q76" s="7" t="s">
        <v>72</v>
      </c>
      <c r="R76" s="7"/>
    </row>
    <row r="77" spans="1:27">
      <c r="O77" s="7">
        <v>3312</v>
      </c>
      <c r="P77" s="7" t="s">
        <v>77</v>
      </c>
      <c r="Q77" s="7" t="s">
        <v>72</v>
      </c>
      <c r="R77" s="7"/>
    </row>
    <row r="78" spans="1:27">
      <c r="O78" s="7">
        <v>3106</v>
      </c>
      <c r="P78" s="7" t="s">
        <v>147</v>
      </c>
      <c r="Q78" s="7" t="s">
        <v>72</v>
      </c>
      <c r="R78" s="7"/>
    </row>
    <row r="80" spans="1:27">
      <c r="A80" t="s">
        <v>16</v>
      </c>
      <c r="B80" t="s">
        <v>56</v>
      </c>
      <c r="C80">
        <v>6</v>
      </c>
      <c r="D80">
        <v>5.3097345132743303</v>
      </c>
      <c r="E80">
        <v>4.2262486292970497E-2</v>
      </c>
      <c r="F80" t="s">
        <v>57</v>
      </c>
      <c r="G80">
        <v>64</v>
      </c>
      <c r="H80">
        <v>247</v>
      </c>
      <c r="I80">
        <v>8112</v>
      </c>
      <c r="J80">
        <v>3.07894736842105</v>
      </c>
      <c r="K80">
        <v>0.99800705272661905</v>
      </c>
      <c r="L80">
        <v>0.86939971802682203</v>
      </c>
      <c r="M80">
        <v>0.85732472194311604</v>
      </c>
    </row>
    <row r="81" spans="1:27">
      <c r="A81" s="8" t="s">
        <v>68</v>
      </c>
      <c r="B81" s="8" t="s">
        <v>69</v>
      </c>
      <c r="C81" s="8" t="s">
        <v>70</v>
      </c>
      <c r="D81" s="8"/>
      <c r="O81" t="s">
        <v>16</v>
      </c>
      <c r="P81" t="s">
        <v>30</v>
      </c>
      <c r="Q81">
        <v>3</v>
      </c>
      <c r="R81">
        <v>2.72727272727272</v>
      </c>
      <c r="S81">
        <v>7.5245642048870007E-2</v>
      </c>
      <c r="T81" t="s">
        <v>24</v>
      </c>
      <c r="U81">
        <v>47</v>
      </c>
      <c r="V81">
        <v>80</v>
      </c>
      <c r="W81">
        <v>8112</v>
      </c>
      <c r="X81">
        <v>6.4723404255319101</v>
      </c>
      <c r="Y81">
        <v>0.99974950619921199</v>
      </c>
      <c r="Z81">
        <v>0.99700475714752801</v>
      </c>
      <c r="AA81">
        <v>0.99700475714752801</v>
      </c>
    </row>
    <row r="82" spans="1:27">
      <c r="A82" s="8">
        <v>664</v>
      </c>
      <c r="B82" s="8" t="s">
        <v>118</v>
      </c>
      <c r="C82" s="8" t="s">
        <v>72</v>
      </c>
      <c r="D82" s="8"/>
      <c r="O82" s="7" t="s">
        <v>68</v>
      </c>
      <c r="P82" s="7" t="s">
        <v>69</v>
      </c>
      <c r="Q82" s="7" t="s">
        <v>70</v>
      </c>
      <c r="R82" s="7"/>
    </row>
    <row r="83" spans="1:27">
      <c r="A83" s="8">
        <v>10318</v>
      </c>
      <c r="B83" s="8" t="s">
        <v>134</v>
      </c>
      <c r="C83" s="8" t="s">
        <v>72</v>
      </c>
      <c r="D83" s="8"/>
      <c r="O83" s="7">
        <v>1854</v>
      </c>
      <c r="P83" s="7" t="s">
        <v>144</v>
      </c>
      <c r="Q83" s="7" t="s">
        <v>72</v>
      </c>
      <c r="R83" s="7"/>
    </row>
    <row r="84" spans="1:27">
      <c r="A84" s="8">
        <v>718</v>
      </c>
      <c r="B84" s="8" t="s">
        <v>113</v>
      </c>
      <c r="C84" s="8" t="s">
        <v>72</v>
      </c>
      <c r="D84" s="8"/>
      <c r="O84" s="7">
        <v>6240</v>
      </c>
      <c r="P84" s="7" t="s">
        <v>145</v>
      </c>
      <c r="Q84" s="7" t="s">
        <v>72</v>
      </c>
      <c r="R84" s="7"/>
    </row>
    <row r="85" spans="1:27">
      <c r="A85" s="8">
        <v>643246</v>
      </c>
      <c r="B85" s="8" t="s">
        <v>121</v>
      </c>
      <c r="C85" s="8" t="s">
        <v>72</v>
      </c>
      <c r="D85" s="8"/>
      <c r="O85" s="7">
        <v>7083</v>
      </c>
      <c r="P85" s="7" t="s">
        <v>146</v>
      </c>
      <c r="Q85" s="7" t="s">
        <v>72</v>
      </c>
      <c r="R85" s="7"/>
    </row>
    <row r="86" spans="1:27">
      <c r="A86" s="8">
        <v>55072</v>
      </c>
      <c r="B86" s="8" t="s">
        <v>129</v>
      </c>
      <c r="C86" s="8" t="s">
        <v>72</v>
      </c>
      <c r="D86" s="8"/>
    </row>
    <row r="87" spans="1:27">
      <c r="A87" s="8">
        <v>8878</v>
      </c>
      <c r="B87" s="8" t="s">
        <v>123</v>
      </c>
      <c r="C87" s="8" t="s">
        <v>72</v>
      </c>
      <c r="D87" s="8"/>
    </row>
    <row r="89" spans="1:27">
      <c r="A89" t="s">
        <v>16</v>
      </c>
      <c r="B89" t="s">
        <v>35</v>
      </c>
      <c r="C89">
        <v>3</v>
      </c>
      <c r="D89">
        <v>2.6548672566371598</v>
      </c>
      <c r="E89">
        <v>7.8864656114523299E-2</v>
      </c>
      <c r="F89" t="s">
        <v>32</v>
      </c>
      <c r="G89">
        <v>64</v>
      </c>
      <c r="H89">
        <v>60</v>
      </c>
      <c r="I89">
        <v>8112</v>
      </c>
      <c r="J89">
        <v>6.3375000000000004</v>
      </c>
      <c r="K89">
        <v>0.99999271253820099</v>
      </c>
      <c r="L89">
        <v>1</v>
      </c>
      <c r="M89">
        <v>0.99300699300699302</v>
      </c>
    </row>
    <row r="90" spans="1:27">
      <c r="A90" s="8" t="s">
        <v>68</v>
      </c>
      <c r="B90" s="8" t="s">
        <v>69</v>
      </c>
      <c r="C90" s="8" t="s">
        <v>70</v>
      </c>
      <c r="D90" s="8"/>
    </row>
    <row r="91" spans="1:27">
      <c r="A91" s="8">
        <v>2495</v>
      </c>
      <c r="B91" s="8" t="s">
        <v>86</v>
      </c>
      <c r="C91" s="8" t="s">
        <v>72</v>
      </c>
      <c r="D91" s="8"/>
    </row>
    <row r="92" spans="1:27">
      <c r="A92" s="8">
        <v>2512</v>
      </c>
      <c r="B92" s="8" t="s">
        <v>87</v>
      </c>
      <c r="C92" s="8" t="s">
        <v>72</v>
      </c>
      <c r="D92" s="8"/>
    </row>
    <row r="93" spans="1:27">
      <c r="A93" s="8">
        <v>7018</v>
      </c>
      <c r="B93" s="8" t="s">
        <v>88</v>
      </c>
      <c r="C93" s="8" t="s">
        <v>72</v>
      </c>
      <c r="D93" s="8"/>
    </row>
    <row r="95" spans="1:27">
      <c r="A95" t="s">
        <v>16</v>
      </c>
      <c r="B95" t="s">
        <v>58</v>
      </c>
      <c r="C95">
        <v>4</v>
      </c>
      <c r="D95">
        <v>3.5398230088495501</v>
      </c>
      <c r="E95">
        <v>8.56701196840539E-2</v>
      </c>
      <c r="F95" t="s">
        <v>59</v>
      </c>
      <c r="G95">
        <v>64</v>
      </c>
      <c r="H95">
        <v>134</v>
      </c>
      <c r="I95">
        <v>8112</v>
      </c>
      <c r="J95">
        <v>3.7835820895522301</v>
      </c>
      <c r="K95">
        <v>0.99999749493247903</v>
      </c>
      <c r="L95">
        <v>1</v>
      </c>
      <c r="M95">
        <v>0.99300699300699302</v>
      </c>
    </row>
    <row r="96" spans="1:27">
      <c r="A96" s="8" t="s">
        <v>68</v>
      </c>
      <c r="B96" s="8" t="s">
        <v>69</v>
      </c>
      <c r="C96" s="8" t="s">
        <v>70</v>
      </c>
      <c r="D96" s="8"/>
    </row>
    <row r="97" spans="1:4">
      <c r="A97" s="8">
        <v>526</v>
      </c>
      <c r="B97" s="8" t="s">
        <v>135</v>
      </c>
      <c r="C97" s="8" t="s">
        <v>72</v>
      </c>
      <c r="D97" s="8"/>
    </row>
    <row r="98" spans="1:4">
      <c r="A98" s="8">
        <v>529</v>
      </c>
      <c r="B98" s="8" t="s">
        <v>136</v>
      </c>
      <c r="C98" s="8" t="s">
        <v>72</v>
      </c>
      <c r="D98" s="8"/>
    </row>
    <row r="99" spans="1:4">
      <c r="A99" s="8">
        <v>1340</v>
      </c>
      <c r="B99" s="8" t="s">
        <v>137</v>
      </c>
      <c r="C99" s="8" t="s">
        <v>72</v>
      </c>
      <c r="D99" s="8"/>
    </row>
    <row r="100" spans="1:4">
      <c r="A100" s="8">
        <v>1345</v>
      </c>
      <c r="B100" s="8" t="s">
        <v>138</v>
      </c>
      <c r="C100" s="8" t="s">
        <v>72</v>
      </c>
      <c r="D100" s="8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 day</vt:lpstr>
      <vt:lpstr>2 days</vt:lpstr>
      <vt:lpstr>6 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 陽一郎</dc:creator>
  <cp:lastModifiedBy>原田 陽一郎</cp:lastModifiedBy>
  <dcterms:created xsi:type="dcterms:W3CDTF">2021-12-11T01:39:20Z</dcterms:created>
  <dcterms:modified xsi:type="dcterms:W3CDTF">2022-08-22T05:00:52Z</dcterms:modified>
</cp:coreProperties>
</file>