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grimes/Desktop/Urotensin paper/eLife/"/>
    </mc:Choice>
  </mc:AlternateContent>
  <xr:revisionPtr revIDLastSave="0" documentId="13_ncr:1_{8E9396B3-5C89-D14F-BC80-803A7325EA7F}" xr6:coauthVersionLast="47" xr6:coauthVersionMax="47" xr10:uidLastSave="{00000000-0000-0000-0000-000000000000}"/>
  <bookViews>
    <workbookView xWindow="53020" yWindow="760" windowWidth="29460" windowHeight="18060" activeTab="2" xr2:uid="{25C6C1B4-A1C7-854F-96F1-91483B86C3C7}"/>
  </bookViews>
  <sheets>
    <sheet name="Figure 2D" sheetId="1" r:id="rId1"/>
    <sheet name="Figure 2E" sheetId="2" r:id="rId2"/>
    <sheet name="Figure 2F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2" l="1"/>
  <c r="R12" i="2"/>
  <c r="P21" i="2"/>
  <c r="O21" i="2"/>
  <c r="P18" i="2"/>
  <c r="O18" i="2"/>
  <c r="P12" i="2"/>
  <c r="P9" i="2"/>
  <c r="O12" i="2"/>
  <c r="O9" i="2"/>
  <c r="H21" i="2"/>
  <c r="F21" i="2"/>
  <c r="F12" i="2"/>
  <c r="E21" i="2"/>
  <c r="E12" i="2"/>
</calcChain>
</file>

<file path=xl/sharedStrings.xml><?xml version="1.0" encoding="utf-8"?>
<sst xmlns="http://schemas.openxmlformats.org/spreadsheetml/2006/main" count="52" uniqueCount="21">
  <si>
    <t>Cobb angle measurements for individual fish in the sagittal plane.</t>
  </si>
  <si>
    <t>Individual</t>
  </si>
  <si>
    <t>Angle 1</t>
  </si>
  <si>
    <t>Angle 2</t>
  </si>
  <si>
    <t>Angle 3</t>
  </si>
  <si>
    <t>Angle 4</t>
  </si>
  <si>
    <t>urp1∆P;urp2∆P</t>
  </si>
  <si>
    <t>uts2r3(b1436)</t>
  </si>
  <si>
    <t>Total Cobb angles</t>
  </si>
  <si>
    <t>Mean</t>
  </si>
  <si>
    <t>STDEV</t>
  </si>
  <si>
    <t>TTEST</t>
  </si>
  <si>
    <t>Male</t>
  </si>
  <si>
    <t>Female</t>
  </si>
  <si>
    <t>Mean (male)</t>
  </si>
  <si>
    <t>Mean (female)</t>
  </si>
  <si>
    <t>STDEV (male)</t>
  </si>
  <si>
    <t>STDEV (female)</t>
  </si>
  <si>
    <t>Position of curve apex</t>
  </si>
  <si>
    <t>Vertebrae</t>
  </si>
  <si>
    <t>Number of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</si>
</sst>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"/>
    <numFmt numFmtId="170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i/>
      <sz val="12"/>
      <color theme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8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0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0" fontId="7" fillId="0" borderId="0" xfId="0" applyNumberFormat="1" applyFont="1"/>
    <xf numFmtId="169" fontId="5" fillId="0" borderId="0" xfId="0" applyNumberFormat="1" applyFont="1"/>
    <xf numFmtId="170" fontId="5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FE60-2B30-F843-82C8-90D5E5745CE9}">
  <dimension ref="A1:F21"/>
  <sheetViews>
    <sheetView workbookViewId="0">
      <selection activeCell="A14" sqref="A14"/>
    </sheetView>
  </sheetViews>
  <sheetFormatPr baseColWidth="10" defaultRowHeight="16" x14ac:dyDescent="0.2"/>
  <cols>
    <col min="1" max="1" width="15.83203125" style="6" customWidth="1"/>
    <col min="2" max="16384" width="10.83203125" style="6"/>
  </cols>
  <sheetData>
    <row r="1" spans="1:6" x14ac:dyDescent="0.2">
      <c r="A1" s="7" t="s">
        <v>0</v>
      </c>
    </row>
    <row r="3" spans="1:6" x14ac:dyDescent="0.2">
      <c r="A3" s="4" t="s">
        <v>6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">
      <c r="B4" s="6">
        <v>1</v>
      </c>
      <c r="C4" s="3">
        <v>12.930999999999999</v>
      </c>
      <c r="D4" s="3">
        <v>60.957000000000001</v>
      </c>
      <c r="E4" s="3">
        <v>57.616</v>
      </c>
      <c r="F4" s="3"/>
    </row>
    <row r="5" spans="1:6" x14ac:dyDescent="0.2">
      <c r="B5" s="6">
        <v>2</v>
      </c>
      <c r="C5" s="3">
        <v>56.259</v>
      </c>
      <c r="D5" s="3">
        <v>91.376000000000005</v>
      </c>
      <c r="E5" s="3">
        <v>90</v>
      </c>
      <c r="F5" s="3"/>
    </row>
    <row r="6" spans="1:6" x14ac:dyDescent="0.2">
      <c r="B6" s="6">
        <v>3</v>
      </c>
      <c r="C6" s="3">
        <v>60.298999999999999</v>
      </c>
      <c r="D6" s="3">
        <v>105.602</v>
      </c>
      <c r="E6" s="3">
        <v>57.4</v>
      </c>
      <c r="F6" s="3"/>
    </row>
    <row r="7" spans="1:6" x14ac:dyDescent="0.2">
      <c r="B7" s="6">
        <v>4</v>
      </c>
      <c r="C7" s="3">
        <v>33.69</v>
      </c>
      <c r="D7" s="3">
        <v>34.901000000000003</v>
      </c>
      <c r="E7" s="3">
        <v>58.881999999999998</v>
      </c>
      <c r="F7" s="3">
        <v>57.642000000000003</v>
      </c>
    </row>
    <row r="8" spans="1:6" x14ac:dyDescent="0.2">
      <c r="B8" s="6">
        <v>5</v>
      </c>
      <c r="C8" s="3">
        <v>15.95</v>
      </c>
      <c r="D8" s="3">
        <v>70.459999999999994</v>
      </c>
      <c r="E8" s="3">
        <v>59.95</v>
      </c>
      <c r="F8" s="3"/>
    </row>
    <row r="9" spans="1:6" x14ac:dyDescent="0.2">
      <c r="B9" s="6">
        <v>6</v>
      </c>
      <c r="C9" s="3">
        <v>16.704999999999998</v>
      </c>
      <c r="D9" s="3">
        <v>71.87</v>
      </c>
      <c r="E9" s="3">
        <v>67.83</v>
      </c>
      <c r="F9" s="3">
        <v>35.6</v>
      </c>
    </row>
    <row r="10" spans="1:6" x14ac:dyDescent="0.2">
      <c r="B10" s="6">
        <v>7</v>
      </c>
      <c r="C10" s="3">
        <v>73.3</v>
      </c>
      <c r="D10" s="3">
        <v>79.573999999999998</v>
      </c>
      <c r="E10" s="3">
        <v>55.256999999999998</v>
      </c>
      <c r="F10" s="3"/>
    </row>
    <row r="11" spans="1:6" x14ac:dyDescent="0.2">
      <c r="B11" s="6">
        <v>8</v>
      </c>
      <c r="C11" s="3">
        <v>61.316000000000003</v>
      </c>
      <c r="D11" s="3">
        <v>71.501999999999995</v>
      </c>
      <c r="E11" s="3">
        <v>73.141999999999996</v>
      </c>
      <c r="F11" s="3"/>
    </row>
    <row r="12" spans="1:6" x14ac:dyDescent="0.2">
      <c r="B12" s="6">
        <v>9</v>
      </c>
      <c r="C12" s="3">
        <v>59.104999999999997</v>
      </c>
      <c r="D12" s="3">
        <v>58.170999999999999</v>
      </c>
      <c r="E12" s="3">
        <v>63.34</v>
      </c>
      <c r="F12" s="3">
        <v>66.626000000000005</v>
      </c>
    </row>
    <row r="14" spans="1:6" x14ac:dyDescent="0.2">
      <c r="A14" s="4" t="s">
        <v>7</v>
      </c>
      <c r="B14" s="6">
        <v>1</v>
      </c>
      <c r="C14" s="3">
        <v>20.795000000000002</v>
      </c>
      <c r="D14" s="3">
        <v>31.201000000000001</v>
      </c>
      <c r="E14" s="3">
        <v>61.314</v>
      </c>
      <c r="F14" s="3">
        <v>100.224</v>
      </c>
    </row>
    <row r="15" spans="1:6" x14ac:dyDescent="0.2">
      <c r="B15" s="6">
        <v>2</v>
      </c>
      <c r="C15" s="3">
        <v>33.896000000000001</v>
      </c>
      <c r="D15" s="3">
        <v>11.997</v>
      </c>
      <c r="E15" s="3">
        <v>42.326000000000001</v>
      </c>
      <c r="F15" s="3"/>
    </row>
    <row r="16" spans="1:6" x14ac:dyDescent="0.2">
      <c r="B16" s="6">
        <v>3</v>
      </c>
      <c r="C16" s="3">
        <v>57.847999999999999</v>
      </c>
      <c r="D16" s="3">
        <v>19.716999999999999</v>
      </c>
      <c r="E16" s="3">
        <v>72.370999999999995</v>
      </c>
      <c r="F16" s="3"/>
    </row>
    <row r="17" spans="2:6" x14ac:dyDescent="0.2">
      <c r="B17" s="6">
        <v>4</v>
      </c>
      <c r="C17" s="3">
        <v>69.082999999999998</v>
      </c>
      <c r="D17" s="3">
        <v>49.651000000000003</v>
      </c>
      <c r="E17" s="3"/>
      <c r="F17" s="3"/>
    </row>
    <row r="18" spans="2:6" x14ac:dyDescent="0.2">
      <c r="B18" s="6">
        <v>5</v>
      </c>
      <c r="C18" s="3">
        <v>53.436999999999998</v>
      </c>
      <c r="D18" s="3">
        <v>75.103999999999999</v>
      </c>
      <c r="E18" s="3"/>
      <c r="F18" s="3"/>
    </row>
    <row r="19" spans="2:6" x14ac:dyDescent="0.2">
      <c r="B19" s="6">
        <v>6</v>
      </c>
      <c r="C19" s="3">
        <v>30.145</v>
      </c>
      <c r="D19" s="3">
        <v>109.188</v>
      </c>
      <c r="E19" s="3"/>
      <c r="F19" s="3"/>
    </row>
    <row r="20" spans="2:6" x14ac:dyDescent="0.2">
      <c r="B20" s="6">
        <v>7</v>
      </c>
      <c r="C20" s="3">
        <v>61.137</v>
      </c>
      <c r="D20" s="3">
        <v>37.799999999999997</v>
      </c>
      <c r="E20" s="3">
        <v>42.893000000000001</v>
      </c>
      <c r="F20" s="3">
        <v>77.855000000000004</v>
      </c>
    </row>
    <row r="21" spans="2:6" x14ac:dyDescent="0.2">
      <c r="B21" s="6">
        <v>8</v>
      </c>
      <c r="C21" s="3">
        <v>51.613999999999997</v>
      </c>
      <c r="D21" s="3">
        <v>58.863</v>
      </c>
      <c r="E21" s="3"/>
      <c r="F2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091E-C9BA-A94D-BDD0-593108ADA099}">
  <dimension ref="A1:R21"/>
  <sheetViews>
    <sheetView workbookViewId="0"/>
  </sheetViews>
  <sheetFormatPr baseColWidth="10" defaultRowHeight="16" x14ac:dyDescent="0.2"/>
  <cols>
    <col min="1" max="1" width="20.6640625" style="6" customWidth="1"/>
    <col min="2" max="9" width="10.83203125" style="6"/>
    <col min="10" max="10" width="15.33203125" style="6" customWidth="1"/>
    <col min="11" max="11" width="11.5" style="6" customWidth="1"/>
    <col min="12" max="14" width="10.83203125" style="6"/>
    <col min="15" max="15" width="15.6640625" style="6" customWidth="1"/>
    <col min="16" max="16" width="17.83203125" style="6" customWidth="1"/>
    <col min="17" max="16384" width="10.83203125" style="6"/>
  </cols>
  <sheetData>
    <row r="1" spans="1:18" x14ac:dyDescent="0.2">
      <c r="A1" s="7" t="s">
        <v>8</v>
      </c>
    </row>
    <row r="3" spans="1:18" x14ac:dyDescent="0.2">
      <c r="A3" s="4" t="s">
        <v>6</v>
      </c>
      <c r="B3" s="5" t="s">
        <v>1</v>
      </c>
      <c r="C3" s="5"/>
      <c r="D3" s="5"/>
      <c r="E3" s="5"/>
      <c r="F3" s="5"/>
      <c r="J3" s="4" t="s">
        <v>6</v>
      </c>
      <c r="K3" s="5" t="s">
        <v>1</v>
      </c>
    </row>
    <row r="4" spans="1:18" x14ac:dyDescent="0.2">
      <c r="B4" s="6">
        <v>1</v>
      </c>
      <c r="C4" s="3">
        <v>131.50399999999999</v>
      </c>
      <c r="D4" s="3"/>
      <c r="E4" s="3"/>
      <c r="F4" s="3"/>
      <c r="K4" s="6">
        <v>1</v>
      </c>
      <c r="L4" s="3">
        <v>131.50399999999999</v>
      </c>
      <c r="M4" s="6" t="s">
        <v>12</v>
      </c>
    </row>
    <row r="5" spans="1:18" x14ac:dyDescent="0.2">
      <c r="B5" s="6">
        <v>2</v>
      </c>
      <c r="C5" s="3">
        <v>237.63499999999999</v>
      </c>
      <c r="D5" s="3"/>
      <c r="E5" s="3"/>
      <c r="F5" s="3"/>
      <c r="K5" s="6">
        <v>2</v>
      </c>
      <c r="L5" s="3">
        <v>237.63499999999999</v>
      </c>
      <c r="M5" s="6" t="s">
        <v>12</v>
      </c>
    </row>
    <row r="6" spans="1:18" x14ac:dyDescent="0.2">
      <c r="B6" s="6">
        <v>3</v>
      </c>
      <c r="C6" s="3">
        <v>223.30099999999999</v>
      </c>
      <c r="D6" s="3"/>
      <c r="E6" s="3"/>
      <c r="F6" s="3"/>
      <c r="K6" s="6">
        <v>3</v>
      </c>
      <c r="L6" s="3">
        <v>223.30099999999999</v>
      </c>
      <c r="M6" s="6" t="s">
        <v>12</v>
      </c>
    </row>
    <row r="7" spans="1:18" x14ac:dyDescent="0.2">
      <c r="B7" s="6">
        <v>4</v>
      </c>
      <c r="C7" s="3">
        <v>185.11500000000001</v>
      </c>
      <c r="D7" s="3"/>
      <c r="E7" s="3"/>
      <c r="F7" s="3"/>
      <c r="K7" s="6">
        <v>4</v>
      </c>
      <c r="L7" s="3">
        <v>185.11500000000001</v>
      </c>
      <c r="M7" s="6" t="s">
        <v>12</v>
      </c>
    </row>
    <row r="8" spans="1:18" x14ac:dyDescent="0.2">
      <c r="B8" s="6">
        <v>5</v>
      </c>
      <c r="C8" s="3">
        <v>146.36000000000001</v>
      </c>
      <c r="D8" s="3"/>
      <c r="E8" s="3"/>
      <c r="F8" s="3"/>
      <c r="K8" s="6">
        <v>5</v>
      </c>
      <c r="L8" s="3">
        <v>146.36000000000001</v>
      </c>
      <c r="M8" s="6" t="s">
        <v>13</v>
      </c>
      <c r="O8" s="5" t="s">
        <v>14</v>
      </c>
      <c r="P8" s="5" t="s">
        <v>16</v>
      </c>
    </row>
    <row r="9" spans="1:18" x14ac:dyDescent="0.2">
      <c r="B9" s="6">
        <v>6</v>
      </c>
      <c r="C9" s="3">
        <v>192.005</v>
      </c>
      <c r="D9" s="3"/>
      <c r="E9" s="3"/>
      <c r="F9" s="3"/>
      <c r="K9" s="6">
        <v>6</v>
      </c>
      <c r="L9" s="3">
        <v>192.005</v>
      </c>
      <c r="M9" s="6" t="s">
        <v>13</v>
      </c>
      <c r="O9" s="6">
        <f>AVERAGE(L4:L7)</f>
        <v>194.38875000000002</v>
      </c>
      <c r="P9" s="6">
        <f>STDEV(L4:L7)</f>
        <v>47.422394712308609</v>
      </c>
    </row>
    <row r="10" spans="1:18" x14ac:dyDescent="0.2">
      <c r="B10" s="6">
        <v>7</v>
      </c>
      <c r="C10" s="3">
        <v>208.131</v>
      </c>
      <c r="D10" s="3"/>
      <c r="E10" s="3"/>
      <c r="F10" s="3"/>
      <c r="K10" s="6">
        <v>7</v>
      </c>
      <c r="L10" s="3">
        <v>208.131</v>
      </c>
      <c r="M10" s="6" t="s">
        <v>13</v>
      </c>
    </row>
    <row r="11" spans="1:18" x14ac:dyDescent="0.2">
      <c r="B11" s="6">
        <v>8</v>
      </c>
      <c r="C11" s="3">
        <v>205.96</v>
      </c>
      <c r="D11" s="3"/>
      <c r="E11" s="8" t="s">
        <v>9</v>
      </c>
      <c r="F11" s="8" t="s">
        <v>10</v>
      </c>
      <c r="G11" s="5"/>
      <c r="K11" s="6">
        <v>8</v>
      </c>
      <c r="L11" s="3">
        <v>205.96</v>
      </c>
      <c r="M11" s="6" t="s">
        <v>13</v>
      </c>
      <c r="O11" s="5" t="s">
        <v>15</v>
      </c>
      <c r="P11" s="5" t="s">
        <v>17</v>
      </c>
      <c r="R11" s="5" t="s">
        <v>11</v>
      </c>
    </row>
    <row r="12" spans="1:18" x14ac:dyDescent="0.2">
      <c r="B12" s="6">
        <v>9</v>
      </c>
      <c r="C12" s="3">
        <v>247.24199999999999</v>
      </c>
      <c r="D12" s="3"/>
      <c r="E12" s="3">
        <f>AVERAGE(C4:C12)</f>
        <v>197.47255555555557</v>
      </c>
      <c r="F12" s="3">
        <f>STDEV(C4:C12)</f>
        <v>38.874339605680383</v>
      </c>
      <c r="G12" s="9"/>
      <c r="K12" s="6">
        <v>9</v>
      </c>
      <c r="L12" s="3">
        <v>247.24199999999999</v>
      </c>
      <c r="M12" s="6" t="s">
        <v>13</v>
      </c>
      <c r="O12" s="6">
        <f>AVERAGE(L8:L12)</f>
        <v>199.93959999999998</v>
      </c>
      <c r="P12" s="6">
        <f>STDEV(L8:L12)</f>
        <v>36.313195636021867</v>
      </c>
      <c r="R12" s="11">
        <f>TTEST(L4:L7,L8:L12,2,2)</f>
        <v>0.84741002707589652</v>
      </c>
    </row>
    <row r="13" spans="1:18" x14ac:dyDescent="0.2">
      <c r="C13" s="10"/>
      <c r="L13" s="10"/>
    </row>
    <row r="14" spans="1:18" x14ac:dyDescent="0.2">
      <c r="A14" s="4" t="s">
        <v>7</v>
      </c>
      <c r="B14" s="6">
        <v>1</v>
      </c>
      <c r="C14" s="3">
        <v>213.53399999999999</v>
      </c>
      <c r="D14" s="3"/>
      <c r="E14" s="3"/>
      <c r="F14" s="3"/>
      <c r="J14" s="4" t="s">
        <v>7</v>
      </c>
      <c r="K14" s="6">
        <v>1</v>
      </c>
      <c r="L14" s="3">
        <v>213.53399999999999</v>
      </c>
      <c r="M14" s="6" t="s">
        <v>12</v>
      </c>
    </row>
    <row r="15" spans="1:18" x14ac:dyDescent="0.2">
      <c r="B15" s="6">
        <v>2</v>
      </c>
      <c r="C15" s="3">
        <v>88.218999999999994</v>
      </c>
      <c r="D15" s="3"/>
      <c r="E15" s="3"/>
      <c r="F15" s="3"/>
      <c r="K15" s="6">
        <v>2</v>
      </c>
      <c r="L15" s="3">
        <v>88.218999999999994</v>
      </c>
      <c r="M15" s="6" t="s">
        <v>12</v>
      </c>
    </row>
    <row r="16" spans="1:18" x14ac:dyDescent="0.2">
      <c r="B16" s="6">
        <v>3</v>
      </c>
      <c r="C16" s="3">
        <v>149.93600000000001</v>
      </c>
      <c r="D16" s="3"/>
      <c r="E16" s="3"/>
      <c r="F16" s="3"/>
      <c r="K16" s="6">
        <v>3</v>
      </c>
      <c r="L16" s="3">
        <v>149.93600000000001</v>
      </c>
      <c r="M16" s="6" t="s">
        <v>12</v>
      </c>
    </row>
    <row r="17" spans="2:18" x14ac:dyDescent="0.2">
      <c r="B17" s="6">
        <v>4</v>
      </c>
      <c r="C17" s="3">
        <v>118.73399999999999</v>
      </c>
      <c r="D17" s="3"/>
      <c r="E17" s="3"/>
      <c r="F17" s="3"/>
      <c r="K17" s="6">
        <v>4</v>
      </c>
      <c r="L17" s="3">
        <v>118.73399999999999</v>
      </c>
      <c r="M17" s="6" t="s">
        <v>12</v>
      </c>
      <c r="O17" s="5" t="s">
        <v>14</v>
      </c>
      <c r="P17" s="5" t="s">
        <v>16</v>
      </c>
    </row>
    <row r="18" spans="2:18" x14ac:dyDescent="0.2">
      <c r="B18" s="6">
        <v>5</v>
      </c>
      <c r="C18" s="3">
        <v>128.541</v>
      </c>
      <c r="D18" s="3"/>
      <c r="E18" s="3"/>
      <c r="F18" s="3"/>
      <c r="K18" s="6">
        <v>5</v>
      </c>
      <c r="L18" s="3">
        <v>128.541</v>
      </c>
      <c r="M18" s="6" t="s">
        <v>12</v>
      </c>
      <c r="O18" s="6">
        <f>AVERAGE(L14:L18)</f>
        <v>139.7928</v>
      </c>
      <c r="P18" s="6">
        <f>STDEV(L14:L18)</f>
        <v>46.825692709238155</v>
      </c>
    </row>
    <row r="19" spans="2:18" x14ac:dyDescent="0.2">
      <c r="B19" s="6">
        <v>6</v>
      </c>
      <c r="C19" s="3">
        <v>139.333</v>
      </c>
      <c r="D19" s="3"/>
      <c r="E19" s="3"/>
      <c r="F19" s="3"/>
      <c r="K19" s="6">
        <v>6</v>
      </c>
      <c r="L19" s="3">
        <v>139.333</v>
      </c>
      <c r="M19" s="6" t="s">
        <v>13</v>
      </c>
    </row>
    <row r="20" spans="2:18" x14ac:dyDescent="0.2">
      <c r="B20" s="6">
        <v>7</v>
      </c>
      <c r="C20" s="3">
        <v>219.685</v>
      </c>
      <c r="D20" s="3"/>
      <c r="E20" s="8" t="s">
        <v>9</v>
      </c>
      <c r="F20" s="8" t="s">
        <v>10</v>
      </c>
      <c r="H20" s="5" t="s">
        <v>11</v>
      </c>
      <c r="K20" s="6">
        <v>7</v>
      </c>
      <c r="L20" s="3">
        <v>219.685</v>
      </c>
      <c r="M20" s="6" t="s">
        <v>13</v>
      </c>
      <c r="O20" s="5" t="s">
        <v>15</v>
      </c>
      <c r="P20" s="5" t="s">
        <v>17</v>
      </c>
      <c r="R20" s="5" t="s">
        <v>11</v>
      </c>
    </row>
    <row r="21" spans="2:18" x14ac:dyDescent="0.2">
      <c r="B21" s="6">
        <v>8</v>
      </c>
      <c r="C21" s="3">
        <v>110.477</v>
      </c>
      <c r="D21" s="3"/>
      <c r="E21" s="3">
        <f>AVERAGE(C14:C21)</f>
        <v>146.05737500000001</v>
      </c>
      <c r="F21" s="3">
        <f>STDEV(C14:C21)</f>
        <v>47.357325512495144</v>
      </c>
      <c r="H21" s="11">
        <f>TTEST(C4:C12,C14:C21,2,2)</f>
        <v>2.6601031027111768E-2</v>
      </c>
      <c r="K21" s="6">
        <v>8</v>
      </c>
      <c r="L21" s="3">
        <v>110.477</v>
      </c>
      <c r="M21" s="6" t="s">
        <v>13</v>
      </c>
      <c r="O21" s="6">
        <f>AVERAGE(L19:L21)</f>
        <v>156.49833333333333</v>
      </c>
      <c r="P21" s="6">
        <f>STDEV(L19:L21)</f>
        <v>56.591371403539341</v>
      </c>
      <c r="R21" s="11">
        <f>TTEST(L14:L18,L19:L21,2,2)</f>
        <v>0.6652153250054238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79A5-E184-BB41-8033-71DEA190C346}">
  <dimension ref="A1:D128"/>
  <sheetViews>
    <sheetView tabSelected="1" workbookViewId="0">
      <selection activeCell="H14" sqref="H14"/>
    </sheetView>
  </sheetViews>
  <sheetFormatPr baseColWidth="10" defaultRowHeight="16" x14ac:dyDescent="0.2"/>
  <cols>
    <col min="3" max="3" width="19.33203125" customWidth="1"/>
    <col min="4" max="4" width="18.1640625" customWidth="1"/>
  </cols>
  <sheetData>
    <row r="1" spans="1:4" x14ac:dyDescent="0.2">
      <c r="A1" s="7" t="s">
        <v>18</v>
      </c>
    </row>
    <row r="2" spans="1:4" x14ac:dyDescent="0.2">
      <c r="C2" s="12" t="s">
        <v>20</v>
      </c>
      <c r="D2" s="12"/>
    </row>
    <row r="3" spans="1:4" x14ac:dyDescent="0.2">
      <c r="B3" s="1" t="s">
        <v>19</v>
      </c>
      <c r="C3" s="4" t="s">
        <v>6</v>
      </c>
      <c r="D3" s="4" t="s">
        <v>7</v>
      </c>
    </row>
    <row r="4" spans="1:4" x14ac:dyDescent="0.2">
      <c r="B4">
        <v>1</v>
      </c>
      <c r="C4" s="2">
        <v>0</v>
      </c>
      <c r="D4" s="2">
        <v>0</v>
      </c>
    </row>
    <row r="5" spans="1:4" x14ac:dyDescent="0.2">
      <c r="B5">
        <v>2</v>
      </c>
      <c r="C5" s="2">
        <v>0</v>
      </c>
      <c r="D5" s="2">
        <v>0</v>
      </c>
    </row>
    <row r="6" spans="1:4" x14ac:dyDescent="0.2">
      <c r="B6">
        <v>3</v>
      </c>
      <c r="C6" s="2">
        <v>0</v>
      </c>
      <c r="D6" s="2">
        <v>0</v>
      </c>
    </row>
    <row r="7" spans="1:4" x14ac:dyDescent="0.2">
      <c r="B7">
        <v>4</v>
      </c>
      <c r="C7" s="2">
        <v>0</v>
      </c>
      <c r="D7" s="2">
        <v>0</v>
      </c>
    </row>
    <row r="8" spans="1:4" x14ac:dyDescent="0.2">
      <c r="B8">
        <v>5</v>
      </c>
      <c r="C8" s="2">
        <v>0</v>
      </c>
      <c r="D8" s="2">
        <v>0</v>
      </c>
    </row>
    <row r="9" spans="1:4" x14ac:dyDescent="0.2">
      <c r="B9">
        <v>6</v>
      </c>
      <c r="C9" s="2">
        <v>0</v>
      </c>
      <c r="D9" s="2">
        <v>0</v>
      </c>
    </row>
    <row r="10" spans="1:4" x14ac:dyDescent="0.2">
      <c r="B10">
        <v>7</v>
      </c>
      <c r="C10" s="2">
        <v>0</v>
      </c>
      <c r="D10" s="2">
        <v>0</v>
      </c>
    </row>
    <row r="11" spans="1:4" x14ac:dyDescent="0.2">
      <c r="B11">
        <v>8</v>
      </c>
      <c r="C11" s="2">
        <v>0</v>
      </c>
      <c r="D11" s="2">
        <v>0</v>
      </c>
    </row>
    <row r="12" spans="1:4" x14ac:dyDescent="0.2">
      <c r="B12">
        <v>9</v>
      </c>
      <c r="C12" s="2">
        <v>1</v>
      </c>
      <c r="D12" s="2">
        <v>1</v>
      </c>
    </row>
    <row r="13" spans="1:4" x14ac:dyDescent="0.2">
      <c r="B13">
        <v>10</v>
      </c>
      <c r="C13" s="2">
        <v>0</v>
      </c>
      <c r="D13" s="2">
        <v>0</v>
      </c>
    </row>
    <row r="14" spans="1:4" x14ac:dyDescent="0.2">
      <c r="B14">
        <v>11</v>
      </c>
      <c r="C14" s="2">
        <v>2</v>
      </c>
      <c r="D14" s="2">
        <v>1</v>
      </c>
    </row>
    <row r="15" spans="1:4" x14ac:dyDescent="0.2">
      <c r="B15">
        <v>12</v>
      </c>
      <c r="C15" s="2">
        <v>0</v>
      </c>
      <c r="D15" s="2">
        <v>0</v>
      </c>
    </row>
    <row r="16" spans="1:4" x14ac:dyDescent="0.2">
      <c r="B16">
        <v>13</v>
      </c>
      <c r="C16" s="2">
        <v>3</v>
      </c>
      <c r="D16" s="2">
        <v>1</v>
      </c>
    </row>
    <row r="17" spans="2:4" x14ac:dyDescent="0.2">
      <c r="B17">
        <v>14</v>
      </c>
      <c r="C17" s="2">
        <v>3</v>
      </c>
      <c r="D17" s="2">
        <v>4</v>
      </c>
    </row>
    <row r="18" spans="2:4" x14ac:dyDescent="0.2">
      <c r="B18">
        <v>15</v>
      </c>
      <c r="C18" s="2">
        <v>0</v>
      </c>
      <c r="D18" s="2">
        <v>0</v>
      </c>
    </row>
    <row r="19" spans="2:4" x14ac:dyDescent="0.2">
      <c r="B19">
        <v>16</v>
      </c>
      <c r="C19" s="2">
        <v>1</v>
      </c>
      <c r="D19" s="2">
        <v>2</v>
      </c>
    </row>
    <row r="20" spans="2:4" x14ac:dyDescent="0.2">
      <c r="B20">
        <v>17</v>
      </c>
      <c r="C20" s="2">
        <v>0</v>
      </c>
      <c r="D20" s="2">
        <v>0</v>
      </c>
    </row>
    <row r="21" spans="2:4" x14ac:dyDescent="0.2">
      <c r="B21">
        <v>18</v>
      </c>
      <c r="C21" s="2">
        <v>1</v>
      </c>
      <c r="D21" s="2">
        <v>0</v>
      </c>
    </row>
    <row r="22" spans="2:4" x14ac:dyDescent="0.2">
      <c r="B22">
        <v>19</v>
      </c>
      <c r="C22" s="2">
        <v>3</v>
      </c>
      <c r="D22" s="2">
        <v>0</v>
      </c>
    </row>
    <row r="23" spans="2:4" x14ac:dyDescent="0.2">
      <c r="B23">
        <v>20</v>
      </c>
      <c r="C23" s="2">
        <v>1</v>
      </c>
      <c r="D23" s="2">
        <v>1</v>
      </c>
    </row>
    <row r="24" spans="2:4" x14ac:dyDescent="0.2">
      <c r="B24">
        <v>21</v>
      </c>
      <c r="C24" s="2">
        <v>4</v>
      </c>
      <c r="D24" s="2">
        <v>1</v>
      </c>
    </row>
    <row r="25" spans="2:4" x14ac:dyDescent="0.2">
      <c r="B25">
        <v>22</v>
      </c>
      <c r="C25" s="2">
        <v>0</v>
      </c>
      <c r="D25" s="2">
        <v>1</v>
      </c>
    </row>
    <row r="26" spans="2:4" x14ac:dyDescent="0.2">
      <c r="B26">
        <v>23</v>
      </c>
      <c r="C26" s="2">
        <v>0</v>
      </c>
      <c r="D26" s="2">
        <v>2</v>
      </c>
    </row>
    <row r="27" spans="2:4" x14ac:dyDescent="0.2">
      <c r="B27">
        <v>24</v>
      </c>
      <c r="C27" s="2">
        <v>1</v>
      </c>
      <c r="D27" s="2">
        <v>2</v>
      </c>
    </row>
    <row r="28" spans="2:4" x14ac:dyDescent="0.2">
      <c r="B28">
        <v>25</v>
      </c>
      <c r="C28" s="2">
        <v>4</v>
      </c>
      <c r="D28" s="2">
        <v>1</v>
      </c>
    </row>
    <row r="29" spans="2:4" x14ac:dyDescent="0.2">
      <c r="B29">
        <v>26</v>
      </c>
      <c r="C29" s="2">
        <v>4</v>
      </c>
      <c r="D29" s="2">
        <v>1</v>
      </c>
    </row>
    <row r="30" spans="2:4" x14ac:dyDescent="0.2">
      <c r="B30">
        <v>27</v>
      </c>
      <c r="C30" s="2">
        <v>0</v>
      </c>
      <c r="D30" s="2">
        <v>0</v>
      </c>
    </row>
    <row r="31" spans="2:4" x14ac:dyDescent="0.2">
      <c r="B31">
        <v>28</v>
      </c>
      <c r="C31" s="2">
        <v>1</v>
      </c>
      <c r="D31" s="2">
        <v>2</v>
      </c>
    </row>
    <row r="32" spans="2:4" x14ac:dyDescent="0.2">
      <c r="B32">
        <v>29</v>
      </c>
      <c r="C32" s="2">
        <v>1</v>
      </c>
      <c r="D32" s="2">
        <v>1</v>
      </c>
    </row>
    <row r="33" spans="2:4" x14ac:dyDescent="0.2">
      <c r="B33">
        <v>30</v>
      </c>
      <c r="C33" s="2">
        <v>0</v>
      </c>
      <c r="D33" s="2">
        <v>0</v>
      </c>
    </row>
    <row r="34" spans="2:4" x14ac:dyDescent="0.2">
      <c r="B34">
        <v>31</v>
      </c>
      <c r="C34" s="2">
        <v>0</v>
      </c>
      <c r="D34" s="2">
        <v>0</v>
      </c>
    </row>
    <row r="35" spans="2:4" x14ac:dyDescent="0.2">
      <c r="C35" s="2"/>
      <c r="D35" s="2"/>
    </row>
    <row r="36" spans="2:4" x14ac:dyDescent="0.2">
      <c r="C36" s="2"/>
      <c r="D36" s="2"/>
    </row>
    <row r="37" spans="2:4" x14ac:dyDescent="0.2">
      <c r="C37" s="2"/>
      <c r="D37" s="2"/>
    </row>
    <row r="38" spans="2:4" x14ac:dyDescent="0.2">
      <c r="C38" s="2"/>
      <c r="D38" s="2"/>
    </row>
    <row r="39" spans="2:4" x14ac:dyDescent="0.2">
      <c r="C39" s="2"/>
      <c r="D39" s="2"/>
    </row>
    <row r="40" spans="2:4" x14ac:dyDescent="0.2">
      <c r="C40" s="2"/>
      <c r="D40" s="2"/>
    </row>
    <row r="41" spans="2:4" x14ac:dyDescent="0.2">
      <c r="C41" s="2"/>
      <c r="D41" s="2"/>
    </row>
    <row r="42" spans="2:4" x14ac:dyDescent="0.2">
      <c r="C42" s="2"/>
      <c r="D42" s="2"/>
    </row>
    <row r="43" spans="2:4" x14ac:dyDescent="0.2">
      <c r="C43" s="2"/>
      <c r="D43" s="2"/>
    </row>
    <row r="44" spans="2:4" x14ac:dyDescent="0.2">
      <c r="C44" s="2"/>
      <c r="D44" s="2"/>
    </row>
    <row r="45" spans="2:4" x14ac:dyDescent="0.2">
      <c r="C45" s="2"/>
      <c r="D45" s="2"/>
    </row>
    <row r="46" spans="2:4" x14ac:dyDescent="0.2">
      <c r="C46" s="2"/>
      <c r="D46" s="2"/>
    </row>
    <row r="47" spans="2:4" x14ac:dyDescent="0.2">
      <c r="C47" s="2"/>
      <c r="D47" s="2"/>
    </row>
    <row r="48" spans="2:4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  <row r="59" spans="3:4" x14ac:dyDescent="0.2">
      <c r="C59" s="2"/>
      <c r="D59" s="2"/>
    </row>
    <row r="60" spans="3:4" x14ac:dyDescent="0.2">
      <c r="C60" s="2"/>
      <c r="D60" s="2"/>
    </row>
    <row r="61" spans="3:4" x14ac:dyDescent="0.2">
      <c r="C61" s="2"/>
      <c r="D61" s="2"/>
    </row>
    <row r="62" spans="3:4" x14ac:dyDescent="0.2">
      <c r="C62" s="2"/>
      <c r="D62" s="2"/>
    </row>
    <row r="63" spans="3:4" x14ac:dyDescent="0.2">
      <c r="C63" s="2"/>
      <c r="D63" s="2"/>
    </row>
    <row r="64" spans="3:4" x14ac:dyDescent="0.2">
      <c r="C64" s="2"/>
      <c r="D64" s="2"/>
    </row>
    <row r="65" spans="3:4" x14ac:dyDescent="0.2">
      <c r="C65" s="2"/>
      <c r="D65" s="2"/>
    </row>
    <row r="66" spans="3:4" x14ac:dyDescent="0.2">
      <c r="C66" s="2"/>
      <c r="D66" s="2"/>
    </row>
    <row r="67" spans="3:4" x14ac:dyDescent="0.2">
      <c r="C67" s="2"/>
      <c r="D67" s="2"/>
    </row>
    <row r="68" spans="3:4" x14ac:dyDescent="0.2">
      <c r="C68" s="2"/>
      <c r="D68" s="2"/>
    </row>
    <row r="69" spans="3:4" x14ac:dyDescent="0.2">
      <c r="C69" s="2"/>
      <c r="D69" s="2"/>
    </row>
    <row r="70" spans="3:4" x14ac:dyDescent="0.2">
      <c r="C70" s="2"/>
      <c r="D70" s="2"/>
    </row>
    <row r="71" spans="3:4" x14ac:dyDescent="0.2">
      <c r="C71" s="2"/>
      <c r="D71" s="2"/>
    </row>
    <row r="72" spans="3:4" x14ac:dyDescent="0.2">
      <c r="C72" s="2"/>
      <c r="D72" s="2"/>
    </row>
    <row r="73" spans="3:4" x14ac:dyDescent="0.2">
      <c r="C73" s="2"/>
      <c r="D73" s="2"/>
    </row>
    <row r="74" spans="3:4" x14ac:dyDescent="0.2">
      <c r="C74" s="2"/>
      <c r="D74" s="2"/>
    </row>
    <row r="75" spans="3:4" x14ac:dyDescent="0.2">
      <c r="C75" s="2"/>
      <c r="D75" s="2"/>
    </row>
    <row r="76" spans="3:4" x14ac:dyDescent="0.2">
      <c r="C76" s="2"/>
      <c r="D76" s="2"/>
    </row>
    <row r="77" spans="3:4" x14ac:dyDescent="0.2">
      <c r="C77" s="2"/>
      <c r="D77" s="2"/>
    </row>
    <row r="78" spans="3:4" x14ac:dyDescent="0.2">
      <c r="C78" s="2"/>
      <c r="D78" s="2"/>
    </row>
    <row r="79" spans="3:4" x14ac:dyDescent="0.2">
      <c r="C79" s="2"/>
      <c r="D79" s="2"/>
    </row>
    <row r="80" spans="3:4" x14ac:dyDescent="0.2">
      <c r="C80" s="2"/>
      <c r="D80" s="2"/>
    </row>
    <row r="81" spans="3:4" x14ac:dyDescent="0.2">
      <c r="C81" s="2"/>
      <c r="D81" s="2"/>
    </row>
    <row r="82" spans="3:4" x14ac:dyDescent="0.2">
      <c r="C82" s="2"/>
      <c r="D82" s="2"/>
    </row>
    <row r="83" spans="3:4" x14ac:dyDescent="0.2">
      <c r="C83" s="2"/>
      <c r="D83" s="2"/>
    </row>
    <row r="84" spans="3:4" x14ac:dyDescent="0.2">
      <c r="C84" s="2"/>
      <c r="D84" s="2"/>
    </row>
    <row r="85" spans="3:4" x14ac:dyDescent="0.2">
      <c r="C85" s="2"/>
      <c r="D85" s="2"/>
    </row>
    <row r="86" spans="3:4" x14ac:dyDescent="0.2">
      <c r="C86" s="2"/>
      <c r="D86" s="2"/>
    </row>
    <row r="87" spans="3:4" x14ac:dyDescent="0.2">
      <c r="C87" s="2"/>
      <c r="D87" s="2"/>
    </row>
    <row r="88" spans="3:4" x14ac:dyDescent="0.2">
      <c r="C88" s="2"/>
      <c r="D88" s="2"/>
    </row>
    <row r="89" spans="3:4" x14ac:dyDescent="0.2">
      <c r="C89" s="2"/>
      <c r="D89" s="2"/>
    </row>
    <row r="90" spans="3:4" x14ac:dyDescent="0.2">
      <c r="C90" s="2"/>
      <c r="D90" s="2"/>
    </row>
    <row r="91" spans="3:4" x14ac:dyDescent="0.2">
      <c r="C91" s="2"/>
      <c r="D91" s="2"/>
    </row>
    <row r="92" spans="3:4" x14ac:dyDescent="0.2">
      <c r="C92" s="2"/>
      <c r="D92" s="2"/>
    </row>
    <row r="93" spans="3:4" x14ac:dyDescent="0.2">
      <c r="C93" s="2"/>
      <c r="D93" s="2"/>
    </row>
    <row r="94" spans="3:4" x14ac:dyDescent="0.2">
      <c r="C94" s="2"/>
      <c r="D94" s="2"/>
    </row>
    <row r="95" spans="3:4" x14ac:dyDescent="0.2">
      <c r="C95" s="2"/>
      <c r="D95" s="2"/>
    </row>
    <row r="96" spans="3:4" x14ac:dyDescent="0.2">
      <c r="C96" s="2"/>
      <c r="D96" s="2"/>
    </row>
    <row r="97" spans="3:4" x14ac:dyDescent="0.2">
      <c r="C97" s="2"/>
      <c r="D97" s="2"/>
    </row>
    <row r="98" spans="3:4" x14ac:dyDescent="0.2">
      <c r="C98" s="2"/>
      <c r="D98" s="2"/>
    </row>
    <row r="99" spans="3:4" x14ac:dyDescent="0.2">
      <c r="C99" s="2"/>
      <c r="D99" s="2"/>
    </row>
    <row r="100" spans="3:4" x14ac:dyDescent="0.2">
      <c r="C100" s="2"/>
      <c r="D100" s="2"/>
    </row>
    <row r="101" spans="3:4" x14ac:dyDescent="0.2">
      <c r="C101" s="2"/>
      <c r="D101" s="2"/>
    </row>
    <row r="102" spans="3:4" x14ac:dyDescent="0.2">
      <c r="C102" s="2"/>
      <c r="D102" s="2"/>
    </row>
    <row r="103" spans="3:4" x14ac:dyDescent="0.2">
      <c r="C103" s="2"/>
      <c r="D103" s="2"/>
    </row>
    <row r="104" spans="3:4" x14ac:dyDescent="0.2">
      <c r="C104" s="2"/>
      <c r="D104" s="2"/>
    </row>
    <row r="105" spans="3:4" x14ac:dyDescent="0.2">
      <c r="C105" s="2"/>
      <c r="D105" s="2"/>
    </row>
    <row r="106" spans="3:4" x14ac:dyDescent="0.2">
      <c r="C106" s="2"/>
      <c r="D106" s="2"/>
    </row>
    <row r="107" spans="3:4" x14ac:dyDescent="0.2">
      <c r="C107" s="2"/>
      <c r="D107" s="2"/>
    </row>
    <row r="108" spans="3:4" x14ac:dyDescent="0.2">
      <c r="C108" s="2"/>
      <c r="D108" s="2"/>
    </row>
    <row r="109" spans="3:4" x14ac:dyDescent="0.2">
      <c r="C109" s="2"/>
      <c r="D109" s="2"/>
    </row>
    <row r="110" spans="3:4" x14ac:dyDescent="0.2">
      <c r="C110" s="2"/>
      <c r="D110" s="2"/>
    </row>
    <row r="111" spans="3:4" x14ac:dyDescent="0.2">
      <c r="C111" s="2"/>
      <c r="D111" s="2"/>
    </row>
    <row r="112" spans="3:4" x14ac:dyDescent="0.2">
      <c r="C112" s="2"/>
      <c r="D112" s="2"/>
    </row>
    <row r="113" spans="3:4" x14ac:dyDescent="0.2">
      <c r="C113" s="2"/>
      <c r="D113" s="2"/>
    </row>
    <row r="114" spans="3:4" x14ac:dyDescent="0.2">
      <c r="C114" s="2"/>
      <c r="D114" s="2"/>
    </row>
    <row r="115" spans="3:4" x14ac:dyDescent="0.2">
      <c r="C115" s="2"/>
      <c r="D115" s="2"/>
    </row>
    <row r="116" spans="3:4" x14ac:dyDescent="0.2">
      <c r="C116" s="2"/>
      <c r="D116" s="2"/>
    </row>
    <row r="117" spans="3:4" x14ac:dyDescent="0.2">
      <c r="C117" s="2"/>
      <c r="D117" s="2"/>
    </row>
    <row r="118" spans="3:4" x14ac:dyDescent="0.2">
      <c r="C118" s="2"/>
      <c r="D118" s="2"/>
    </row>
    <row r="119" spans="3:4" x14ac:dyDescent="0.2">
      <c r="C119" s="2"/>
      <c r="D119" s="2"/>
    </row>
    <row r="120" spans="3:4" x14ac:dyDescent="0.2">
      <c r="C120" s="2"/>
      <c r="D120" s="2"/>
    </row>
    <row r="121" spans="3:4" x14ac:dyDescent="0.2">
      <c r="C121" s="2"/>
      <c r="D121" s="2"/>
    </row>
    <row r="122" spans="3:4" x14ac:dyDescent="0.2">
      <c r="C122" s="2"/>
      <c r="D122" s="2"/>
    </row>
    <row r="123" spans="3:4" x14ac:dyDescent="0.2">
      <c r="C123" s="2"/>
      <c r="D123" s="2"/>
    </row>
    <row r="124" spans="3:4" x14ac:dyDescent="0.2">
      <c r="C124" s="2"/>
      <c r="D124" s="2"/>
    </row>
    <row r="125" spans="3:4" x14ac:dyDescent="0.2">
      <c r="C125" s="2"/>
      <c r="D125" s="2"/>
    </row>
    <row r="126" spans="3:4" x14ac:dyDescent="0.2">
      <c r="C126" s="2"/>
      <c r="D126" s="2"/>
    </row>
    <row r="127" spans="3:4" x14ac:dyDescent="0.2">
      <c r="C127" s="2"/>
      <c r="D127" s="2"/>
    </row>
    <row r="128" spans="3:4" x14ac:dyDescent="0.2">
      <c r="C128" s="2"/>
      <c r="D128" s="2"/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2D</vt:lpstr>
      <vt:lpstr>Figure 2E</vt:lpstr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2022-11-14T20:02:09Z</dcterms:created>
  <dcterms:modified xsi:type="dcterms:W3CDTF">2022-11-14T20:18:26Z</dcterms:modified>
</cp:coreProperties>
</file>