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2 Supp fig. 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7" i="1"/>
  <c r="C47" i="1"/>
  <c r="D43" i="1"/>
  <c r="D42" i="1"/>
  <c r="C42" i="1"/>
  <c r="L38" i="1"/>
  <c r="D38" i="1"/>
  <c r="C48" i="1" s="1"/>
  <c r="K38" i="1"/>
  <c r="L39" i="1"/>
  <c r="K39" i="1"/>
  <c r="D39" i="1"/>
  <c r="C39" i="1"/>
  <c r="C38" i="1"/>
  <c r="C43" i="1" s="1"/>
</calcChain>
</file>

<file path=xl/sharedStrings.xml><?xml version="1.0" encoding="utf-8"?>
<sst xmlns="http://schemas.openxmlformats.org/spreadsheetml/2006/main" count="26" uniqueCount="11">
  <si>
    <t>% straight</t>
  </si>
  <si>
    <t>Chemical stimulation</t>
  </si>
  <si>
    <t>ISOLATED</t>
  </si>
  <si>
    <t>Crowded</t>
  </si>
  <si>
    <t>Mann-Whitney U</t>
  </si>
  <si>
    <t>a. Grouping Variable: Group</t>
  </si>
  <si>
    <t>ectopic/non ectopic branches</t>
  </si>
  <si>
    <t>Average</t>
  </si>
  <si>
    <t>Standard error</t>
  </si>
  <si>
    <t>isolated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</si>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</sst>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0.000"/>
    <numFmt numFmtId="165" formatCode="####.000"/>
    <numFmt numFmtId="166" formatCode="0.000"/>
    <numFmt numFmtId="167" formatCode="0.0000"/>
    <numFmt numFmtId="168" formatCode="####.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177"/>
      <scheme val="minor"/>
    </font>
    <font>
      <sz val="11"/>
      <color rgb="FF7030A0"/>
      <name val="Calibri"/>
      <family val="2"/>
      <charset val="177"/>
      <scheme val="minor"/>
    </font>
    <font>
      <b/>
      <sz val="11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sz val="10"/>
      <name val="Arial"/>
      <family val="2"/>
    </font>
    <font>
      <b/>
      <sz val="13"/>
      <color indexed="8"/>
      <name val="Arial Bold"/>
    </font>
    <font>
      <b/>
      <sz val="9"/>
      <color indexed="8"/>
      <name val="Arial Bold"/>
    </font>
    <font>
      <sz val="9"/>
      <color indexed="8"/>
      <name val="Arial"/>
      <family val="2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0" fillId="3" borderId="0" xfId="0" applyFill="1"/>
    <xf numFmtId="0" fontId="0" fillId="2" borderId="0" xfId="0" applyFill="1"/>
    <xf numFmtId="2" fontId="1" fillId="0" borderId="0" xfId="0" applyNumberFormat="1" applyFont="1"/>
    <xf numFmtId="0" fontId="6" fillId="0" borderId="0" xfId="1" applyFill="1" applyBorder="1" applyAlignment="1"/>
    <xf numFmtId="0" fontId="7" fillId="0" borderId="0" xfId="2" applyFont="1" applyBorder="1" applyAlignment="1"/>
    <xf numFmtId="0" fontId="6" fillId="0" borderId="0" xfId="2"/>
    <xf numFmtId="164" fontId="9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top"/>
    </xf>
    <xf numFmtId="0" fontId="9" fillId="0" borderId="7" xfId="2" applyFont="1" applyBorder="1" applyAlignment="1">
      <alignment horizontal="left" wrapText="1"/>
    </xf>
    <xf numFmtId="0" fontId="0" fillId="0" borderId="0" xfId="0" applyFill="1" applyBorder="1" applyAlignment="1"/>
    <xf numFmtId="0" fontId="9" fillId="0" borderId="8" xfId="2" applyFont="1" applyBorder="1" applyAlignment="1">
      <alignment horizontal="left" vertical="top" wrapText="1"/>
    </xf>
    <xf numFmtId="164" fontId="9" fillId="0" borderId="1" xfId="2" applyNumberFormat="1" applyFont="1" applyBorder="1" applyAlignment="1">
      <alignment horizontal="right" vertical="top"/>
    </xf>
    <xf numFmtId="164" fontId="9" fillId="0" borderId="2" xfId="2" applyNumberFormat="1" applyFont="1" applyBorder="1" applyAlignment="1">
      <alignment horizontal="right" vertical="top"/>
    </xf>
    <xf numFmtId="0" fontId="9" fillId="0" borderId="9" xfId="2" applyFont="1" applyBorder="1" applyAlignment="1">
      <alignment horizontal="left" vertical="top" wrapText="1"/>
    </xf>
    <xf numFmtId="164" fontId="9" fillId="0" borderId="3" xfId="2" applyNumberFormat="1" applyFont="1" applyBorder="1" applyAlignment="1">
      <alignment horizontal="right" vertical="top"/>
    </xf>
    <xf numFmtId="164" fontId="9" fillId="0" borderId="4" xfId="2" applyNumberFormat="1" applyFont="1" applyBorder="1" applyAlignment="1">
      <alignment horizontal="right" vertical="top"/>
    </xf>
    <xf numFmtId="0" fontId="9" fillId="0" borderId="10" xfId="2" applyFont="1" applyBorder="1" applyAlignment="1">
      <alignment horizontal="left" vertical="top" wrapText="1"/>
    </xf>
    <xf numFmtId="0" fontId="10" fillId="5" borderId="0" xfId="0" applyFont="1" applyFill="1"/>
    <xf numFmtId="0" fontId="0" fillId="0" borderId="0" xfId="0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8" fontId="9" fillId="4" borderId="5" xfId="2" applyNumberFormat="1" applyFont="1" applyFill="1" applyBorder="1" applyAlignment="1">
      <alignment horizontal="right" vertical="top"/>
    </xf>
    <xf numFmtId="168" fontId="9" fillId="4" borderId="6" xfId="2" applyNumberFormat="1" applyFont="1" applyFill="1" applyBorder="1" applyAlignment="1">
      <alignment horizontal="right" vertical="top"/>
    </xf>
    <xf numFmtId="0" fontId="9" fillId="0" borderId="0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center" vertical="center" wrapText="1"/>
    </xf>
  </cellXfs>
  <cellStyles count="3">
    <cellStyle name="Normal" xfId="0" builtinId="0"/>
    <cellStyle name="Normal_BP709 after chemical stimulatio" xfId="2"/>
    <cellStyle name="Normal_PVD 96hr isolation BP92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6920994426258515"/>
          <c:y val="7.1280722910008726E-2"/>
        </c:manualLayout>
      </c:layout>
      <c:overlay val="0"/>
      <c:txPr>
        <a:bodyPr/>
        <a:lstStyle/>
        <a:p>
          <a:pPr>
            <a:defRPr sz="28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34010882066709"/>
          <c:y val="0.185570713504559"/>
          <c:w val="0.72980621161160664"/>
          <c:h val="0.65453832948608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 Supp fig. 2'!$C$41</c:f>
              <c:strCache>
                <c:ptCount val="1"/>
                <c:pt idx="0">
                  <c:v>ectopic/non ectopic branches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CFB-4A04-9EED-992B85882909}"/>
              </c:ext>
            </c:extLst>
          </c:dPt>
          <c:errBars>
            <c:errBarType val="both"/>
            <c:errValType val="cust"/>
            <c:noEndCap val="0"/>
            <c:plus>
              <c:numRef>
                <c:f>'FIGURE 2 Supp fig. 2'!$D$42:$D$43</c:f>
                <c:numCache>
                  <c:formatCode>General</c:formatCode>
                  <c:ptCount val="2"/>
                  <c:pt idx="0">
                    <c:v>2.7400628791495209E-2</c:v>
                  </c:pt>
                  <c:pt idx="1">
                    <c:v>3.2838940978252129E-2</c:v>
                  </c:pt>
                </c:numCache>
              </c:numRef>
            </c:plus>
            <c:minus>
              <c:numRef>
                <c:f>'FIGURE 2 Supp fig. 2'!$D$42:$D$43</c:f>
                <c:numCache>
                  <c:formatCode>General</c:formatCode>
                  <c:ptCount val="2"/>
                  <c:pt idx="0">
                    <c:v>2.7400628791495209E-2</c:v>
                  </c:pt>
                  <c:pt idx="1">
                    <c:v>3.2838940978252129E-2</c:v>
                  </c:pt>
                </c:numCache>
              </c:numRef>
            </c:minus>
          </c:errBars>
          <c:cat>
            <c:strRef>
              <c:f>'FIGURE 2 Supp fig. 2'!$B$42:$B$43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'FIGURE 2 Supp fig. 2'!$C$42:$C$43</c:f>
              <c:numCache>
                <c:formatCode>0.000</c:formatCode>
                <c:ptCount val="2"/>
                <c:pt idx="0">
                  <c:v>0.24350968507079557</c:v>
                </c:pt>
                <c:pt idx="1">
                  <c:v>0.44925619117256804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FB-4A04-9EED-992B8588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791936"/>
        <c:axId val="235463808"/>
      </c:barChart>
      <c:catAx>
        <c:axId val="17879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2000"/>
            </a:pPr>
            <a:endParaRPr lang="en-US"/>
          </a:p>
        </c:txPr>
        <c:crossAx val="235463808"/>
        <c:crosses val="autoZero"/>
        <c:auto val="1"/>
        <c:lblAlgn val="ctr"/>
        <c:lblOffset val="100"/>
        <c:noMultiLvlLbl val="0"/>
      </c:catAx>
      <c:valAx>
        <c:axId val="23546380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ectopic/non ectopic branches</a:t>
                </a:r>
              </a:p>
            </c:rich>
          </c:tx>
          <c:layout>
            <c:manualLayout>
              <c:xMode val="edge"/>
              <c:yMode val="edge"/>
              <c:x val="6.7943196574112449E-2"/>
              <c:y val="0.2546451614057475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2000"/>
            </a:pPr>
            <a:endParaRPr lang="en-US"/>
          </a:p>
        </c:txPr>
        <c:crossAx val="178791936"/>
        <c:crosses val="autoZero"/>
        <c:crossBetween val="between"/>
        <c:majorUnit val="0.2"/>
      </c:valAx>
    </c:plotArea>
    <c:plotVisOnly val="1"/>
    <c:dispBlanksAs val="gap"/>
    <c:showDLblsOverMax val="0"/>
  </c:chart>
  <c:txPr>
    <a:bodyPr/>
    <a:lstStyle/>
    <a:p>
      <a:pPr>
        <a:defRPr sz="12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straight 4ry brabches</a:t>
            </a:r>
          </a:p>
        </c:rich>
      </c:tx>
      <c:layout>
        <c:manualLayout>
          <c:xMode val="edge"/>
          <c:yMode val="edge"/>
          <c:x val="0.44932794333921988"/>
          <c:y val="7.130389988820166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53161724321058"/>
          <c:y val="0.19035836917465845"/>
          <c:w val="0.67581292431110429"/>
          <c:h val="0.65453832948608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 Supp fig. 2'!$C$46</c:f>
              <c:strCache>
                <c:ptCount val="1"/>
                <c:pt idx="0">
                  <c:v>% straight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'[1]BP709 after chemical stimulatio'!$AV$100:$AV$101</c:f>
                <c:numCache>
                  <c:formatCode>General</c:formatCode>
                  <c:ptCount val="2"/>
                  <c:pt idx="0">
                    <c:v>3.3081624793614788</c:v>
                  </c:pt>
                  <c:pt idx="1">
                    <c:v>2.5120112756962372</c:v>
                  </c:pt>
                </c:numCache>
              </c:numRef>
            </c:plus>
            <c:minus>
              <c:numRef>
                <c:f>'[1]BP709 after chemical stimulatio'!$AV$100:$AV$101</c:f>
                <c:numCache>
                  <c:formatCode>General</c:formatCode>
                  <c:ptCount val="2"/>
                  <c:pt idx="0">
                    <c:v>3.3081624793614788</c:v>
                  </c:pt>
                  <c:pt idx="1">
                    <c:v>2.5120112756962372</c:v>
                  </c:pt>
                </c:numCache>
              </c:numRef>
            </c:minus>
          </c:errBars>
          <c:cat>
            <c:strRef>
              <c:f>'FIGURE 2 Supp fig. 2'!$B$47:$B$48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'FIGURE 2 Supp fig. 2'!$C$47:$C$48</c:f>
              <c:numCache>
                <c:formatCode>0.000</c:formatCode>
                <c:ptCount val="2"/>
                <c:pt idx="0">
                  <c:v>36.647096298320236</c:v>
                </c:pt>
                <c:pt idx="1">
                  <c:v>15.637305711749912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6D-4D8D-91A7-8696907F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028480"/>
        <c:axId val="235456192"/>
      </c:barChart>
      <c:catAx>
        <c:axId val="23502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 sz="2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5456192"/>
        <c:crosses val="autoZero"/>
        <c:auto val="1"/>
        <c:lblAlgn val="ctr"/>
        <c:lblOffset val="100"/>
        <c:noMultiLvlLbl val="0"/>
      </c:catAx>
      <c:valAx>
        <c:axId val="2354561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US" sz="20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20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straigth quaternary branches</a:t>
                </a:r>
                <a:endParaRPr lang="en-US" sz="2000" b="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6355712476628607E-2"/>
              <c:y val="0.2504357187622597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n-US" sz="2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502848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49</xdr:row>
      <xdr:rowOff>68263</xdr:rowOff>
    </xdr:from>
    <xdr:to>
      <xdr:col>10</xdr:col>
      <xdr:colOff>603250</xdr:colOff>
      <xdr:row>78</xdr:row>
      <xdr:rowOff>31750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245002</xdr:colOff>
      <xdr:row>46</xdr:row>
      <xdr:rowOff>141022</xdr:rowOff>
    </xdr:from>
    <xdr:to>
      <xdr:col>35</xdr:col>
      <xdr:colOff>532341</xdr:colOff>
      <xdr:row>82</xdr:row>
      <xdr:rowOff>52916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0.36447</cdr:x>
      <cdr:y>0.39606</cdr:y>
    </cdr:from>
    <cdr:to>
      <cdr:x>0.73315</cdr:x>
      <cdr:y>0.39606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3295650" y="2328675"/>
          <a:ext cx="333375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0.51313</cdr:x>
      <cdr:y>0.29959</cdr:y>
    </cdr:from>
    <cdr:to>
      <cdr:x>0.60793</cdr:x>
      <cdr:y>0.3774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39959" y="1761462"/>
          <a:ext cx="857212" cy="4575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800" dirty="0" smtClean="0"/>
            <a:t>***</a:t>
          </a:r>
          <a:endParaRPr lang="en-US" sz="2800" dirty="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0.33839</cdr:x>
      <cdr:y>0.19724</cdr:y>
    </cdr:from>
    <cdr:to>
      <cdr:x>0.66868</cdr:x>
      <cdr:y>0.19724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3406933" y="1495608"/>
          <a:ext cx="332533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0.48132</cdr:x>
      <cdr:y>0.1291</cdr:y>
    </cdr:from>
    <cdr:to>
      <cdr:x>0.55281</cdr:x>
      <cdr:y>0.16802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93220" y="663924"/>
          <a:ext cx="504022" cy="200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dirty="0" smtClean="0"/>
            <a:t>***</a:t>
          </a:r>
          <a:endParaRPr lang="en-US" sz="1400" dirty="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709%20isolation%20with%20chemical%20stim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709 after chemical stimulatio"/>
      <sheetName val="Sheet3"/>
    </sheetNames>
    <sheetDataSet>
      <sheetData sheetId="0">
        <row r="79">
          <cell r="BI79" t="str">
            <v>crowded  worms</v>
          </cell>
        </row>
        <row r="100">
          <cell r="AV100">
            <v>3.3081624793614788</v>
          </cell>
        </row>
        <row r="101">
          <cell r="AV101">
            <v>2.5120112756962372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5"/>
  <sheetViews>
    <sheetView tabSelected="1" topLeftCell="A40" zoomScale="60" zoomScaleNormal="60" workbookViewId="0">
      <selection activeCell="O58" sqref="O58:P58"/>
    </sheetView>
  </sheetViews>
  <sheetFormatPr defaultRowHeight="14.75" x14ac:dyDescent="0.75"/>
  <cols>
    <col min="2" max="2" width="13.31640625" customWidth="1"/>
    <col min="3" max="3" width="28.08984375" customWidth="1"/>
    <col min="4" max="4" width="16.04296875" customWidth="1"/>
    <col min="7" max="7" width="20.26953125" customWidth="1"/>
    <col min="11" max="11" width="26.31640625" customWidth="1"/>
    <col min="17" max="17" width="14.453125" customWidth="1"/>
    <col min="18" max="18" width="20.36328125" customWidth="1"/>
  </cols>
  <sheetData>
    <row r="1" spans="2:12" ht="23.5" x14ac:dyDescent="1.1000000000000001">
      <c r="F1" s="23" t="s">
        <v>1</v>
      </c>
      <c r="G1" s="23"/>
    </row>
    <row r="3" spans="2:12" x14ac:dyDescent="0.75">
      <c r="B3" s="5" t="s">
        <v>2</v>
      </c>
      <c r="J3" s="6" t="s">
        <v>3</v>
      </c>
    </row>
    <row r="4" spans="2:12" x14ac:dyDescent="0.75">
      <c r="C4" s="1" t="s">
        <v>6</v>
      </c>
      <c r="D4" s="3" t="s">
        <v>0</v>
      </c>
      <c r="K4" s="1" t="s">
        <v>6</v>
      </c>
      <c r="L4" s="3" t="s">
        <v>0</v>
      </c>
    </row>
    <row r="5" spans="2:12" x14ac:dyDescent="0.75">
      <c r="C5" s="2">
        <v>0.66</v>
      </c>
      <c r="D5" s="4">
        <v>12.121212121212121</v>
      </c>
      <c r="K5" s="2">
        <v>0.27868852459016391</v>
      </c>
      <c r="L5" s="4">
        <v>26.190476190476193</v>
      </c>
    </row>
    <row r="6" spans="2:12" x14ac:dyDescent="0.75">
      <c r="C6" s="2">
        <v>0.51515151515151514</v>
      </c>
      <c r="D6" s="4">
        <v>23.255813953488371</v>
      </c>
      <c r="K6" s="2">
        <v>0.40740740740740738</v>
      </c>
      <c r="L6" s="4">
        <v>48.387096774193552</v>
      </c>
    </row>
    <row r="7" spans="2:12" x14ac:dyDescent="0.75">
      <c r="C7" s="2">
        <v>0.49090909090909096</v>
      </c>
      <c r="D7" s="4">
        <v>17.948717948717949</v>
      </c>
      <c r="K7" s="2">
        <v>0.44444444444444442</v>
      </c>
      <c r="L7" s="4">
        <v>48</v>
      </c>
    </row>
    <row r="8" spans="2:12" x14ac:dyDescent="0.75">
      <c r="C8" s="2">
        <v>0.5357142857142857</v>
      </c>
      <c r="D8" s="4">
        <v>5.5555555555555554</v>
      </c>
      <c r="K8" s="2">
        <v>0.17948717948717949</v>
      </c>
      <c r="L8" s="4">
        <v>60</v>
      </c>
    </row>
    <row r="9" spans="2:12" x14ac:dyDescent="0.75">
      <c r="C9" s="2">
        <v>0.36</v>
      </c>
      <c r="D9" s="4">
        <v>5.8823529411764701</v>
      </c>
      <c r="K9" s="2">
        <v>0.35384615384615387</v>
      </c>
      <c r="L9" s="4">
        <v>30.76923076923077</v>
      </c>
    </row>
    <row r="10" spans="2:12" x14ac:dyDescent="0.75">
      <c r="C10" s="2">
        <v>0.70833333333333348</v>
      </c>
      <c r="D10" s="4">
        <v>7.1428571428571423</v>
      </c>
      <c r="K10" s="2">
        <v>0.36666666666666664</v>
      </c>
      <c r="L10" s="4">
        <v>9.5238095238095237</v>
      </c>
    </row>
    <row r="11" spans="2:12" x14ac:dyDescent="0.75">
      <c r="C11" s="2">
        <v>0.4838709677419355</v>
      </c>
      <c r="D11" s="4">
        <v>10</v>
      </c>
      <c r="K11" s="2">
        <v>3.0303030303030304E-2</v>
      </c>
      <c r="L11" s="4">
        <v>65</v>
      </c>
    </row>
    <row r="12" spans="2:12" x14ac:dyDescent="0.75">
      <c r="C12" s="2">
        <v>0.47058823529411759</v>
      </c>
      <c r="D12" s="4">
        <v>4.1666666666666661</v>
      </c>
      <c r="K12" s="2">
        <v>2.9411764705882349E-2</v>
      </c>
      <c r="L12" s="4">
        <v>43.478260869565219</v>
      </c>
    </row>
    <row r="13" spans="2:12" x14ac:dyDescent="0.75">
      <c r="C13" s="2">
        <v>0.375</v>
      </c>
      <c r="D13" s="4">
        <v>47.619047619047613</v>
      </c>
      <c r="K13" s="2">
        <v>0.20689655172413793</v>
      </c>
      <c r="L13" s="4">
        <v>16.666666666666664</v>
      </c>
    </row>
    <row r="14" spans="2:12" x14ac:dyDescent="0.75">
      <c r="C14" s="2">
        <v>0.3</v>
      </c>
      <c r="D14" s="4">
        <v>8</v>
      </c>
      <c r="K14" s="2">
        <v>6.6666666666666666E-2</v>
      </c>
      <c r="L14" s="4">
        <v>27.777777777777779</v>
      </c>
    </row>
    <row r="15" spans="2:12" x14ac:dyDescent="0.75">
      <c r="C15" s="2">
        <v>0.49056603773584906</v>
      </c>
      <c r="D15" s="4">
        <v>15.625</v>
      </c>
      <c r="K15" s="2">
        <v>0.35087719298245612</v>
      </c>
      <c r="L15" s="4">
        <v>45.454545454545453</v>
      </c>
    </row>
    <row r="16" spans="2:12" x14ac:dyDescent="0.75">
      <c r="C16" s="2">
        <v>0.4838709677419355</v>
      </c>
      <c r="D16" s="4">
        <v>10.526315789473683</v>
      </c>
      <c r="K16" s="2">
        <v>0.43333333333333335</v>
      </c>
      <c r="L16" s="4">
        <v>15</v>
      </c>
    </row>
    <row r="17" spans="3:12" x14ac:dyDescent="0.75">
      <c r="C17" s="2">
        <v>0.5</v>
      </c>
      <c r="D17" s="4">
        <v>12.5</v>
      </c>
      <c r="K17" s="2">
        <v>0.30232558139534882</v>
      </c>
      <c r="L17" s="4">
        <v>61.29032258064516</v>
      </c>
    </row>
    <row r="18" spans="3:12" x14ac:dyDescent="0.75">
      <c r="C18" s="2">
        <v>0.67391304347826098</v>
      </c>
      <c r="D18" s="4">
        <v>22.58064516129032</v>
      </c>
      <c r="K18" s="2">
        <v>0.22807017543859648</v>
      </c>
      <c r="L18" s="4">
        <v>33.333333333333329</v>
      </c>
    </row>
    <row r="19" spans="3:12" x14ac:dyDescent="0.75">
      <c r="C19" s="2">
        <v>0.29411764705882354</v>
      </c>
      <c r="D19" s="4">
        <v>21.052631578947366</v>
      </c>
      <c r="K19" s="2">
        <v>0.1111111111111111</v>
      </c>
      <c r="L19" s="4">
        <v>53.571428571428569</v>
      </c>
    </row>
    <row r="20" spans="3:12" x14ac:dyDescent="0.75">
      <c r="C20" s="2">
        <v>0.5625</v>
      </c>
      <c r="D20" s="4">
        <v>0</v>
      </c>
      <c r="K20" s="2">
        <v>0.15555555555555556</v>
      </c>
      <c r="L20" s="4">
        <v>33.333333333333329</v>
      </c>
    </row>
    <row r="21" spans="3:12" x14ac:dyDescent="0.75">
      <c r="C21" s="2">
        <v>0.64705882352941169</v>
      </c>
      <c r="D21" s="4">
        <v>8.695652173913043</v>
      </c>
      <c r="K21" s="2">
        <v>0.15686274509803921</v>
      </c>
      <c r="L21" s="4">
        <v>37.5</v>
      </c>
    </row>
    <row r="22" spans="3:12" x14ac:dyDescent="0.75">
      <c r="C22" s="2">
        <v>0.31578947368421051</v>
      </c>
      <c r="D22" s="4">
        <v>37.5</v>
      </c>
      <c r="K22" s="2">
        <v>0.55555555555555558</v>
      </c>
      <c r="L22" s="4">
        <v>54.54545454545454</v>
      </c>
    </row>
    <row r="23" spans="3:12" x14ac:dyDescent="0.75">
      <c r="C23" s="2">
        <v>0.19354838709677419</v>
      </c>
      <c r="D23" s="4">
        <v>26.315789473684209</v>
      </c>
      <c r="K23" s="2">
        <v>0.46376811594202899</v>
      </c>
      <c r="L23" s="4">
        <v>11.111111111111111</v>
      </c>
    </row>
    <row r="24" spans="3:12" x14ac:dyDescent="0.75">
      <c r="C24" s="2">
        <v>0.41176470588235292</v>
      </c>
      <c r="D24" s="4">
        <v>15</v>
      </c>
      <c r="K24" s="2">
        <v>0.32142857142857145</v>
      </c>
      <c r="L24" s="4">
        <v>21.621621621621621</v>
      </c>
    </row>
    <row r="25" spans="3:12" x14ac:dyDescent="0.75">
      <c r="C25" s="2">
        <v>0.21739130434782608</v>
      </c>
      <c r="D25" s="4">
        <v>10.714285714285714</v>
      </c>
      <c r="K25" s="2">
        <v>0.44</v>
      </c>
      <c r="L25" s="4">
        <v>13.333333333333334</v>
      </c>
    </row>
    <row r="26" spans="3:12" x14ac:dyDescent="0.75">
      <c r="C26" s="2">
        <v>0.19354838709677419</v>
      </c>
      <c r="D26" s="4">
        <v>21.818181818181817</v>
      </c>
      <c r="K26" s="2">
        <v>7.3170731707317069E-2</v>
      </c>
      <c r="L26" s="4">
        <v>36</v>
      </c>
    </row>
    <row r="27" spans="3:12" x14ac:dyDescent="0.75">
      <c r="K27" s="2">
        <v>0.2857142857142857</v>
      </c>
      <c r="L27" s="4">
        <v>38.636363636363633</v>
      </c>
    </row>
    <row r="28" spans="3:12" x14ac:dyDescent="0.75">
      <c r="K28" s="2">
        <v>0.20588235294117646</v>
      </c>
      <c r="L28" s="4">
        <v>55.000000000000007</v>
      </c>
    </row>
    <row r="29" spans="3:12" x14ac:dyDescent="0.75">
      <c r="K29" s="2">
        <v>6.25E-2</v>
      </c>
      <c r="L29" s="4">
        <v>30.434782608695656</v>
      </c>
    </row>
    <row r="30" spans="3:12" x14ac:dyDescent="0.75">
      <c r="K30" s="2">
        <v>0.13414634146341464</v>
      </c>
      <c r="L30" s="4">
        <v>53.061224489795919</v>
      </c>
    </row>
    <row r="31" spans="3:12" x14ac:dyDescent="0.75">
      <c r="K31" s="2">
        <v>0.14772727272727273</v>
      </c>
      <c r="L31" s="4">
        <v>40.816326530612244</v>
      </c>
    </row>
    <row r="32" spans="3:12" x14ac:dyDescent="0.75">
      <c r="K32" s="2">
        <v>0.16279069767441862</v>
      </c>
      <c r="L32" s="4">
        <v>37.777777777777779</v>
      </c>
    </row>
    <row r="33" spans="2:19" x14ac:dyDescent="0.75">
      <c r="K33" s="2">
        <v>0.10714285714285714</v>
      </c>
      <c r="L33" s="4">
        <v>15.151515151515152</v>
      </c>
    </row>
    <row r="37" spans="2:19" x14ac:dyDescent="0.75">
      <c r="B37" s="5" t="s">
        <v>2</v>
      </c>
      <c r="J37" s="6" t="s">
        <v>3</v>
      </c>
      <c r="K37" s="24"/>
      <c r="L37" s="7"/>
    </row>
    <row r="38" spans="2:19" x14ac:dyDescent="0.75">
      <c r="B38" s="25" t="s">
        <v>7</v>
      </c>
      <c r="C38" s="25">
        <f>AVERAGE(C5:C36)</f>
        <v>0.44925619117256804</v>
      </c>
      <c r="D38" s="25">
        <f>AVERAGE(D5:D36)</f>
        <v>15.637305711749912</v>
      </c>
      <c r="E38" s="25"/>
      <c r="F38" s="25"/>
      <c r="G38" s="25"/>
      <c r="H38" s="25"/>
      <c r="J38" s="25" t="s">
        <v>7</v>
      </c>
      <c r="K38" s="25">
        <f>AVERAGE(K5:K33)</f>
        <v>0.24350968507079557</v>
      </c>
      <c r="L38" s="25">
        <f>AVERAGE(L5:L33)</f>
        <v>36.647096298320236</v>
      </c>
    </row>
    <row r="39" spans="2:19" x14ac:dyDescent="0.75">
      <c r="B39" s="26" t="s">
        <v>8</v>
      </c>
      <c r="C39" s="27">
        <f>STDEV(C5:C33)/COUNT(C5:C33)^0.5</f>
        <v>3.2838940978252129E-2</v>
      </c>
      <c r="D39" s="27">
        <f>STDEV(D5:D33)/COUNT(D5:D33)^0.5</f>
        <v>2.395108775139458</v>
      </c>
      <c r="J39" s="26" t="s">
        <v>8</v>
      </c>
      <c r="K39" s="27">
        <f>STDEV(K5:K33)/COUNT(K5:K33)^0.5</f>
        <v>2.7400628791495209E-2</v>
      </c>
      <c r="L39" s="27">
        <f>STDEV(L5:L33)/COUNT(L5:L33)^0.5</f>
        <v>3.0094938041340855</v>
      </c>
    </row>
    <row r="41" spans="2:19" x14ac:dyDescent="0.75">
      <c r="B41" s="24"/>
      <c r="C41" s="1" t="s">
        <v>6</v>
      </c>
      <c r="D41" s="26" t="s">
        <v>8</v>
      </c>
    </row>
    <row r="42" spans="2:19" x14ac:dyDescent="0.75">
      <c r="B42" s="26" t="s">
        <v>3</v>
      </c>
      <c r="C42" s="28">
        <f>K38</f>
        <v>0.24350968507079557</v>
      </c>
      <c r="D42" s="27">
        <f>K39</f>
        <v>2.7400628791495209E-2</v>
      </c>
    </row>
    <row r="43" spans="2:19" x14ac:dyDescent="0.75">
      <c r="B43" s="26" t="s">
        <v>9</v>
      </c>
      <c r="C43" s="28">
        <f>C38</f>
        <v>0.44925619117256804</v>
      </c>
      <c r="D43" s="27">
        <f>C39</f>
        <v>3.2838940978252129E-2</v>
      </c>
    </row>
    <row r="45" spans="2:19" ht="16.75" x14ac:dyDescent="0.75">
      <c r="O45" s="8"/>
      <c r="P45" s="9"/>
      <c r="Q45" s="10"/>
      <c r="R45" s="10"/>
      <c r="S45" s="10"/>
    </row>
    <row r="46" spans="2:19" x14ac:dyDescent="0.75">
      <c r="B46" s="24"/>
      <c r="C46" s="3" t="s">
        <v>0</v>
      </c>
      <c r="D46" s="26" t="s">
        <v>8</v>
      </c>
      <c r="O46" s="8"/>
      <c r="P46" s="8"/>
      <c r="Q46" s="8"/>
      <c r="R46" s="8"/>
      <c r="S46" s="8"/>
    </row>
    <row r="47" spans="2:19" x14ac:dyDescent="0.75">
      <c r="B47" s="26" t="s">
        <v>3</v>
      </c>
      <c r="C47" s="28">
        <f>L38</f>
        <v>36.647096298320236</v>
      </c>
      <c r="D47" s="27">
        <f>L39</f>
        <v>3.0094938041340855</v>
      </c>
      <c r="O47" s="8"/>
      <c r="P47" s="8"/>
      <c r="Q47" s="8"/>
      <c r="R47" s="8"/>
      <c r="S47" s="8"/>
    </row>
    <row r="48" spans="2:19" x14ac:dyDescent="0.75">
      <c r="B48" s="26" t="s">
        <v>9</v>
      </c>
      <c r="C48" s="28">
        <f>D38</f>
        <v>15.637305711749912</v>
      </c>
      <c r="D48" s="27">
        <f>D39</f>
        <v>2.395108775139458</v>
      </c>
      <c r="O48" s="8"/>
      <c r="P48" s="8"/>
      <c r="Q48" s="8"/>
      <c r="R48" s="8"/>
      <c r="S48" s="8"/>
    </row>
    <row r="49" spans="15:19" x14ac:dyDescent="0.75">
      <c r="O49" s="8"/>
      <c r="P49" s="8"/>
      <c r="Q49" s="8"/>
      <c r="R49" s="8"/>
      <c r="S49" s="8"/>
    </row>
    <row r="50" spans="15:19" x14ac:dyDescent="0.75">
      <c r="O50" s="8"/>
      <c r="P50" s="8"/>
      <c r="Q50" s="8"/>
      <c r="R50" s="8"/>
      <c r="S50" s="8"/>
    </row>
    <row r="51" spans="15:19" x14ac:dyDescent="0.75">
      <c r="O51" s="8"/>
      <c r="P51" s="8"/>
      <c r="Q51" s="8"/>
      <c r="R51" s="8"/>
      <c r="S51" s="8"/>
    </row>
    <row r="52" spans="15:19" x14ac:dyDescent="0.75">
      <c r="O52" s="8"/>
      <c r="P52" s="8"/>
      <c r="Q52" s="8"/>
      <c r="R52" s="8"/>
      <c r="S52" s="8"/>
    </row>
    <row r="53" spans="15:19" x14ac:dyDescent="0.75">
      <c r="O53" s="8"/>
      <c r="P53" s="8"/>
      <c r="Q53" s="8"/>
      <c r="R53" s="8"/>
      <c r="S53" s="8"/>
    </row>
    <row r="54" spans="15:19" x14ac:dyDescent="0.75">
      <c r="O54" s="8"/>
      <c r="P54" s="8"/>
      <c r="Q54" s="8"/>
      <c r="R54" s="8"/>
      <c r="S54" s="8"/>
    </row>
    <row r="55" spans="15:19" x14ac:dyDescent="0.75">
      <c r="O55" s="8"/>
      <c r="P55" s="8"/>
      <c r="Q55" s="8"/>
      <c r="R55" s="8"/>
      <c r="S55" s="8"/>
    </row>
    <row r="56" spans="15:19" x14ac:dyDescent="0.75">
      <c r="O56" s="8"/>
      <c r="P56" s="8"/>
      <c r="Q56" s="8"/>
      <c r="R56" s="8"/>
      <c r="S56" s="8"/>
    </row>
    <row r="57" spans="15:19" x14ac:dyDescent="0.75">
      <c r="O57" s="8"/>
      <c r="P57" s="8"/>
      <c r="Q57" s="8"/>
      <c r="R57" s="8"/>
      <c r="S57" s="8"/>
    </row>
    <row r="58" spans="15:19" x14ac:dyDescent="0.75">
      <c r="O58" s="11"/>
      <c r="P58" s="10"/>
      <c r="Q58" s="10"/>
      <c r="R58" s="10"/>
      <c r="S58" s="10"/>
    </row>
    <row r="59" spans="15:19" ht="15.5" thickBot="1" x14ac:dyDescent="0.9">
      <c r="O59" s="12"/>
      <c r="P59" s="32"/>
      <c r="Q59" s="32"/>
      <c r="R59" s="32"/>
      <c r="S59" s="10"/>
    </row>
    <row r="60" spans="15:19" ht="16.25" thickTop="1" thickBot="1" x14ac:dyDescent="0.9">
      <c r="O60" s="13"/>
      <c r="P60" s="14"/>
      <c r="Q60" s="1" t="s">
        <v>6</v>
      </c>
      <c r="R60" s="3" t="s">
        <v>0</v>
      </c>
      <c r="S60" s="10"/>
    </row>
    <row r="61" spans="15:19" ht="24.25" thickTop="1" x14ac:dyDescent="0.75">
      <c r="O61" s="15"/>
      <c r="P61" s="16" t="s">
        <v>4</v>
      </c>
      <c r="Q61" s="17"/>
      <c r="R61" s="18"/>
      <c r="S61" s="10"/>
    </row>
    <row r="62" spans="15:19" ht="15.5" thickBot="1" x14ac:dyDescent="0.9">
      <c r="O62" s="15"/>
      <c r="P62" s="22" t="s">
        <v>10</v>
      </c>
      <c r="Q62" s="29">
        <v>5.9924779834860903E-5</v>
      </c>
      <c r="R62" s="30">
        <v>1.44745849163443E-5</v>
      </c>
      <c r="S62" s="10"/>
    </row>
    <row r="63" spans="15:19" ht="15.5" thickTop="1" x14ac:dyDescent="0.75">
      <c r="O63" s="15"/>
      <c r="P63" s="19"/>
      <c r="Q63" s="20"/>
      <c r="R63" s="21"/>
      <c r="S63" s="10"/>
    </row>
    <row r="64" spans="15:19" x14ac:dyDescent="0.75">
      <c r="O64" s="15"/>
      <c r="S64" s="10"/>
    </row>
    <row r="65" spans="15:19" x14ac:dyDescent="0.75">
      <c r="O65" s="15"/>
      <c r="P65" s="31" t="s">
        <v>5</v>
      </c>
      <c r="Q65" s="31"/>
      <c r="R65" s="31"/>
      <c r="S65" s="10"/>
    </row>
  </sheetData>
  <mergeCells count="2">
    <mergeCell ref="P65:R65"/>
    <mergeCell ref="P59:R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Supp fig.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2024-09-28T06:12:55Z</dcterms:modified>
</cp:coreProperties>
</file>