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BCG2-Zsuzsi\e-life\Elife-2\Revision-2023\"/>
    </mc:Choice>
  </mc:AlternateContent>
  <xr:revisionPtr revIDLastSave="0" documentId="8_{45017DFC-86A0-4597-9BCB-D12492EB7C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gure 5" sheetId="4" r:id="rId1"/>
  </sheets>
  <calcPr calcId="181029"/>
</workbook>
</file>

<file path=xl/calcChain.xml><?xml version="1.0" encoding="utf-8"?>
<calcChain xmlns="http://schemas.openxmlformats.org/spreadsheetml/2006/main">
  <c r="I17" i="4" l="1"/>
  <c r="I16" i="4"/>
  <c r="C17" i="4"/>
  <c r="C16" i="4"/>
  <c r="C44" i="4"/>
  <c r="C43" i="4"/>
  <c r="D44" i="4"/>
  <c r="D43" i="4"/>
  <c r="K17" i="4"/>
  <c r="J17" i="4"/>
  <c r="E17" i="4"/>
  <c r="F44" i="4"/>
  <c r="D17" i="4"/>
  <c r="E44" i="4"/>
  <c r="H17" i="4"/>
  <c r="G17" i="4"/>
  <c r="F17" i="4"/>
  <c r="K16" i="4"/>
  <c r="J16" i="4"/>
  <c r="E16" i="4"/>
  <c r="F43" i="4"/>
  <c r="D16" i="4"/>
  <c r="E43" i="4"/>
  <c r="H16" i="4"/>
  <c r="G16" i="4"/>
  <c r="F16" i="4"/>
</calcChain>
</file>

<file path=xl/sharedStrings.xml><?xml version="1.0" encoding="utf-8"?>
<sst xmlns="http://schemas.openxmlformats.org/spreadsheetml/2006/main" count="20" uniqueCount="15">
  <si>
    <t>Average</t>
  </si>
  <si>
    <t>SD</t>
  </si>
  <si>
    <t>Untreated</t>
  </si>
  <si>
    <t>E3S</t>
  </si>
  <si>
    <t>Quercetin</t>
  </si>
  <si>
    <r>
      <t>AMP-PNP/Mg</t>
    </r>
    <r>
      <rPr>
        <b/>
        <vertAlign val="superscript"/>
        <sz val="11"/>
        <color theme="1"/>
        <rFont val="Calibri"/>
        <family val="2"/>
        <charset val="238"/>
        <scheme val="minor"/>
      </rPr>
      <t>2+</t>
    </r>
  </si>
  <si>
    <r>
      <t>ATP/Mg</t>
    </r>
    <r>
      <rPr>
        <b/>
        <vertAlign val="superscript"/>
        <sz val="11"/>
        <color theme="1"/>
        <rFont val="Calibri"/>
        <family val="2"/>
        <charset val="238"/>
        <scheme val="minor"/>
      </rPr>
      <t>2+</t>
    </r>
  </si>
  <si>
    <r>
      <t>ATP/Mg</t>
    </r>
    <r>
      <rPr>
        <b/>
        <vertAlign val="superscript"/>
        <sz val="11"/>
        <color theme="1"/>
        <rFont val="Calibri"/>
        <family val="2"/>
        <charset val="238"/>
        <scheme val="minor"/>
      </rPr>
      <t>2+</t>
    </r>
    <r>
      <rPr>
        <b/>
        <sz val="11"/>
        <color theme="1"/>
        <rFont val="Calibri"/>
        <family val="2"/>
        <charset val="238"/>
        <scheme val="minor"/>
      </rPr>
      <t xml:space="preserve"> + E3S</t>
    </r>
  </si>
  <si>
    <r>
      <t>ATP/Mg</t>
    </r>
    <r>
      <rPr>
        <b/>
        <vertAlign val="superscript"/>
        <sz val="11"/>
        <color theme="1"/>
        <rFont val="Calibri"/>
        <family val="2"/>
        <charset val="238"/>
        <scheme val="minor"/>
      </rPr>
      <t>2+</t>
    </r>
    <r>
      <rPr>
        <b/>
        <sz val="11"/>
        <color theme="1"/>
        <rFont val="Calibri"/>
        <family val="2"/>
        <charset val="238"/>
        <scheme val="minor"/>
      </rPr>
      <t xml:space="preserve"> + Quercetin</t>
    </r>
  </si>
  <si>
    <r>
      <t>AMP-PNP/Mg</t>
    </r>
    <r>
      <rPr>
        <b/>
        <vertAlign val="superscript"/>
        <sz val="11"/>
        <color theme="1"/>
        <rFont val="Calibri"/>
        <family val="2"/>
        <charset val="238"/>
        <scheme val="minor"/>
      </rPr>
      <t>2+</t>
    </r>
    <r>
      <rPr>
        <b/>
        <sz val="11"/>
        <color theme="1"/>
        <rFont val="Calibri"/>
        <family val="2"/>
        <charset val="238"/>
        <scheme val="minor"/>
      </rPr>
      <t xml:space="preserve"> + Quercetin</t>
    </r>
  </si>
  <si>
    <r>
      <t>AMP-PNP/Mg</t>
    </r>
    <r>
      <rPr>
        <b/>
        <vertAlign val="superscript"/>
        <sz val="11"/>
        <color theme="1"/>
        <rFont val="Calibri"/>
        <family val="2"/>
        <charset val="238"/>
        <scheme val="minor"/>
      </rPr>
      <t>2+</t>
    </r>
    <r>
      <rPr>
        <b/>
        <sz val="11"/>
        <color theme="1"/>
        <rFont val="Calibri"/>
        <family val="2"/>
        <charset val="238"/>
        <scheme val="minor"/>
      </rPr>
      <t xml:space="preserve"> + E3S</t>
    </r>
  </si>
  <si>
    <r>
      <t>AMP-PNP/Mg</t>
    </r>
    <r>
      <rPr>
        <b/>
        <vertAlign val="superscript"/>
        <sz val="11"/>
        <color theme="1"/>
        <rFont val="Calibri"/>
        <family val="2"/>
        <charset val="238"/>
        <scheme val="minor"/>
      </rPr>
      <t>2+</t>
    </r>
    <r>
      <rPr>
        <b/>
        <sz val="11"/>
        <color theme="1"/>
        <rFont val="Calibri"/>
        <family val="2"/>
        <charset val="238"/>
        <scheme val="minor"/>
      </rPr>
      <t xml:space="preserve"> +E3S</t>
    </r>
  </si>
  <si>
    <r>
      <rPr>
        <b/>
        <u/>
        <sz val="12"/>
        <color theme="1"/>
        <rFont val="Calibri"/>
        <family val="2"/>
        <charset val="238"/>
        <scheme val="minor"/>
      </rPr>
      <t>panel B</t>
    </r>
    <r>
      <rPr>
        <u/>
        <sz val="12"/>
        <color theme="1"/>
        <rFont val="Calibri"/>
        <family val="2"/>
        <charset val="238"/>
        <scheme val="minor"/>
      </rPr>
      <t>:</t>
    </r>
    <r>
      <rPr>
        <sz val="12"/>
        <color theme="1"/>
        <rFont val="Calibri"/>
        <family val="2"/>
        <charset val="238"/>
        <scheme val="minor"/>
      </rPr>
      <t xml:space="preserve"> t</t>
    </r>
    <r>
      <rPr>
        <vertAlign val="subscript"/>
        <sz val="12"/>
        <color theme="1"/>
        <rFont val="Calibri"/>
        <family val="2"/>
        <charset val="238"/>
        <scheme val="minor"/>
      </rPr>
      <t>1/2</t>
    </r>
    <r>
      <rPr>
        <sz val="12"/>
        <color theme="1"/>
        <rFont val="Calibri"/>
        <family val="2"/>
        <charset val="238"/>
        <scheme val="minor"/>
      </rPr>
      <t xml:space="preserve"> of 5D3 dissociation reaction (min)</t>
    </r>
  </si>
  <si>
    <r>
      <rPr>
        <b/>
        <u/>
        <sz val="12"/>
        <color theme="1"/>
        <rFont val="Calibri"/>
        <family val="2"/>
        <charset val="238"/>
        <scheme val="minor"/>
      </rPr>
      <t>panel C</t>
    </r>
    <r>
      <rPr>
        <u/>
        <sz val="12"/>
        <color theme="1"/>
        <rFont val="Calibri"/>
        <family val="2"/>
        <charset val="238"/>
        <scheme val="minor"/>
      </rPr>
      <t>:</t>
    </r>
    <r>
      <rPr>
        <sz val="12"/>
        <color theme="1"/>
        <rFont val="Calibri"/>
        <family val="2"/>
        <charset val="238"/>
        <scheme val="minor"/>
      </rPr>
      <t xml:space="preserve"> t</t>
    </r>
    <r>
      <rPr>
        <vertAlign val="subscript"/>
        <sz val="12"/>
        <color theme="1"/>
        <rFont val="Calibri"/>
        <family val="2"/>
        <charset val="238"/>
        <scheme val="minor"/>
      </rPr>
      <t>1/2</t>
    </r>
    <r>
      <rPr>
        <sz val="12"/>
        <color theme="1"/>
        <rFont val="Calibri"/>
        <family val="2"/>
        <charset val="238"/>
        <scheme val="minor"/>
      </rPr>
      <t xml:space="preserve"> of 5D3 dissociation reaction (min)</t>
    </r>
  </si>
  <si>
    <t>Figure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</si>
</sst>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b/>
      <sz val="11"/>
      <color rgb="FF002060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vertAlign val="subscript"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4" fillId="0" borderId="0" xfId="0" applyFont="1"/>
    <xf numFmtId="0" fontId="1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9" fillId="0" borderId="0" xfId="0" applyFont="1"/>
    <xf numFmtId="0" fontId="9" fillId="2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340178</xdr:colOff>
      <xdr:row>3</xdr:row>
      <xdr:rowOff>95250</xdr:rowOff>
    </xdr:from>
    <xdr:to>
      <xdr:col>0</xdr:col>
      <xdr:colOff>4000499</xdr:colOff>
      <xdr:row>22</xdr:row>
      <xdr:rowOff>132514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178" y="762000"/>
          <a:ext cx="3660321" cy="3656764"/>
        </a:xfrm>
        <a:prstGeom prst="rect">
          <a:avLst/>
        </a:prstGeom>
      </xdr:spPr>
    </xdr:pic>
    <xdr:clientData/>
  </xdr:twoCellAnchor>
  <xdr:twoCellAnchor editAs="oneCell">
    <xdr:from>
      <xdr:col>0</xdr:col>
      <xdr:colOff>353785</xdr:colOff>
      <xdr:row>30</xdr:row>
      <xdr:rowOff>27214</xdr:rowOff>
    </xdr:from>
    <xdr:to>
      <xdr:col>0</xdr:col>
      <xdr:colOff>4027714</xdr:colOff>
      <xdr:row>48</xdr:row>
      <xdr:rowOff>152767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785" y="5919107"/>
          <a:ext cx="3673929" cy="35545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1"/>
  <sheetViews>
    <sheetView tabSelected="1" zoomScale="70" zoomScaleNormal="70" workbookViewId="0">
      <selection activeCell="L49" sqref="L49"/>
    </sheetView>
  </sheetViews>
  <sheetFormatPr defaultRowHeight="15" x14ac:dyDescent="0.25"/>
  <cols>
    <col min="1" max="1" width="68.85546875" customWidth="1"/>
    <col min="2" max="2" width="13.28515625" customWidth="1"/>
    <col min="3" max="3" width="11.85546875" customWidth="1"/>
    <col min="4" max="4" width="15.140625" customWidth="1"/>
    <col min="5" max="5" width="19.7109375" customWidth="1"/>
    <col min="6" max="6" width="25.140625" customWidth="1"/>
    <col min="7" max="7" width="15.140625" customWidth="1"/>
    <col min="8" max="8" width="20.28515625" customWidth="1"/>
    <col min="9" max="9" width="15.28515625" customWidth="1"/>
    <col min="10" max="10" width="26.140625" customWidth="1"/>
    <col min="11" max="11" width="20.42578125" customWidth="1"/>
    <col min="12" max="12" width="11.5703125" customWidth="1"/>
    <col min="13" max="13" width="36.28515625" customWidth="1"/>
    <col min="14" max="14" width="30" customWidth="1"/>
  </cols>
  <sheetData>
    <row r="1" spans="1:11" ht="15.75" x14ac:dyDescent="0.25">
      <c r="A1" s="8" t="s">
        <v>14</v>
      </c>
      <c r="B1" s="7"/>
    </row>
    <row r="2" spans="1:11" ht="18.75" x14ac:dyDescent="0.35">
      <c r="A2" s="6" t="s">
        <v>12</v>
      </c>
    </row>
    <row r="3" spans="1:11" ht="17.25" x14ac:dyDescent="0.25">
      <c r="B3" s="1"/>
      <c r="C3" s="1" t="s">
        <v>2</v>
      </c>
      <c r="D3" s="1" t="s">
        <v>3</v>
      </c>
      <c r="E3" s="1" t="s">
        <v>4</v>
      </c>
      <c r="F3" s="1" t="s">
        <v>6</v>
      </c>
      <c r="G3" s="1" t="s">
        <v>7</v>
      </c>
      <c r="H3" s="1" t="s">
        <v>8</v>
      </c>
      <c r="I3" s="1" t="s">
        <v>5</v>
      </c>
      <c r="J3" s="1" t="s">
        <v>9</v>
      </c>
      <c r="K3" s="1" t="s">
        <v>10</v>
      </c>
    </row>
    <row r="4" spans="1:11" x14ac:dyDescent="0.25">
      <c r="C4">
        <v>4.62</v>
      </c>
      <c r="D4">
        <v>4.82</v>
      </c>
      <c r="E4">
        <v>3.2105000000000001</v>
      </c>
      <c r="F4">
        <v>1.7010000000000001</v>
      </c>
      <c r="G4">
        <v>0.98480000000000001</v>
      </c>
      <c r="H4">
        <v>1.4795</v>
      </c>
      <c r="I4">
        <v>2.2000000000000002</v>
      </c>
      <c r="J4">
        <v>2.4415</v>
      </c>
      <c r="K4">
        <v>2.0314000000000001</v>
      </c>
    </row>
    <row r="5" spans="1:11" x14ac:dyDescent="0.25">
      <c r="C5">
        <v>4.53</v>
      </c>
      <c r="D5">
        <v>2.93</v>
      </c>
      <c r="E5">
        <v>3.4569999999999999</v>
      </c>
      <c r="F5">
        <v>2.17</v>
      </c>
      <c r="G5">
        <v>0.91700000000000004</v>
      </c>
      <c r="H5">
        <v>1.2734000000000001</v>
      </c>
      <c r="I5">
        <v>2.95</v>
      </c>
      <c r="J5">
        <v>2.032</v>
      </c>
      <c r="K5">
        <v>1.8924000000000001</v>
      </c>
    </row>
    <row r="6" spans="1:11" x14ac:dyDescent="0.25">
      <c r="C6">
        <v>4.6399999999999997</v>
      </c>
      <c r="D6">
        <v>3.62</v>
      </c>
      <c r="E6">
        <v>3.2694999999999999</v>
      </c>
      <c r="F6">
        <v>1.8385</v>
      </c>
      <c r="G6">
        <v>0.60199999999999998</v>
      </c>
      <c r="H6">
        <v>0.76459999999999995</v>
      </c>
      <c r="I6">
        <v>2.0598000000000001</v>
      </c>
      <c r="J6">
        <v>2.15</v>
      </c>
      <c r="K6">
        <v>1.9906999999999999</v>
      </c>
    </row>
    <row r="7" spans="1:11" x14ac:dyDescent="0.25">
      <c r="B7" s="3"/>
      <c r="C7">
        <v>5.3155000000000001</v>
      </c>
      <c r="D7" s="3"/>
      <c r="E7">
        <v>5.085</v>
      </c>
      <c r="F7">
        <v>2.7374999999999998</v>
      </c>
      <c r="G7" s="3"/>
      <c r="H7">
        <v>0.58979999999999999</v>
      </c>
      <c r="I7">
        <v>2.1991999999999998</v>
      </c>
      <c r="J7" s="3"/>
      <c r="K7" s="3"/>
    </row>
    <row r="8" spans="1:11" x14ac:dyDescent="0.25">
      <c r="C8">
        <v>4.5392000000000001</v>
      </c>
      <c r="E8">
        <v>3.3308</v>
      </c>
      <c r="F8">
        <v>3.4569999999999999</v>
      </c>
      <c r="H8">
        <v>0.89270000000000005</v>
      </c>
      <c r="I8">
        <v>3.2435</v>
      </c>
    </row>
    <row r="9" spans="1:11" x14ac:dyDescent="0.25">
      <c r="C9">
        <v>6.0115999999999996</v>
      </c>
      <c r="F9">
        <v>2.3900999999999999</v>
      </c>
      <c r="H9">
        <v>1.4927999999999999</v>
      </c>
      <c r="I9">
        <v>2.7054</v>
      </c>
    </row>
    <row r="10" spans="1:11" x14ac:dyDescent="0.25">
      <c r="C10">
        <v>4.2084999999999999</v>
      </c>
      <c r="F10">
        <v>2.1017000000000001</v>
      </c>
      <c r="I10">
        <v>2.1</v>
      </c>
    </row>
    <row r="11" spans="1:11" x14ac:dyDescent="0.25">
      <c r="C11">
        <v>5.0082000000000004</v>
      </c>
      <c r="F11">
        <v>2.6345000000000001</v>
      </c>
      <c r="I11">
        <v>2.7054</v>
      </c>
    </row>
    <row r="12" spans="1:11" x14ac:dyDescent="0.25">
      <c r="C12">
        <v>5.6722000000000001</v>
      </c>
    </row>
    <row r="13" spans="1:11" x14ac:dyDescent="0.25">
      <c r="C13">
        <v>4.9404000000000003</v>
      </c>
    </row>
    <row r="14" spans="1:11" x14ac:dyDescent="0.25">
      <c r="B14" s="4"/>
      <c r="D14" s="4"/>
      <c r="E14" s="4"/>
      <c r="F14" s="4"/>
      <c r="G14" s="4"/>
      <c r="H14" s="4"/>
      <c r="I14" s="4"/>
      <c r="J14" s="4"/>
      <c r="K14" s="4"/>
    </row>
    <row r="16" spans="1:11" s="1" customFormat="1" x14ac:dyDescent="0.25">
      <c r="B16" s="2" t="s">
        <v>0</v>
      </c>
      <c r="C16" s="2">
        <f>(AVERAGE(C4:C13))</f>
        <v>4.9485600000000005</v>
      </c>
      <c r="D16" s="2">
        <f>(AVERAGE(D4:D6))</f>
        <v>3.7900000000000005</v>
      </c>
      <c r="E16" s="2">
        <f>(AVERAGE(E4:E8))</f>
        <v>3.6705600000000005</v>
      </c>
      <c r="F16" s="2">
        <f>(AVERAGE(F4:F11))</f>
        <v>2.3787875000000001</v>
      </c>
      <c r="G16" s="2">
        <f>(AVERAGE(G4:G6))</f>
        <v>0.83460000000000001</v>
      </c>
      <c r="H16" s="2">
        <f>(AVERAGE(H4:H9))</f>
        <v>1.0821333333333334</v>
      </c>
      <c r="I16" s="2">
        <f>(AVERAGE(I4:I11))</f>
        <v>2.5204125000000004</v>
      </c>
      <c r="J16" s="2">
        <f>(AVERAGE(J4:J6))</f>
        <v>2.2078333333333333</v>
      </c>
      <c r="K16" s="2">
        <f>(AVERAGE(K4:K6))</f>
        <v>1.9715</v>
      </c>
    </row>
    <row r="17" spans="1:11" x14ac:dyDescent="0.25">
      <c r="B17" s="5" t="s">
        <v>1</v>
      </c>
      <c r="C17" s="4">
        <f>(STDEV(C4:C13))</f>
        <v>0.56623465924767158</v>
      </c>
      <c r="D17" s="4">
        <f>(STDEV(D4:D6))</f>
        <v>0.95639949811781055</v>
      </c>
      <c r="E17" s="4">
        <f>(STDEV(E4:E8))</f>
        <v>0.795956903984125</v>
      </c>
      <c r="F17" s="4">
        <f>(STDEV(F4:F11))</f>
        <v>0.56422005443038681</v>
      </c>
      <c r="G17" s="4">
        <f>(STDEV(G4:G6))</f>
        <v>0.2042701152885561</v>
      </c>
      <c r="H17" s="4">
        <f>(STDEV(H4:H9))</f>
        <v>0.38528816055864851</v>
      </c>
      <c r="I17" s="4">
        <f>(STDEV(I4:I11))</f>
        <v>0.44249195129887375</v>
      </c>
      <c r="J17" s="4">
        <f>(STDEV(J4:J6))</f>
        <v>0.21078681963854698</v>
      </c>
      <c r="K17" s="4">
        <f>(STDEV(K4:K6))</f>
        <v>7.1461388175713444E-2</v>
      </c>
    </row>
    <row r="28" spans="1:11" ht="18.75" x14ac:dyDescent="0.35">
      <c r="A28" s="6" t="s">
        <v>13</v>
      </c>
    </row>
    <row r="30" spans="1:11" ht="17.25" x14ac:dyDescent="0.25">
      <c r="B30" s="1"/>
      <c r="C30" s="1" t="s">
        <v>2</v>
      </c>
      <c r="D30" s="1" t="s">
        <v>5</v>
      </c>
      <c r="E30" s="1" t="s">
        <v>11</v>
      </c>
      <c r="F30" s="1" t="s">
        <v>9</v>
      </c>
    </row>
    <row r="31" spans="1:11" x14ac:dyDescent="0.25">
      <c r="C31">
        <v>4.62</v>
      </c>
      <c r="D31">
        <v>2.2000000000000002</v>
      </c>
      <c r="E31">
        <v>1.29</v>
      </c>
      <c r="F31">
        <v>1.0801000000000001</v>
      </c>
    </row>
    <row r="32" spans="1:11" x14ac:dyDescent="0.25">
      <c r="C32">
        <v>4.53</v>
      </c>
      <c r="D32">
        <v>2.95</v>
      </c>
      <c r="E32">
        <v>1.17</v>
      </c>
      <c r="F32">
        <v>0.99539999999999995</v>
      </c>
    </row>
    <row r="33" spans="2:7" x14ac:dyDescent="0.25">
      <c r="C33">
        <v>4.6399999999999997</v>
      </c>
      <c r="D33">
        <v>2.0598000000000001</v>
      </c>
      <c r="E33">
        <v>0.78920000000000001</v>
      </c>
      <c r="F33">
        <v>0.94359999999999999</v>
      </c>
    </row>
    <row r="34" spans="2:7" x14ac:dyDescent="0.25">
      <c r="B34" s="3"/>
      <c r="C34">
        <v>5.3155000000000001</v>
      </c>
      <c r="D34">
        <v>2.1991999999999998</v>
      </c>
      <c r="E34" s="3"/>
      <c r="F34" s="3"/>
    </row>
    <row r="35" spans="2:7" x14ac:dyDescent="0.25">
      <c r="C35">
        <v>4.5392000000000001</v>
      </c>
      <c r="D35">
        <v>3.2435</v>
      </c>
    </row>
    <row r="36" spans="2:7" x14ac:dyDescent="0.25">
      <c r="C36">
        <v>6.0115999999999996</v>
      </c>
      <c r="D36">
        <v>2.7054</v>
      </c>
    </row>
    <row r="37" spans="2:7" x14ac:dyDescent="0.25">
      <c r="C37">
        <v>4.2084999999999999</v>
      </c>
      <c r="D37">
        <v>2.1</v>
      </c>
    </row>
    <row r="38" spans="2:7" x14ac:dyDescent="0.25">
      <c r="C38">
        <v>5.0082000000000004</v>
      </c>
      <c r="D38">
        <v>2.7054</v>
      </c>
    </row>
    <row r="39" spans="2:7" x14ac:dyDescent="0.25">
      <c r="C39">
        <v>5.6722000000000001</v>
      </c>
    </row>
    <row r="40" spans="2:7" x14ac:dyDescent="0.25">
      <c r="C40">
        <v>4.9404000000000003</v>
      </c>
    </row>
    <row r="41" spans="2:7" x14ac:dyDescent="0.25">
      <c r="B41" s="4"/>
      <c r="D41" s="4"/>
      <c r="E41" s="4"/>
      <c r="F41" s="4"/>
    </row>
    <row r="43" spans="2:7" x14ac:dyDescent="0.25">
      <c r="B43" s="2" t="s">
        <v>0</v>
      </c>
      <c r="C43" s="2">
        <f>(AVERAGE(C31:C40))</f>
        <v>4.9485600000000005</v>
      </c>
      <c r="D43" s="2">
        <f>(AVERAGE(D31:D38))</f>
        <v>2.5204125000000004</v>
      </c>
      <c r="E43" s="2">
        <f>(AVERAGE(E31:E33))</f>
        <v>1.0830666666666666</v>
      </c>
      <c r="F43" s="2">
        <f>(AVERAGE(F31:F33))</f>
        <v>1.0063666666666666</v>
      </c>
      <c r="G43" s="1"/>
    </row>
    <row r="44" spans="2:7" x14ac:dyDescent="0.25">
      <c r="B44" s="5" t="s">
        <v>1</v>
      </c>
      <c r="C44" s="4">
        <f>(STDEV(C31:C40))</f>
        <v>0.56623465924767158</v>
      </c>
      <c r="D44" s="4">
        <f>(STDEV(D31:D38))</f>
        <v>0.44249195129887375</v>
      </c>
      <c r="E44" s="4">
        <f>(STDEV(E31:E33))</f>
        <v>0.2614731598717796</v>
      </c>
      <c r="F44" s="4">
        <f>(STDEV(F31:F33))</f>
        <v>6.8907643504428004E-2</v>
      </c>
    </row>
    <row r="51" spans="7:11" x14ac:dyDescent="0.25">
      <c r="G51" s="3"/>
      <c r="H51" s="3"/>
      <c r="I51" s="3"/>
      <c r="J51" s="3"/>
      <c r="K51" s="3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admin</cp:lastModifiedBy>
  <dcterms:created xsi:type="dcterms:W3CDTF">2022-07-21T16:17:16Z</dcterms:created>
  <dcterms:modified xsi:type="dcterms:W3CDTF">2023-01-11T16:31:57Z</dcterms:modified>
</cp:coreProperties>
</file>