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/>
  <mc:AlternateContent xmlns:mc="http://schemas.openxmlformats.org/markup-compatibility/2006">
    <mc:Choice Requires="x15">
      <x15ac:absPath xmlns:x15ac="http://schemas.microsoft.com/office/spreadsheetml/2010/11/ac" url="/Users/owenl/Dropbox (MIT)/Bryson Lab/Papers/LeddyEtAl_2022/Source Data/Figure 4/"/>
    </mc:Choice>
  </mc:AlternateContent>
  <xr:revisionPtr revIDLastSave="0" documentId="13_ncr:1_{34D28357-4061-E144-AA18-F2C652A2D9C8}" xr6:coauthVersionLast="47" xr6:coauthVersionMax="47" xr10:uidLastSave="{00000000-0000-0000-0000-000000000000}"/>
  <bookViews>
    <workbookView xWindow="900" yWindow="500" windowWidth="15960" windowHeight="17500" xr2:uid="{00000000-000D-0000-FFFF-FFFF00000000}"/>
  </bookViews>
  <sheets>
    <sheet name="Mean fold changes" sheetId="2" r:id="rId1"/>
    <sheet name="Donor A fold changes" sheetId="3" r:id="rId2"/>
    <sheet name="Donor B fold changes" sheetId="4" r:id="rId3"/>
    <sheet name="Donor C fold changes" sheetId="5" r:id="rId4"/>
    <sheet name="Donor A hipMHC correction facto" sheetId="6" r:id="rId5"/>
    <sheet name="Donor B hipMHC correction facto" sheetId="7" r:id="rId6"/>
    <sheet name="Donor C hipMHC correction facto" sheetId="8" r:id="rId7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" i="8" l="1"/>
  <c r="E6" i="8"/>
  <c r="D6" i="8"/>
  <c r="C6" i="8"/>
  <c r="B6" i="8"/>
  <c r="F5" i="7"/>
  <c r="E5" i="7"/>
  <c r="D5" i="7"/>
  <c r="C5" i="7"/>
  <c r="B5" i="7"/>
  <c r="G6" i="6"/>
  <c r="F6" i="6"/>
  <c r="E6" i="6"/>
  <c r="D6" i="6"/>
  <c r="C6" i="6"/>
  <c r="B6" i="6"/>
</calcChain>
</file>

<file path=xl/sharedStrings.xml><?xml version="1.0" encoding="utf-8"?>
<sst xmlns="http://schemas.openxmlformats.org/spreadsheetml/2006/main" count="87" uniqueCount="19">
  <si>
    <t>Table 1</t>
  </si>
  <si>
    <t>Mock</t>
  </si>
  <si>
    <t>DMSO</t>
  </si>
  <si>
    <t>MG-132</t>
  </si>
  <si>
    <t>Bafilomycin</t>
  </si>
  <si>
    <t>E64d</t>
  </si>
  <si>
    <t>LLDEGKQSL</t>
  </si>
  <si>
    <t>QTVEDEARRM(ox)W</t>
  </si>
  <si>
    <t>KLDVGNAEV</t>
  </si>
  <si>
    <t>KQVSDLISV</t>
  </si>
  <si>
    <t>RTLAEIAKV</t>
  </si>
  <si>
    <t>SLQDLIEKV</t>
  </si>
  <si>
    <t>VLHDRIVSV</t>
  </si>
  <si>
    <t>Peptide</t>
  </si>
  <si>
    <t>bafilomycin</t>
  </si>
  <si>
    <t>SLPEEIGHL[+7]</t>
  </si>
  <si>
    <t>AL[+7]ADGVQKV</t>
  </si>
  <si>
    <t>ALNEQIARL[+7]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</si>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</sst>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indexed="8"/>
      <name val="Helvetica Neue"/>
    </font>
    <font>
      <sz val="12"/>
      <color indexed="8"/>
      <name val="Helvetica Neue"/>
    </font>
    <font>
      <b/>
      <sz val="10"/>
      <color indexed="8"/>
      <name val="Helvetica Neue"/>
    </font>
    <font>
      <sz val="12"/>
      <color indexed="8"/>
      <name val="Helvetica"/>
    </font>
  </fonts>
  <fills count="4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15"/>
        <bgColor auto="1"/>
      </patternFill>
    </fill>
  </fills>
  <borders count="8">
    <border>
      <left/>
      <right/>
      <top/>
      <bottom/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4"/>
      </bottom>
      <diagonal/>
    </border>
    <border>
      <left style="thin">
        <color indexed="13"/>
      </left>
      <right style="thin">
        <color indexed="14"/>
      </right>
      <top style="thin">
        <color indexed="14"/>
      </top>
      <bottom style="thin">
        <color indexed="13"/>
      </bottom>
      <diagonal/>
    </border>
    <border>
      <left style="thin">
        <color indexed="14"/>
      </left>
      <right style="thin">
        <color indexed="13"/>
      </right>
      <top style="thin">
        <color indexed="14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4"/>
      </top>
      <bottom style="thin">
        <color indexed="13"/>
      </bottom>
      <diagonal/>
    </border>
    <border>
      <left style="thin">
        <color indexed="13"/>
      </left>
      <right style="thin">
        <color indexed="14"/>
      </right>
      <top style="thin">
        <color indexed="13"/>
      </top>
      <bottom style="thin">
        <color indexed="13"/>
      </bottom>
      <diagonal/>
    </border>
    <border>
      <left style="thin">
        <color indexed="14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6">
    <xf numFmtId="0" fontId="0" fillId="0" borderId="0" xfId="0">
      <alignment vertical="top" wrapText="1"/>
    </xf>
    <xf numFmtId="0" fontId="0" fillId="0" borderId="0" xfId="0" applyNumberFormat="1">
      <alignment vertical="top" wrapText="1"/>
    </xf>
    <xf numFmtId="0" fontId="2" fillId="2" borderId="1" xfId="0" applyFont="1" applyFill="1" applyBorder="1">
      <alignment vertical="top" wrapText="1"/>
    </xf>
    <xf numFmtId="49" fontId="3" fillId="0" borderId="1" xfId="0" applyNumberFormat="1" applyFont="1" applyBorder="1" applyAlignment="1">
      <alignment horizontal="left" vertical="top" wrapText="1" readingOrder="1"/>
    </xf>
    <xf numFmtId="49" fontId="2" fillId="3" borderId="2" xfId="0" applyNumberFormat="1" applyFont="1" applyFill="1" applyBorder="1">
      <alignment vertical="top" wrapText="1"/>
    </xf>
    <xf numFmtId="0" fontId="3" fillId="0" borderId="3" xfId="0" applyNumberFormat="1" applyFont="1" applyBorder="1" applyAlignment="1">
      <alignment vertical="top" wrapText="1" readingOrder="1"/>
    </xf>
    <xf numFmtId="0" fontId="3" fillId="0" borderId="4" xfId="0" applyNumberFormat="1" applyFont="1" applyBorder="1" applyAlignment="1">
      <alignment vertical="top" wrapText="1" readingOrder="1"/>
    </xf>
    <xf numFmtId="49" fontId="2" fillId="3" borderId="5" xfId="0" applyNumberFormat="1" applyFont="1" applyFill="1" applyBorder="1">
      <alignment vertical="top" wrapText="1"/>
    </xf>
    <xf numFmtId="0" fontId="3" fillId="0" borderId="6" xfId="0" applyNumberFormat="1" applyFont="1" applyBorder="1" applyAlignment="1">
      <alignment vertical="top" wrapText="1" readingOrder="1"/>
    </xf>
    <xf numFmtId="0" fontId="3" fillId="0" borderId="7" xfId="0" applyNumberFormat="1" applyFont="1" applyBorder="1" applyAlignment="1">
      <alignment vertical="top" wrapText="1" readingOrder="1"/>
    </xf>
    <xf numFmtId="49" fontId="2" fillId="2" borderId="1" xfId="0" applyNumberFormat="1" applyFont="1" applyFill="1" applyBorder="1">
      <alignment vertical="top" wrapText="1"/>
    </xf>
    <xf numFmtId="0" fontId="0" fillId="0" borderId="3" xfId="0" applyNumberFormat="1" applyBorder="1">
      <alignment vertical="top" wrapText="1"/>
    </xf>
    <xf numFmtId="0" fontId="0" fillId="0" borderId="4" xfId="0" applyNumberFormat="1" applyBorder="1">
      <alignment vertical="top" wrapText="1"/>
    </xf>
    <xf numFmtId="0" fontId="0" fillId="0" borderId="6" xfId="0" applyNumberFormat="1" applyBorder="1">
      <alignment vertical="top" wrapText="1"/>
    </xf>
    <xf numFmtId="0" fontId="0" fillId="0" borderId="7" xfId="0" applyNumberFormat="1" applyBorder="1">
      <alignment vertical="top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BDC0BF"/>
      <rgbColor rgb="FFA5A5A5"/>
      <rgbColor rgb="FF3F3F3F"/>
      <rgbColor rgb="FFDBDBDB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"/>
  <sheetViews>
    <sheetView showGridLines="0" tabSelected="1" workbookViewId="0">
      <pane xSplit="1" ySplit="2" topLeftCell="B3" activePane="bottomRight" state="frozen"/>
      <selection pane="topRight"/>
      <selection pane="bottomLeft"/>
      <selection pane="bottomRight" activeCell="B3" sqref="B3"/>
    </sheetView>
  </sheetViews>
  <sheetFormatPr baseColWidth="10" defaultColWidth="16.33203125" defaultRowHeight="20" customHeight="1" x14ac:dyDescent="0.15"/>
  <cols>
    <col min="1" max="7" width="16.33203125" style="1" customWidth="1"/>
    <col min="8" max="16384" width="16.33203125" style="1"/>
  </cols>
  <sheetData>
    <row r="1" spans="1:6" ht="27.75" customHeight="1" x14ac:dyDescent="0.15">
      <c r="A1" s="15" t="s">
        <v>0</v>
      </c>
      <c r="B1" s="15"/>
      <c r="C1" s="15"/>
      <c r="D1" s="15"/>
      <c r="E1" s="15"/>
      <c r="F1" s="15"/>
    </row>
    <row r="2" spans="1:6" ht="20.25" customHeight="1" x14ac:dyDescent="0.15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</row>
    <row r="3" spans="1:6" ht="20.25" customHeight="1" x14ac:dyDescent="0.15">
      <c r="A3" s="4" t="s">
        <v>6</v>
      </c>
      <c r="B3" s="5">
        <v>8.7962616593852093E-3</v>
      </c>
      <c r="C3" s="6">
        <v>1</v>
      </c>
      <c r="D3" s="6">
        <v>0.93210321522861295</v>
      </c>
      <c r="E3" s="6">
        <v>2.2911657007120301</v>
      </c>
      <c r="F3" s="6">
        <v>1.3603559052079</v>
      </c>
    </row>
    <row r="4" spans="1:6" ht="32" customHeight="1" x14ac:dyDescent="0.15">
      <c r="A4" s="7" t="s">
        <v>7</v>
      </c>
      <c r="B4" s="8">
        <v>2.4434633441392899E-2</v>
      </c>
      <c r="C4" s="9">
        <v>1</v>
      </c>
      <c r="D4" s="9">
        <v>0.96479829579739096</v>
      </c>
      <c r="E4" s="9">
        <v>2.5695572908609399</v>
      </c>
      <c r="F4" s="9">
        <v>1.0193670407703099</v>
      </c>
    </row>
    <row r="5" spans="1:6" ht="20" customHeight="1" x14ac:dyDescent="0.15">
      <c r="A5" s="7" t="s">
        <v>8</v>
      </c>
      <c r="B5" s="8">
        <v>1.09270966063801</v>
      </c>
      <c r="C5" s="9">
        <v>1</v>
      </c>
      <c r="D5" s="9">
        <v>0.65430354363577803</v>
      </c>
      <c r="E5" s="9">
        <v>1.48040879977078</v>
      </c>
      <c r="F5" s="9">
        <v>0.76069933508879295</v>
      </c>
    </row>
    <row r="6" spans="1:6" ht="20" customHeight="1" x14ac:dyDescent="0.15">
      <c r="A6" s="7" t="s">
        <v>9</v>
      </c>
      <c r="B6" s="8">
        <v>0.78132963110737397</v>
      </c>
      <c r="C6" s="9">
        <v>1</v>
      </c>
      <c r="D6" s="9">
        <v>0.71692387300289895</v>
      </c>
      <c r="E6" s="9">
        <v>1.47828502208323</v>
      </c>
      <c r="F6" s="9">
        <v>0.882423559310484</v>
      </c>
    </row>
    <row r="7" spans="1:6" ht="20" customHeight="1" x14ac:dyDescent="0.15">
      <c r="A7" s="7" t="s">
        <v>10</v>
      </c>
      <c r="B7" s="8">
        <v>0.86421626595246603</v>
      </c>
      <c r="C7" s="9">
        <v>1</v>
      </c>
      <c r="D7" s="9">
        <v>1.3985114395256</v>
      </c>
      <c r="E7" s="9">
        <v>1.44906493823336</v>
      </c>
      <c r="F7" s="9">
        <v>0.80070843512779499</v>
      </c>
    </row>
    <row r="8" spans="1:6" ht="20" customHeight="1" x14ac:dyDescent="0.15">
      <c r="A8" s="7" t="s">
        <v>11</v>
      </c>
      <c r="B8" s="8">
        <v>0.781195305273927</v>
      </c>
      <c r="C8" s="9">
        <v>1</v>
      </c>
      <c r="D8" s="9">
        <v>1.78448751267938</v>
      </c>
      <c r="E8" s="9">
        <v>1.7450356273682399</v>
      </c>
      <c r="F8" s="9">
        <v>0.75031055819001202</v>
      </c>
    </row>
    <row r="9" spans="1:6" ht="20" customHeight="1" x14ac:dyDescent="0.15">
      <c r="A9" s="7" t="s">
        <v>12</v>
      </c>
      <c r="B9" s="8">
        <v>1.1189928670210501</v>
      </c>
      <c r="C9" s="9">
        <v>1</v>
      </c>
      <c r="D9" s="9">
        <v>0.65713018034249504</v>
      </c>
      <c r="E9" s="9">
        <v>1.464543143395</v>
      </c>
      <c r="F9" s="9">
        <v>0.98577626150124098</v>
      </c>
    </row>
  </sheetData>
  <mergeCells count="1">
    <mergeCell ref="A1:F1"/>
  </mergeCells>
  <pageMargins left="0.5" right="0.5" top="0.75" bottom="0.75" header="0.27777800000000002" footer="0.27777800000000002"/>
  <pageSetup scale="72" orientation="portrait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9"/>
  <sheetViews>
    <sheetView showGridLines="0" workbookViewId="0">
      <pane xSplit="1" ySplit="2" topLeftCell="B3" activePane="bottomRight" state="frozen"/>
      <selection pane="topRight"/>
      <selection pane="bottomLeft"/>
      <selection pane="bottomRight" activeCell="B3" sqref="B3"/>
    </sheetView>
  </sheetViews>
  <sheetFormatPr baseColWidth="10" defaultColWidth="16.33203125" defaultRowHeight="20" customHeight="1" x14ac:dyDescent="0.15"/>
  <cols>
    <col min="1" max="7" width="16.33203125" style="1" customWidth="1"/>
    <col min="8" max="16384" width="16.33203125" style="1"/>
  </cols>
  <sheetData>
    <row r="1" spans="1:6" ht="27.75" customHeight="1" x14ac:dyDescent="0.15">
      <c r="A1" s="15" t="s">
        <v>0</v>
      </c>
      <c r="B1" s="15"/>
      <c r="C1" s="15"/>
      <c r="D1" s="15"/>
      <c r="E1" s="15"/>
      <c r="F1" s="15"/>
    </row>
    <row r="2" spans="1:6" ht="20.25" customHeight="1" x14ac:dyDescent="0.15">
      <c r="A2" s="10" t="s">
        <v>13</v>
      </c>
      <c r="B2" s="10" t="s">
        <v>1</v>
      </c>
      <c r="C2" s="10" t="s">
        <v>2</v>
      </c>
      <c r="D2" s="10" t="s">
        <v>3</v>
      </c>
      <c r="E2" s="10" t="s">
        <v>14</v>
      </c>
      <c r="F2" s="10" t="s">
        <v>5</v>
      </c>
    </row>
    <row r="3" spans="1:6" ht="20.25" customHeight="1" x14ac:dyDescent="0.15">
      <c r="A3" s="4" t="s">
        <v>6</v>
      </c>
      <c r="B3" s="11">
        <v>1.25203993438017E-2</v>
      </c>
      <c r="C3" s="12">
        <v>1</v>
      </c>
      <c r="D3" s="12">
        <v>0.535528802134702</v>
      </c>
      <c r="E3" s="12">
        <v>2.30774002772058</v>
      </c>
      <c r="F3" s="12">
        <v>1.6565326088926899</v>
      </c>
    </row>
    <row r="4" spans="1:6" ht="32" customHeight="1" x14ac:dyDescent="0.15">
      <c r="A4" s="7" t="s">
        <v>7</v>
      </c>
      <c r="B4" s="13">
        <v>5.40225286610213E-2</v>
      </c>
      <c r="C4" s="14">
        <v>1</v>
      </c>
      <c r="D4" s="14">
        <v>0.87994364620523802</v>
      </c>
      <c r="E4" s="14">
        <v>3.1795112995085701</v>
      </c>
      <c r="F4" s="14">
        <v>1.63344940857111</v>
      </c>
    </row>
    <row r="5" spans="1:6" ht="20" customHeight="1" x14ac:dyDescent="0.15">
      <c r="A5" s="7" t="s">
        <v>8</v>
      </c>
      <c r="B5" s="13">
        <v>1.1333092260572599</v>
      </c>
      <c r="C5" s="14">
        <v>1</v>
      </c>
      <c r="D5" s="14">
        <v>0.55047635392843397</v>
      </c>
      <c r="E5" s="14">
        <v>1.6286241553454801</v>
      </c>
      <c r="F5" s="14">
        <v>0.86433796634679205</v>
      </c>
    </row>
    <row r="6" spans="1:6" ht="20" customHeight="1" x14ac:dyDescent="0.15">
      <c r="A6" s="7" t="s">
        <v>9</v>
      </c>
      <c r="B6" s="13">
        <v>0.65656043685439303</v>
      </c>
      <c r="C6" s="14">
        <v>1</v>
      </c>
      <c r="D6" s="14">
        <v>0.64415482275890701</v>
      </c>
      <c r="E6" s="14">
        <v>1.3894190475661701</v>
      </c>
      <c r="F6" s="14">
        <v>0.87114545104219199</v>
      </c>
    </row>
    <row r="7" spans="1:6" ht="20" customHeight="1" x14ac:dyDescent="0.15">
      <c r="A7" s="7" t="s">
        <v>10</v>
      </c>
      <c r="B7" s="13">
        <v>0.65149144152205096</v>
      </c>
      <c r="C7" s="14">
        <v>1</v>
      </c>
      <c r="D7" s="14">
        <v>1.2552703300260399</v>
      </c>
      <c r="E7" s="14">
        <v>1.40215941685779</v>
      </c>
      <c r="F7" s="14">
        <v>0.940866749301</v>
      </c>
    </row>
    <row r="8" spans="1:6" ht="20" customHeight="1" x14ac:dyDescent="0.15">
      <c r="A8" s="7" t="s">
        <v>11</v>
      </c>
      <c r="B8" s="13">
        <v>0.39878293316028501</v>
      </c>
      <c r="C8" s="14">
        <v>1</v>
      </c>
      <c r="D8" s="14">
        <v>0.32833795947813599</v>
      </c>
      <c r="E8" s="14">
        <v>2.3934561349534502</v>
      </c>
      <c r="F8" s="14">
        <v>0.72502841650104399</v>
      </c>
    </row>
    <row r="9" spans="1:6" ht="20" customHeight="1" x14ac:dyDescent="0.15">
      <c r="A9" s="7" t="s">
        <v>12</v>
      </c>
      <c r="B9" s="13">
        <v>1.425015426052</v>
      </c>
      <c r="C9" s="14">
        <v>1</v>
      </c>
      <c r="D9" s="14">
        <v>0.81673944236464902</v>
      </c>
      <c r="E9" s="14">
        <v>2.1463138956630199</v>
      </c>
      <c r="F9" s="14">
        <v>1.39007222025218</v>
      </c>
    </row>
  </sheetData>
  <mergeCells count="1">
    <mergeCell ref="A1:F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9"/>
  <sheetViews>
    <sheetView showGridLines="0" workbookViewId="0">
      <pane xSplit="1" ySplit="2" topLeftCell="B3" activePane="bottomRight" state="frozen"/>
      <selection pane="topRight"/>
      <selection pane="bottomLeft"/>
      <selection pane="bottomRight" activeCell="B3" sqref="B3"/>
    </sheetView>
  </sheetViews>
  <sheetFormatPr baseColWidth="10" defaultColWidth="16.33203125" defaultRowHeight="20" customHeight="1" x14ac:dyDescent="0.15"/>
  <cols>
    <col min="1" max="7" width="16.33203125" style="1" customWidth="1"/>
    <col min="8" max="16384" width="16.33203125" style="1"/>
  </cols>
  <sheetData>
    <row r="1" spans="1:6" ht="27.75" customHeight="1" x14ac:dyDescent="0.15">
      <c r="A1" s="15" t="s">
        <v>0</v>
      </c>
      <c r="B1" s="15"/>
      <c r="C1" s="15"/>
      <c r="D1" s="15"/>
      <c r="E1" s="15"/>
      <c r="F1" s="15"/>
    </row>
    <row r="2" spans="1:6" ht="20.25" customHeight="1" x14ac:dyDescent="0.15">
      <c r="A2" s="10" t="s">
        <v>13</v>
      </c>
      <c r="B2" s="10" t="s">
        <v>1</v>
      </c>
      <c r="C2" s="10" t="s">
        <v>2</v>
      </c>
      <c r="D2" s="10" t="s">
        <v>3</v>
      </c>
      <c r="E2" s="10" t="s">
        <v>14</v>
      </c>
      <c r="F2" s="10" t="s">
        <v>5</v>
      </c>
    </row>
    <row r="3" spans="1:6" ht="20.25" customHeight="1" x14ac:dyDescent="0.15">
      <c r="A3" s="4" t="s">
        <v>6</v>
      </c>
      <c r="B3" s="11">
        <v>1.4272955238208299E-3</v>
      </c>
      <c r="C3" s="12">
        <v>1</v>
      </c>
      <c r="D3" s="12">
        <v>0.94179374406802596</v>
      </c>
      <c r="E3" s="12">
        <v>4.5238124488570701</v>
      </c>
      <c r="F3" s="12">
        <v>7.1806070288389403</v>
      </c>
    </row>
    <row r="4" spans="1:6" ht="32" customHeight="1" x14ac:dyDescent="0.15">
      <c r="A4" s="7" t="s">
        <v>7</v>
      </c>
      <c r="B4" s="13">
        <v>1.2708277484182901E-2</v>
      </c>
      <c r="C4" s="14">
        <v>1</v>
      </c>
      <c r="D4" s="14">
        <v>1.1584672926519199</v>
      </c>
      <c r="E4" s="14">
        <v>3.2552552190421</v>
      </c>
      <c r="F4" s="14">
        <v>1.09064087269656</v>
      </c>
    </row>
    <row r="5" spans="1:6" ht="20" customHeight="1" x14ac:dyDescent="0.15">
      <c r="A5" s="7" t="s">
        <v>8</v>
      </c>
      <c r="B5" s="13">
        <v>1.0199196973532101</v>
      </c>
      <c r="C5" s="14">
        <v>1</v>
      </c>
      <c r="D5" s="14">
        <v>0.57838832849235899</v>
      </c>
      <c r="E5" s="14">
        <v>1.41572252729176</v>
      </c>
      <c r="F5" s="14">
        <v>0.56943184139729297</v>
      </c>
    </row>
    <row r="6" spans="1:6" ht="20" customHeight="1" x14ac:dyDescent="0.15">
      <c r="A6" s="7" t="s">
        <v>9</v>
      </c>
      <c r="B6" s="13">
        <v>0.75969094551698202</v>
      </c>
      <c r="C6" s="14">
        <v>1</v>
      </c>
      <c r="D6" s="14">
        <v>0.54153214447865505</v>
      </c>
      <c r="E6" s="14">
        <v>1.5025160988237101</v>
      </c>
      <c r="F6" s="14">
        <v>0.68306176786415496</v>
      </c>
    </row>
    <row r="7" spans="1:6" ht="20" customHeight="1" x14ac:dyDescent="0.15">
      <c r="A7" s="7" t="s">
        <v>10</v>
      </c>
      <c r="B7" s="13">
        <v>0.93053281616230099</v>
      </c>
      <c r="C7" s="14">
        <v>1</v>
      </c>
      <c r="D7" s="14">
        <v>1.33977454902801</v>
      </c>
      <c r="E7" s="14">
        <v>1.5248707976372</v>
      </c>
      <c r="F7" s="14">
        <v>0.64321867730272098</v>
      </c>
    </row>
    <row r="8" spans="1:6" ht="20" customHeight="1" x14ac:dyDescent="0.15">
      <c r="A8" s="7" t="s">
        <v>11</v>
      </c>
      <c r="B8" s="13">
        <v>0.72871544690559897</v>
      </c>
      <c r="C8" s="14">
        <v>1</v>
      </c>
      <c r="D8" s="14">
        <v>0.73813193671984001</v>
      </c>
      <c r="E8" s="14">
        <v>1.78917213041741</v>
      </c>
      <c r="F8" s="14">
        <v>0.65495144425418605</v>
      </c>
    </row>
    <row r="9" spans="1:6" ht="20" customHeight="1" x14ac:dyDescent="0.15">
      <c r="A9" s="7" t="s">
        <v>12</v>
      </c>
      <c r="B9" s="13">
        <v>0.83698317905942698</v>
      </c>
      <c r="C9" s="14">
        <v>1</v>
      </c>
      <c r="D9" s="14">
        <v>0.437792599144183</v>
      </c>
      <c r="E9" s="14">
        <v>1.0019780838618</v>
      </c>
      <c r="F9" s="14">
        <v>0.60903625940207795</v>
      </c>
    </row>
  </sheetData>
  <mergeCells count="1">
    <mergeCell ref="A1:F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9"/>
  <sheetViews>
    <sheetView showGridLines="0" workbookViewId="0">
      <pane xSplit="1" ySplit="2" topLeftCell="B3" activePane="bottomRight" state="frozen"/>
      <selection pane="topRight"/>
      <selection pane="bottomLeft"/>
      <selection pane="bottomRight" activeCell="B3" sqref="B3"/>
    </sheetView>
  </sheetViews>
  <sheetFormatPr baseColWidth="10" defaultColWidth="16.33203125" defaultRowHeight="20" customHeight="1" x14ac:dyDescent="0.15"/>
  <cols>
    <col min="1" max="7" width="16.33203125" style="1" customWidth="1"/>
    <col min="8" max="16384" width="16.33203125" style="1"/>
  </cols>
  <sheetData>
    <row r="1" spans="1:6" ht="27.75" customHeight="1" x14ac:dyDescent="0.15">
      <c r="A1" s="15" t="s">
        <v>0</v>
      </c>
      <c r="B1" s="15"/>
      <c r="C1" s="15"/>
      <c r="D1" s="15"/>
      <c r="E1" s="15"/>
      <c r="F1" s="15"/>
    </row>
    <row r="2" spans="1:6" ht="20.25" customHeight="1" x14ac:dyDescent="0.15">
      <c r="A2" s="10" t="s">
        <v>13</v>
      </c>
      <c r="B2" s="10" t="s">
        <v>1</v>
      </c>
      <c r="C2" s="10" t="s">
        <v>2</v>
      </c>
      <c r="D2" s="10" t="s">
        <v>3</v>
      </c>
      <c r="E2" s="10" t="s">
        <v>14</v>
      </c>
      <c r="F2" s="10" t="s">
        <v>5</v>
      </c>
    </row>
    <row r="3" spans="1:6" ht="20.25" customHeight="1" x14ac:dyDescent="0.15">
      <c r="A3" s="4" t="s">
        <v>6</v>
      </c>
      <c r="B3" s="11">
        <v>1.1884546166950701E-2</v>
      </c>
      <c r="C3" s="12">
        <v>1</v>
      </c>
      <c r="D3" s="12">
        <v>1.40419345458848</v>
      </c>
      <c r="E3" s="12">
        <v>2.4958169025666699</v>
      </c>
      <c r="F3" s="12">
        <v>0.68561506224686797</v>
      </c>
    </row>
    <row r="4" spans="1:6" ht="32" customHeight="1" x14ac:dyDescent="0.15">
      <c r="A4" s="7" t="s">
        <v>7</v>
      </c>
      <c r="B4" s="13">
        <v>9.5112922933916003E-3</v>
      </c>
      <c r="C4" s="14">
        <v>1</v>
      </c>
      <c r="D4" s="14">
        <v>1.15008947167898</v>
      </c>
      <c r="E4" s="14">
        <v>2.10537933354165</v>
      </c>
      <c r="F4" s="14">
        <v>0.622910248145083</v>
      </c>
    </row>
    <row r="5" spans="1:6" ht="20" customHeight="1" x14ac:dyDescent="0.15">
      <c r="A5" s="7" t="s">
        <v>8</v>
      </c>
      <c r="B5" s="13">
        <v>1.12376503713953</v>
      </c>
      <c r="C5" s="14">
        <v>1</v>
      </c>
      <c r="D5" s="14">
        <v>0.82969487246225304</v>
      </c>
      <c r="E5" s="14">
        <v>1.3968749241745699</v>
      </c>
      <c r="F5" s="14">
        <v>0.84832567092570299</v>
      </c>
    </row>
    <row r="6" spans="1:6" ht="20" customHeight="1" x14ac:dyDescent="0.15">
      <c r="A6" s="7" t="s">
        <v>9</v>
      </c>
      <c r="B6" s="13">
        <v>0.79767563930694596</v>
      </c>
      <c r="C6" s="14">
        <v>1</v>
      </c>
      <c r="D6" s="14">
        <v>0.83307392543580105</v>
      </c>
      <c r="E6" s="14">
        <v>1.27754766708268</v>
      </c>
      <c r="F6" s="14">
        <v>0.91677315380803703</v>
      </c>
    </row>
    <row r="7" spans="1:6" ht="20" customHeight="1" x14ac:dyDescent="0.15">
      <c r="A7" s="7" t="s">
        <v>10</v>
      </c>
      <c r="B7" s="13">
        <v>1.0033096579154399</v>
      </c>
      <c r="C7" s="14">
        <v>1</v>
      </c>
      <c r="D7" s="14">
        <v>1.6511264009617499</v>
      </c>
      <c r="E7" s="14">
        <v>1.4202872001084901</v>
      </c>
      <c r="F7" s="14">
        <v>0.82100564869301595</v>
      </c>
    </row>
    <row r="8" spans="1:6" ht="20" customHeight="1" x14ac:dyDescent="0.15">
      <c r="A8" s="7" t="s">
        <v>11</v>
      </c>
      <c r="B8" s="13">
        <v>1.02843313983298</v>
      </c>
      <c r="C8" s="14">
        <v>1</v>
      </c>
      <c r="D8" s="14">
        <v>4.2667385344504201</v>
      </c>
      <c r="E8" s="14">
        <v>1.0291162023097</v>
      </c>
      <c r="F8" s="14">
        <v>0.88628182698192404</v>
      </c>
    </row>
    <row r="9" spans="1:6" ht="20" customHeight="1" x14ac:dyDescent="0.15">
      <c r="A9" s="7" t="s">
        <v>12</v>
      </c>
      <c r="B9" s="13">
        <v>1.0888879595152201</v>
      </c>
      <c r="C9" s="14">
        <v>1</v>
      </c>
      <c r="D9" s="14">
        <v>0.71348365552482995</v>
      </c>
      <c r="E9" s="14">
        <v>1.2366393869840899</v>
      </c>
      <c r="F9" s="14">
        <v>0.95238400360225595</v>
      </c>
    </row>
  </sheetData>
  <mergeCells count="1">
    <mergeCell ref="A1:F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6"/>
  <sheetViews>
    <sheetView showGridLines="0" workbookViewId="0">
      <pane xSplit="1" ySplit="2" topLeftCell="B3" activePane="bottomRight" state="frozen"/>
      <selection pane="topRight"/>
      <selection pane="bottomLeft"/>
      <selection pane="bottomRight" activeCell="B3" sqref="B3"/>
    </sheetView>
  </sheetViews>
  <sheetFormatPr baseColWidth="10" defaultColWidth="16.33203125" defaultRowHeight="20" customHeight="1" x14ac:dyDescent="0.15"/>
  <cols>
    <col min="1" max="8" width="16.33203125" style="1" customWidth="1"/>
    <col min="9" max="16384" width="16.33203125" style="1"/>
  </cols>
  <sheetData>
    <row r="1" spans="1:7" ht="27.75" customHeight="1" x14ac:dyDescent="0.15">
      <c r="A1" s="15" t="s">
        <v>0</v>
      </c>
      <c r="B1" s="15"/>
      <c r="C1" s="15"/>
      <c r="D1" s="15"/>
      <c r="E1" s="15"/>
      <c r="F1" s="15"/>
      <c r="G1" s="15"/>
    </row>
    <row r="2" spans="1:7" ht="20.25" customHeight="1" x14ac:dyDescent="0.15">
      <c r="A2" s="10" t="s">
        <v>13</v>
      </c>
      <c r="B2" s="10" t="s">
        <v>1</v>
      </c>
      <c r="C2" s="10" t="s">
        <v>2</v>
      </c>
      <c r="D2" s="10" t="s">
        <v>3</v>
      </c>
      <c r="E2" s="10" t="s">
        <v>14</v>
      </c>
      <c r="F2" s="10" t="s">
        <v>5</v>
      </c>
      <c r="G2" s="2"/>
    </row>
    <row r="3" spans="1:7" ht="20.25" customHeight="1" x14ac:dyDescent="0.15">
      <c r="A3" s="4" t="s">
        <v>15</v>
      </c>
      <c r="B3" s="11">
        <v>1.8244918871808899</v>
      </c>
      <c r="C3" s="12">
        <v>1</v>
      </c>
      <c r="D3" s="12">
        <v>2.0388700544841298</v>
      </c>
      <c r="E3" s="12">
        <v>1.1172789146475</v>
      </c>
      <c r="F3" s="12">
        <v>2.2433249395881498</v>
      </c>
      <c r="G3" s="12">
        <v>1.43855754523403</v>
      </c>
    </row>
    <row r="4" spans="1:7" ht="20" customHeight="1" x14ac:dyDescent="0.15">
      <c r="A4" s="7" t="s">
        <v>16</v>
      </c>
      <c r="B4" s="13">
        <v>1.2105302807754399</v>
      </c>
      <c r="C4" s="14">
        <v>1</v>
      </c>
      <c r="D4" s="14">
        <v>1.1933119939016099</v>
      </c>
      <c r="E4" s="14">
        <v>0.72015706391336798</v>
      </c>
      <c r="F4" s="14">
        <v>1.7380290332448201</v>
      </c>
      <c r="G4" s="14">
        <v>0.90980950443863695</v>
      </c>
    </row>
    <row r="5" spans="1:7" ht="20" customHeight="1" x14ac:dyDescent="0.15">
      <c r="A5" s="7" t="s">
        <v>17</v>
      </c>
      <c r="B5" s="13">
        <v>0.86796293285145598</v>
      </c>
      <c r="C5" s="14">
        <v>1</v>
      </c>
      <c r="D5" s="14">
        <v>0.96713086473559995</v>
      </c>
      <c r="E5" s="14">
        <v>0.442910444931779</v>
      </c>
      <c r="F5" s="14">
        <v>1.40691011269963</v>
      </c>
      <c r="G5" s="14">
        <v>0.71024887589875396</v>
      </c>
    </row>
    <row r="6" spans="1:7" ht="20" customHeight="1" x14ac:dyDescent="0.15">
      <c r="A6" s="7" t="s">
        <v>18</v>
      </c>
      <c r="B6" s="13">
        <f t="shared" ref="B6:G6" si="0">AVERAGE(B3:B5)</f>
        <v>1.3009950336025953</v>
      </c>
      <c r="C6" s="14">
        <f t="shared" si="0"/>
        <v>1</v>
      </c>
      <c r="D6" s="14">
        <f t="shared" si="0"/>
        <v>1.3997709710404465</v>
      </c>
      <c r="E6" s="14">
        <f t="shared" si="0"/>
        <v>0.76011547449754902</v>
      </c>
      <c r="F6" s="14">
        <f t="shared" si="0"/>
        <v>1.7960880285108667</v>
      </c>
      <c r="G6" s="14">
        <f t="shared" si="0"/>
        <v>1.0195386418571404</v>
      </c>
    </row>
  </sheetData>
  <mergeCells count="1">
    <mergeCell ref="A1:G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5"/>
  <sheetViews>
    <sheetView showGridLines="0" workbookViewId="0">
      <pane xSplit="1" ySplit="2" topLeftCell="B3" activePane="bottomRight" state="frozen"/>
      <selection pane="topRight"/>
      <selection pane="bottomLeft"/>
      <selection pane="bottomRight" activeCell="B3" sqref="B3"/>
    </sheetView>
  </sheetViews>
  <sheetFormatPr baseColWidth="10" defaultColWidth="16.33203125" defaultRowHeight="20" customHeight="1" x14ac:dyDescent="0.15"/>
  <cols>
    <col min="1" max="7" width="16.33203125" style="1" customWidth="1"/>
    <col min="8" max="16384" width="16.33203125" style="1"/>
  </cols>
  <sheetData>
    <row r="1" spans="1:6" ht="27.75" customHeight="1" x14ac:dyDescent="0.15">
      <c r="A1" s="15" t="s">
        <v>0</v>
      </c>
      <c r="B1" s="15"/>
      <c r="C1" s="15"/>
      <c r="D1" s="15"/>
      <c r="E1" s="15"/>
      <c r="F1" s="15"/>
    </row>
    <row r="2" spans="1:6" ht="20.25" customHeight="1" x14ac:dyDescent="0.15">
      <c r="A2" s="10" t="s">
        <v>13</v>
      </c>
      <c r="B2" s="10" t="s">
        <v>1</v>
      </c>
      <c r="C2" s="10" t="s">
        <v>2</v>
      </c>
      <c r="D2" s="10" t="s">
        <v>3</v>
      </c>
      <c r="E2" s="10" t="s">
        <v>14</v>
      </c>
      <c r="F2" s="10" t="s">
        <v>5</v>
      </c>
    </row>
    <row r="3" spans="1:6" ht="20.25" customHeight="1" x14ac:dyDescent="0.15">
      <c r="A3" s="4" t="s">
        <v>15</v>
      </c>
      <c r="B3" s="11">
        <v>0.79923750772224</v>
      </c>
      <c r="C3" s="12">
        <v>1</v>
      </c>
      <c r="D3" s="12">
        <v>0.95199570446420501</v>
      </c>
      <c r="E3" s="12">
        <v>0.48961608808256901</v>
      </c>
      <c r="F3" s="12">
        <v>1.42003928069156</v>
      </c>
    </row>
    <row r="4" spans="1:6" ht="20" customHeight="1" x14ac:dyDescent="0.15">
      <c r="A4" s="7" t="s">
        <v>16</v>
      </c>
      <c r="B4" s="13">
        <v>1.24792393924628</v>
      </c>
      <c r="C4" s="14">
        <v>1</v>
      </c>
      <c r="D4" s="14">
        <v>0.97176028805626402</v>
      </c>
      <c r="E4" s="14">
        <v>0.69927682848031902</v>
      </c>
      <c r="F4" s="14">
        <v>1.2250629042269301</v>
      </c>
    </row>
    <row r="5" spans="1:6" ht="20" customHeight="1" x14ac:dyDescent="0.15">
      <c r="A5" s="7" t="s">
        <v>18</v>
      </c>
      <c r="B5" s="13">
        <f>AVERAGE(B3:B4)</f>
        <v>1.02358072348426</v>
      </c>
      <c r="C5" s="14">
        <f>AVERAGE(C3:C4)</f>
        <v>1</v>
      </c>
      <c r="D5" s="14">
        <f>AVERAGE(D3:D4)</f>
        <v>0.96187799626023451</v>
      </c>
      <c r="E5" s="14">
        <f>AVERAGE(E3:E4)</f>
        <v>0.59444645828144405</v>
      </c>
      <c r="F5" s="14">
        <f>AVERAGE(F3:F4)</f>
        <v>1.322551092459245</v>
      </c>
    </row>
  </sheetData>
  <mergeCells count="1">
    <mergeCell ref="A1:F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6"/>
  <sheetViews>
    <sheetView showGridLines="0" workbookViewId="0">
      <pane xSplit="1" ySplit="2" topLeftCell="B3" activePane="bottomRight" state="frozen"/>
      <selection pane="topRight"/>
      <selection pane="bottomLeft"/>
      <selection pane="bottomRight" activeCell="B3" sqref="B3"/>
    </sheetView>
  </sheetViews>
  <sheetFormatPr baseColWidth="10" defaultColWidth="16.33203125" defaultRowHeight="20" customHeight="1" x14ac:dyDescent="0.15"/>
  <cols>
    <col min="1" max="7" width="16.33203125" style="1" customWidth="1"/>
    <col min="8" max="16384" width="16.33203125" style="1"/>
  </cols>
  <sheetData>
    <row r="1" spans="1:6" ht="27.75" customHeight="1" x14ac:dyDescent="0.15">
      <c r="A1" s="15" t="s">
        <v>0</v>
      </c>
      <c r="B1" s="15"/>
      <c r="C1" s="15"/>
      <c r="D1" s="15"/>
      <c r="E1" s="15"/>
      <c r="F1" s="15"/>
    </row>
    <row r="2" spans="1:6" ht="20.25" customHeight="1" x14ac:dyDescent="0.15">
      <c r="A2" s="10" t="s">
        <v>13</v>
      </c>
      <c r="B2" s="10" t="s">
        <v>1</v>
      </c>
      <c r="C2" s="10" t="s">
        <v>2</v>
      </c>
      <c r="D2" s="10" t="s">
        <v>3</v>
      </c>
      <c r="E2" s="10" t="s">
        <v>14</v>
      </c>
      <c r="F2" s="10" t="s">
        <v>5</v>
      </c>
    </row>
    <row r="3" spans="1:6" ht="20.25" customHeight="1" x14ac:dyDescent="0.15">
      <c r="A3" s="4" t="s">
        <v>15</v>
      </c>
      <c r="B3" s="11">
        <v>0.550142410198311</v>
      </c>
      <c r="C3" s="12">
        <v>1</v>
      </c>
      <c r="D3" s="12">
        <v>0.70061686540066004</v>
      </c>
      <c r="E3" s="12">
        <v>0.55004038267168898</v>
      </c>
      <c r="F3" s="12">
        <v>1.0901254861360701</v>
      </c>
    </row>
    <row r="4" spans="1:6" ht="20" customHeight="1" x14ac:dyDescent="0.15">
      <c r="A4" s="7" t="s">
        <v>16</v>
      </c>
      <c r="B4" s="13">
        <v>0.55060558741445498</v>
      </c>
      <c r="C4" s="14">
        <v>1</v>
      </c>
      <c r="D4" s="14">
        <v>0.78580931672936105</v>
      </c>
      <c r="E4" s="14">
        <v>0.51582537462455402</v>
      </c>
      <c r="F4" s="14">
        <v>1.0688629786308299</v>
      </c>
    </row>
    <row r="5" spans="1:6" ht="20" customHeight="1" x14ac:dyDescent="0.15">
      <c r="A5" s="7" t="s">
        <v>17</v>
      </c>
      <c r="B5" s="13">
        <v>0.93127235197660196</v>
      </c>
      <c r="C5" s="14">
        <v>1</v>
      </c>
      <c r="D5" s="14">
        <v>0.94545182005755901</v>
      </c>
      <c r="E5" s="14">
        <v>0.59568484728265902</v>
      </c>
      <c r="F5" s="14">
        <v>1.19928233670921</v>
      </c>
    </row>
    <row r="6" spans="1:6" ht="20" customHeight="1" x14ac:dyDescent="0.15">
      <c r="A6" s="7" t="s">
        <v>18</v>
      </c>
      <c r="B6" s="13">
        <f>AVERAGE(B3:B5)</f>
        <v>0.67734011652978932</v>
      </c>
      <c r="C6" s="14">
        <f>AVERAGE(C3:C5)</f>
        <v>1</v>
      </c>
      <c r="D6" s="14">
        <f>AVERAGE(D3:D5)</f>
        <v>0.81062600072919333</v>
      </c>
      <c r="E6" s="14">
        <f>AVERAGE(E3:E5)</f>
        <v>0.55385020152630071</v>
      </c>
      <c r="F6" s="14">
        <f>AVERAGE(F3:F5)</f>
        <v>1.1194236004920366</v>
      </c>
    </row>
  </sheetData>
  <mergeCells count="1">
    <mergeCell ref="A1:F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Mean fold changes</vt:lpstr>
      <vt:lpstr>Donor A fold changes</vt:lpstr>
      <vt:lpstr>Donor B fold changes</vt:lpstr>
      <vt:lpstr>Donor C fold changes</vt:lpstr>
      <vt:lpstr>Donor A hipMHC correction facto</vt:lpstr>
      <vt:lpstr>Donor B hipMHC correction facto</vt:lpstr>
      <vt:lpstr>Donor C hipMHC correction facto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2023-03-13T16:43:22Z</dcterms:modified>
</cp:coreProperties>
</file>