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K_New\Data Analysis\Senescence\Senes 3wRbCM iKr\"/>
    </mc:Choice>
  </mc:AlternateContent>
  <xr:revisionPtr revIDLastSave="0" documentId="13_ncr:1_{8A00E2BA-CE7F-4CA6-8031-CB9B89AD66AE}" xr6:coauthVersionLast="47" xr6:coauthVersionMax="47" xr10:uidLastSave="{00000000-0000-0000-0000-000000000000}"/>
  <bookViews>
    <workbookView xWindow="28680" yWindow="-120" windowWidth="29040" windowHeight="17640" tabRatio="622" activeTab="1" xr2:uid="{00000000-000D-0000-FFFF-FFFF00000000}"/>
  </bookViews>
  <sheets>
    <sheet name="PLOTS" sheetId="20" r:id="rId1"/>
    <sheet name="ALL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17" l="1"/>
  <c r="A16" i="17" s="1"/>
  <c r="A17" i="17" s="1"/>
  <c r="A18" i="17" s="1"/>
  <c r="A19" i="17" s="1"/>
  <c r="A20" i="17" s="1"/>
  <c r="A21" i="17" l="1"/>
  <c r="A4" i="17" l="1"/>
  <c r="A5" i="17" s="1"/>
  <c r="A6" i="17" s="1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<sst xmlns="http://schemas.openxmlformats.org/spreadsheetml/2006/main" count="8" uniqueCount="6">
  <si>
    <t>MP_mV</t>
  </si>
  <si>
    <t>SEM.  n=</t>
  </si>
  <si>
    <t>Senescent</t>
  </si>
  <si>
    <t>Proliferating</t>
  </si>
  <si>
    <t>RbProl (12)</t>
  </si>
  <si>
    <t>Senesc.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</si>
</sst>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3" borderId="1" xfId="0" applyFill="1" applyBorder="1"/>
    <xf numFmtId="164" fontId="0" fillId="4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4" fillId="0" borderId="0" xfId="0" applyFont="1"/>
    <xf numFmtId="0" fontId="3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99FF99"/>
      <color rgb="FF008000"/>
      <color rgb="FFFFCCFF"/>
      <color rgb="FFFF3399"/>
      <color rgb="FF99CCFF"/>
      <color rgb="FFCCFFCC"/>
      <color rgb="FF66FFFF"/>
      <color rgb="FF66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73953358289219E-2"/>
          <c:y val="1.4426160209277042E-2"/>
          <c:w val="0.91557773095724848"/>
          <c:h val="0.8322751805312294"/>
        </c:manualLayout>
      </c:layout>
      <c:scatterChart>
        <c:scatterStyle val="lineMarker"/>
        <c:varyColors val="0"/>
        <c:ser>
          <c:idx val="0"/>
          <c:order val="0"/>
          <c:tx>
            <c:strRef>
              <c:f>ALL!$O$2</c:f>
              <c:strCache>
                <c:ptCount val="1"/>
                <c:pt idx="0">
                  <c:v>RbProl (12)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circle"/>
            <c:size val="9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ALL!$P$3:$P$10</c:f>
                <c:numCache>
                  <c:formatCode>General</c:formatCode>
                  <c:ptCount val="8"/>
                  <c:pt idx="0">
                    <c:v>1.8601364610542848E-2</c:v>
                  </c:pt>
                  <c:pt idx="1">
                    <c:v>1.3518246897292358E-2</c:v>
                  </c:pt>
                  <c:pt idx="2">
                    <c:v>4.0114002247367907E-2</c:v>
                  </c:pt>
                  <c:pt idx="3">
                    <c:v>7.601392807313502E-2</c:v>
                  </c:pt>
                  <c:pt idx="4">
                    <c:v>9.4472572915100611E-2</c:v>
                  </c:pt>
                  <c:pt idx="5">
                    <c:v>0.1213957590088265</c:v>
                  </c:pt>
                  <c:pt idx="6">
                    <c:v>0.10997430689557472</c:v>
                  </c:pt>
                  <c:pt idx="7">
                    <c:v>0.10636751505338096</c:v>
                  </c:pt>
                </c:numCache>
              </c:numRef>
            </c:plus>
            <c:minus>
              <c:numRef>
                <c:f>ALL!$P$3:$P$10</c:f>
                <c:numCache>
                  <c:formatCode>General</c:formatCode>
                  <c:ptCount val="8"/>
                  <c:pt idx="0">
                    <c:v>1.8601364610542848E-2</c:v>
                  </c:pt>
                  <c:pt idx="1">
                    <c:v>1.3518246897292358E-2</c:v>
                  </c:pt>
                  <c:pt idx="2">
                    <c:v>4.0114002247367907E-2</c:v>
                  </c:pt>
                  <c:pt idx="3">
                    <c:v>7.601392807313502E-2</c:v>
                  </c:pt>
                  <c:pt idx="4">
                    <c:v>9.4472572915100611E-2</c:v>
                  </c:pt>
                  <c:pt idx="5">
                    <c:v>0.1213957590088265</c:v>
                  </c:pt>
                  <c:pt idx="6">
                    <c:v>0.10997430689557472</c:v>
                  </c:pt>
                  <c:pt idx="7">
                    <c:v>0.10636751505338096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ALL!$A$3:$A$10</c:f>
              <c:numCache>
                <c:formatCode>General</c:formatCode>
                <c:ptCount val="8"/>
                <c:pt idx="0">
                  <c:v>-30</c:v>
                </c:pt>
                <c:pt idx="1">
                  <c:v>-20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20</c:v>
                </c:pt>
                <c:pt idx="6">
                  <c:v>30</c:v>
                </c:pt>
                <c:pt idx="7">
                  <c:v>40</c:v>
                </c:pt>
              </c:numCache>
            </c:numRef>
          </c:xVal>
          <c:yVal>
            <c:numRef>
              <c:f>ALL!$O$3:$O$10</c:f>
              <c:numCache>
                <c:formatCode>0.000</c:formatCode>
                <c:ptCount val="8"/>
                <c:pt idx="0">
                  <c:v>6.4791778182540574E-2</c:v>
                </c:pt>
                <c:pt idx="1">
                  <c:v>0.12962856336933845</c:v>
                </c:pt>
                <c:pt idx="2">
                  <c:v>0.2501008704649112</c:v>
                </c:pt>
                <c:pt idx="3">
                  <c:v>0.57922207890172694</c:v>
                </c:pt>
                <c:pt idx="4">
                  <c:v>0.81558751940884555</c:v>
                </c:pt>
                <c:pt idx="5">
                  <c:v>0.97888164079744089</c:v>
                </c:pt>
                <c:pt idx="6">
                  <c:v>1.0857087615952961</c:v>
                </c:pt>
                <c:pt idx="7">
                  <c:v>1.1687937563212056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C0-4774-90AA-ED72C1B6223E}"/>
            </c:ext>
          </c:extLst>
        </c:ser>
        <c:ser>
          <c:idx val="1"/>
          <c:order val="1"/>
          <c:tx>
            <c:strRef>
              <c:f>ALL!$O$13</c:f>
              <c:strCache>
                <c:ptCount val="1"/>
                <c:pt idx="0">
                  <c:v>Senesc. (9)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ALL!$P$14:$P$21</c:f>
                <c:numCache>
                  <c:formatCode>General</c:formatCode>
                  <c:ptCount val="8"/>
                  <c:pt idx="0">
                    <c:v>9.0133704121584252E-2</c:v>
                  </c:pt>
                  <c:pt idx="1">
                    <c:v>6.3615104803341468E-2</c:v>
                  </c:pt>
                  <c:pt idx="2">
                    <c:v>0.12038573535166357</c:v>
                  </c:pt>
                  <c:pt idx="3">
                    <c:v>9.4617681141971152E-2</c:v>
                  </c:pt>
                  <c:pt idx="4">
                    <c:v>0.13455953309245292</c:v>
                  </c:pt>
                  <c:pt idx="5">
                    <c:v>0.17593820959266357</c:v>
                  </c:pt>
                  <c:pt idx="6">
                    <c:v>8.948468247447787E-2</c:v>
                  </c:pt>
                  <c:pt idx="7">
                    <c:v>0.12856299426977966</c:v>
                  </c:pt>
                </c:numCache>
              </c:numRef>
            </c:plus>
            <c:minus>
              <c:numRef>
                <c:f>ALL!$P$14:$P$21</c:f>
                <c:numCache>
                  <c:formatCode>General</c:formatCode>
                  <c:ptCount val="8"/>
                  <c:pt idx="0">
                    <c:v>9.0133704121584252E-2</c:v>
                  </c:pt>
                  <c:pt idx="1">
                    <c:v>6.3615104803341468E-2</c:v>
                  </c:pt>
                  <c:pt idx="2">
                    <c:v>0.12038573535166357</c:v>
                  </c:pt>
                  <c:pt idx="3">
                    <c:v>9.4617681141971152E-2</c:v>
                  </c:pt>
                  <c:pt idx="4">
                    <c:v>0.13455953309245292</c:v>
                  </c:pt>
                  <c:pt idx="5">
                    <c:v>0.17593820959266357</c:v>
                  </c:pt>
                  <c:pt idx="6">
                    <c:v>8.948468247447787E-2</c:v>
                  </c:pt>
                  <c:pt idx="7">
                    <c:v>0.12856299426977966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0000FF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ALL!$A$14:$A$21</c:f>
              <c:numCache>
                <c:formatCode>General</c:formatCode>
                <c:ptCount val="8"/>
                <c:pt idx="0">
                  <c:v>-30</c:v>
                </c:pt>
                <c:pt idx="1">
                  <c:v>-20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20</c:v>
                </c:pt>
                <c:pt idx="6">
                  <c:v>30</c:v>
                </c:pt>
                <c:pt idx="7">
                  <c:v>40</c:v>
                </c:pt>
              </c:numCache>
            </c:numRef>
          </c:xVal>
          <c:yVal>
            <c:numRef>
              <c:f>ALL!$O$14:$O$21</c:f>
              <c:numCache>
                <c:formatCode>0.000</c:formatCode>
                <c:ptCount val="8"/>
                <c:pt idx="0">
                  <c:v>0.101700297361695</c:v>
                </c:pt>
                <c:pt idx="1">
                  <c:v>2.1999200779629965E-2</c:v>
                </c:pt>
                <c:pt idx="2">
                  <c:v>0.20701910658783604</c:v>
                </c:pt>
                <c:pt idx="3">
                  <c:v>0.41010843034725675</c:v>
                </c:pt>
                <c:pt idx="4">
                  <c:v>0.80758356712691293</c:v>
                </c:pt>
                <c:pt idx="5">
                  <c:v>1.0080526031344335</c:v>
                </c:pt>
                <c:pt idx="6">
                  <c:v>1.1554153398918328</c:v>
                </c:pt>
                <c:pt idx="7">
                  <c:v>1.2440924935411855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C0-4774-90AA-ED72C1B62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71456"/>
        <c:axId val="84014592"/>
      </c:scatterChart>
      <c:valAx>
        <c:axId val="83971456"/>
        <c:scaling>
          <c:orientation val="minMax"/>
          <c:max val="40"/>
          <c:min val="-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1">
                    <a:solidFill>
                      <a:schemeClr val="tx1"/>
                    </a:solidFill>
                  </a:rPr>
                  <a:t>Membrane potential (mV)</a:t>
                </a:r>
              </a:p>
            </c:rich>
          </c:tx>
          <c:layout>
            <c:manualLayout>
              <c:xMode val="edge"/>
              <c:yMode val="edge"/>
              <c:x val="0.28006919794022256"/>
              <c:y val="0.9143658331942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014592"/>
        <c:crosses val="autoZero"/>
        <c:crossBetween val="midCat"/>
        <c:majorUnit val="10"/>
      </c:valAx>
      <c:valAx>
        <c:axId val="84014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iKr (A/F)</a:t>
                </a:r>
              </a:p>
            </c:rich>
          </c:tx>
          <c:layout>
            <c:manualLayout>
              <c:xMode val="edge"/>
              <c:yMode val="edge"/>
              <c:x val="0.45795910075083457"/>
              <c:y val="9.91434250857333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971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76996953452203"/>
          <c:y val="0.57110726701937897"/>
          <c:w val="0.46698986216443628"/>
          <c:h val="0.17425200381711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00FF"/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69902</xdr:colOff>
      <xdr:row>0</xdr:row>
      <xdr:rowOff>166487</xdr:rowOff>
    </xdr:from>
    <xdr:to>
      <xdr:col>7</xdr:col>
      <xdr:colOff>438202</xdr:colOff>
      <xdr:row>26</xdr:row>
      <xdr:rowOff>55549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CEA772-06E5-4DE7-AA38-CD0E2DC86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4903-060B-46B5-9EC1-D0C01FAC0ADB}">
  <dimension ref="J1"/>
  <sheetViews>
    <sheetView zoomScale="70" zoomScaleNormal="70" workbookViewId="0">
      <selection activeCell="H54" sqref="H54"/>
    </sheetView>
  </sheetViews>
  <sheetFormatPr defaultRowHeight="15" x14ac:dyDescent="0.25"/>
  <sheetData>
    <row r="1" spans="10:10" x14ac:dyDescent="0.25">
      <c r="J1" s="1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A1BE-9106-4C17-B0A0-CC33E81A69B8}">
  <dimension ref="A1:Q21"/>
  <sheetViews>
    <sheetView tabSelected="1" zoomScaleNormal="100" workbookViewId="0">
      <selection activeCell="F33" sqref="F33"/>
    </sheetView>
  </sheetViews>
  <sheetFormatPr defaultRowHeight="15" x14ac:dyDescent="0.25"/>
  <sheetData>
    <row r="1" spans="1:17" ht="15.75" thickBot="1" x14ac:dyDescent="0.3">
      <c r="A1" s="3" t="s">
        <v>0</v>
      </c>
    </row>
    <row r="2" spans="1:17" ht="15.75" thickBot="1" x14ac:dyDescent="0.3">
      <c r="A2" s="1" t="s">
        <v>3</v>
      </c>
      <c r="O2" s="9" t="s">
        <v>4</v>
      </c>
      <c r="P2" s="6" t="s">
        <v>1</v>
      </c>
      <c r="Q2" s="12">
        <v>12</v>
      </c>
    </row>
    <row r="3" spans="1:17" ht="15.75" thickBot="1" x14ac:dyDescent="0.3">
      <c r="A3" s="2">
        <v>-30</v>
      </c>
      <c r="B3" s="7">
        <v>3.5698098721710453E-2</v>
      </c>
      <c r="C3" s="7">
        <v>5.0427842140197632E-2</v>
      </c>
      <c r="D3" s="7">
        <v>0.19182154725898348</v>
      </c>
      <c r="E3" s="7">
        <v>9.6631704057965173E-2</v>
      </c>
      <c r="F3" s="7">
        <v>-2.1852254867557597E-4</v>
      </c>
      <c r="G3" s="7">
        <v>2.0265334182315325E-2</v>
      </c>
      <c r="H3" s="7">
        <v>4.1462775110041011E-2</v>
      </c>
      <c r="I3" s="7">
        <v>2.0475794548211412E-2</v>
      </c>
      <c r="J3" s="7">
        <v>0.18921692088881764</v>
      </c>
      <c r="K3" s="7">
        <v>3.9858633638864494E-2</v>
      </c>
      <c r="L3" s="7">
        <v>4.4650588358255083E-2</v>
      </c>
      <c r="M3" s="7">
        <v>4.7210621833800731E-2</v>
      </c>
      <c r="O3" s="4">
        <v>6.4791778182540574E-2</v>
      </c>
      <c r="P3" s="4">
        <v>1.8601364610542848E-2</v>
      </c>
      <c r="Q3" s="5">
        <v>6.443701719114775E-2</v>
      </c>
    </row>
    <row r="4" spans="1:17" ht="15.75" thickBot="1" x14ac:dyDescent="0.3">
      <c r="A4" s="3">
        <f>A3+10</f>
        <v>-20</v>
      </c>
      <c r="B4" s="8">
        <v>8.019532518110406E-2</v>
      </c>
      <c r="C4" s="8">
        <v>0.10006328299025607</v>
      </c>
      <c r="D4" s="8">
        <v>0.14786962270736614</v>
      </c>
      <c r="E4" s="8">
        <v>0.14013369424002431</v>
      </c>
      <c r="F4" s="8">
        <v>0.15774613916873809</v>
      </c>
      <c r="G4" s="8">
        <v>7.8917200035517332E-2</v>
      </c>
      <c r="H4" s="8">
        <v>2.7643366751161497E-2</v>
      </c>
      <c r="I4" s="8">
        <v>0.16276223382284444</v>
      </c>
      <c r="J4" s="8">
        <v>0.15866814930150602</v>
      </c>
      <c r="K4" s="8">
        <v>0.22598564423710263</v>
      </c>
      <c r="L4" s="8">
        <v>0.20889389927225721</v>
      </c>
      <c r="M4" s="8">
        <v>6.6664202724183552E-2</v>
      </c>
      <c r="O4" s="4">
        <v>0.12962856336933845</v>
      </c>
      <c r="P4" s="4">
        <v>1.3518246897292358E-2</v>
      </c>
      <c r="Q4" s="5">
        <v>4.6828580910741394E-2</v>
      </c>
    </row>
    <row r="5" spans="1:17" ht="15.75" thickBot="1" x14ac:dyDescent="0.3">
      <c r="A5" s="3">
        <f t="shared" ref="A5:A10" si="0">A4+10</f>
        <v>-10</v>
      </c>
      <c r="B5" s="8">
        <v>0.1121802979621333</v>
      </c>
      <c r="C5" s="8">
        <v>0.26688672038149019</v>
      </c>
      <c r="D5" s="8">
        <v>0.18872374621304555</v>
      </c>
      <c r="E5" s="8">
        <v>0.24126649584088972</v>
      </c>
      <c r="F5" s="8">
        <v>0.48511135048336335</v>
      </c>
      <c r="G5" s="8">
        <v>0.38538359271155398</v>
      </c>
      <c r="H5" s="8">
        <v>0.11081030021593302</v>
      </c>
      <c r="I5" s="8">
        <v>0.25170774459838768</v>
      </c>
      <c r="J5" s="8">
        <v>0.49311345821308122</v>
      </c>
      <c r="K5" s="8">
        <v>0.17853368276572892</v>
      </c>
      <c r="L5" s="8">
        <v>0.18175400253525076</v>
      </c>
      <c r="M5" s="8">
        <v>0.10573905365807645</v>
      </c>
      <c r="O5" s="4">
        <v>0.2501008704649112</v>
      </c>
      <c r="P5" s="4">
        <v>4.0114002247367907E-2</v>
      </c>
      <c r="Q5" s="5">
        <v>0.13895897997474668</v>
      </c>
    </row>
    <row r="6" spans="1:17" ht="15.75" thickBot="1" x14ac:dyDescent="0.3">
      <c r="A6" s="3">
        <f t="shared" si="0"/>
        <v>0</v>
      </c>
      <c r="B6" s="8">
        <v>0.1430734026259261</v>
      </c>
      <c r="C6" s="8">
        <v>0.45679253625475486</v>
      </c>
      <c r="D6" s="8">
        <v>0.70763562267476743</v>
      </c>
      <c r="E6" s="8">
        <v>0.73253844465528206</v>
      </c>
      <c r="F6" s="8">
        <v>0.85069799555672487</v>
      </c>
      <c r="G6" s="8">
        <v>0.87591349813673103</v>
      </c>
      <c r="H6" s="8">
        <v>0.46313762387025581</v>
      </c>
      <c r="I6" s="8">
        <v>0.3063279551129004</v>
      </c>
      <c r="J6" s="8">
        <v>0.96438317620923586</v>
      </c>
      <c r="K6" s="8">
        <v>0.31731891861881012</v>
      </c>
      <c r="L6" s="8">
        <v>0.91154821438896916</v>
      </c>
      <c r="M6" s="8">
        <v>0.22129755871636536</v>
      </c>
      <c r="O6" s="4">
        <v>0.57922207890172694</v>
      </c>
      <c r="P6" s="4">
        <v>7.601392807313502E-2</v>
      </c>
      <c r="Q6" s="5">
        <v>0.2633199710111121</v>
      </c>
    </row>
    <row r="7" spans="1:17" ht="15.75" thickBot="1" x14ac:dyDescent="0.3">
      <c r="A7" s="3">
        <f t="shared" si="0"/>
        <v>10</v>
      </c>
      <c r="B7" s="8">
        <v>0.28101389235344248</v>
      </c>
      <c r="C7" s="8">
        <v>0.64403230730167049</v>
      </c>
      <c r="D7" s="8">
        <v>1.0897650642828487</v>
      </c>
      <c r="E7" s="8">
        <v>1.1360537733350464</v>
      </c>
      <c r="F7" s="8">
        <v>0.96677805450227372</v>
      </c>
      <c r="G7" s="8">
        <v>1.1938563240898976</v>
      </c>
      <c r="H7" s="8">
        <v>0.7635072621326997</v>
      </c>
      <c r="I7" s="8">
        <v>0.36378234153570005</v>
      </c>
      <c r="J7" s="8">
        <v>1.3459086449790334</v>
      </c>
      <c r="K7" s="8">
        <v>0.22817891132400728</v>
      </c>
      <c r="L7" s="8">
        <v>1.3935076003684128</v>
      </c>
      <c r="M7" s="8">
        <v>0.38066605670111425</v>
      </c>
      <c r="O7" s="4">
        <v>0.81558751940884555</v>
      </c>
      <c r="P7" s="4">
        <v>9.4472572915100611E-2</v>
      </c>
      <c r="Q7" s="5">
        <v>0.32726259242141931</v>
      </c>
    </row>
    <row r="8" spans="1:17" ht="15.75" thickBot="1" x14ac:dyDescent="0.3">
      <c r="A8" s="3">
        <f t="shared" si="0"/>
        <v>20</v>
      </c>
      <c r="B8" s="8">
        <v>0.19678876728251266</v>
      </c>
      <c r="C8" s="8">
        <v>0.83973960088304045</v>
      </c>
      <c r="D8" s="8">
        <v>1.2266804879361888</v>
      </c>
      <c r="E8" s="8">
        <v>1.5120184625898072</v>
      </c>
      <c r="F8" s="8">
        <v>0.95010114510853905</v>
      </c>
      <c r="G8" s="8">
        <v>1.2624099625481484</v>
      </c>
      <c r="H8" s="8">
        <v>0.91890401469850846</v>
      </c>
      <c r="I8" s="8">
        <v>0.64715870258419872</v>
      </c>
      <c r="J8" s="8">
        <v>1.1466473253982308</v>
      </c>
      <c r="K8" s="8">
        <v>0.86389175323118517</v>
      </c>
      <c r="L8" s="8">
        <v>1.6857390382236082</v>
      </c>
      <c r="M8" s="8">
        <v>0.49650042908532238</v>
      </c>
      <c r="O8" s="4">
        <v>0.97888164079744089</v>
      </c>
      <c r="P8" s="4">
        <v>0.1213957590088265</v>
      </c>
      <c r="Q8" s="5">
        <v>0.42052724485334947</v>
      </c>
    </row>
    <row r="9" spans="1:17" ht="15.75" thickBot="1" x14ac:dyDescent="0.3">
      <c r="A9" s="3">
        <f t="shared" si="0"/>
        <v>30</v>
      </c>
      <c r="B9" s="8">
        <v>0.47765056568643077</v>
      </c>
      <c r="C9" s="8">
        <v>0.76654404096366835</v>
      </c>
      <c r="D9" s="8">
        <v>1.3921811152588202</v>
      </c>
      <c r="E9" s="8">
        <v>1.6133806228637679</v>
      </c>
      <c r="F9" s="8">
        <v>1.0795579036076859</v>
      </c>
      <c r="G9" s="8">
        <v>1.1449664327833373</v>
      </c>
      <c r="H9" s="8">
        <v>0.9133040599452632</v>
      </c>
      <c r="I9" s="8">
        <v>0.9662229122117505</v>
      </c>
      <c r="J9" s="8">
        <v>1.4588508208216058</v>
      </c>
      <c r="K9" s="8">
        <v>0.90446277066885494</v>
      </c>
      <c r="L9" s="8">
        <v>1.7815469705968847</v>
      </c>
      <c r="M9" s="8">
        <v>0.52983692373548186</v>
      </c>
      <c r="O9" s="4">
        <v>1.0857087615952961</v>
      </c>
      <c r="P9" s="4">
        <v>0.10997430689557472</v>
      </c>
      <c r="Q9" s="5">
        <v>0.38096217414061545</v>
      </c>
    </row>
    <row r="10" spans="1:17" ht="15.75" thickBot="1" x14ac:dyDescent="0.3">
      <c r="A10" s="3">
        <f t="shared" si="0"/>
        <v>40</v>
      </c>
      <c r="B10" s="8">
        <v>0.56276048370029419</v>
      </c>
      <c r="C10" s="8">
        <v>0.68637678288231219</v>
      </c>
      <c r="D10" s="8">
        <v>1.5009361321275856</v>
      </c>
      <c r="E10" s="8">
        <v>1.4398203441074915</v>
      </c>
      <c r="F10" s="8">
        <v>1.2072352250417064</v>
      </c>
      <c r="G10" s="8">
        <v>1.2168673197428366</v>
      </c>
      <c r="H10" s="8">
        <v>0.85238587462786208</v>
      </c>
      <c r="I10" s="8">
        <v>1.2678534396859091</v>
      </c>
      <c r="J10" s="8">
        <v>1.4350932150655435</v>
      </c>
      <c r="K10" s="8">
        <v>1.3837597536753461</v>
      </c>
      <c r="L10" s="8">
        <v>1.8826398164706104</v>
      </c>
      <c r="M10" s="8">
        <v>0.58979668872696989</v>
      </c>
      <c r="O10" s="4">
        <v>1.1687937563212056</v>
      </c>
      <c r="P10" s="4">
        <v>0.10636751505338096</v>
      </c>
      <c r="Q10" s="5">
        <v>0.3684678806946064</v>
      </c>
    </row>
    <row r="12" spans="1:17" ht="15.75" thickBot="1" x14ac:dyDescent="0.3">
      <c r="A12" s="3" t="s">
        <v>0</v>
      </c>
    </row>
    <row r="13" spans="1:17" ht="15.75" thickBot="1" x14ac:dyDescent="0.3">
      <c r="A13" s="10" t="s">
        <v>2</v>
      </c>
      <c r="O13" s="9" t="s">
        <v>5</v>
      </c>
      <c r="P13" s="6" t="s">
        <v>1</v>
      </c>
      <c r="Q13" s="12">
        <v>9</v>
      </c>
    </row>
    <row r="14" spans="1:17" ht="15.75" thickBot="1" x14ac:dyDescent="0.3">
      <c r="A14" s="2">
        <v>-30</v>
      </c>
      <c r="B14" s="7">
        <v>0.40876800000000002</v>
      </c>
      <c r="C14" s="7">
        <v>6.5180000000000002E-2</v>
      </c>
      <c r="D14" s="7">
        <v>-5.7520000000000002E-2</v>
      </c>
      <c r="E14" s="7">
        <v>4.6376039366058802E-2</v>
      </c>
      <c r="F14" s="7">
        <v>1.2824872093740503E-2</v>
      </c>
      <c r="G14" s="7">
        <v>0.22342708631934674</v>
      </c>
      <c r="H14" s="7">
        <v>8.601744138277384E-2</v>
      </c>
      <c r="I14" s="7">
        <v>9.9805886415058637E-2</v>
      </c>
      <c r="J14" s="7">
        <v>3.0423350678276617E-2</v>
      </c>
      <c r="K14" s="7"/>
      <c r="L14" s="7"/>
      <c r="M14" s="7"/>
      <c r="O14" s="4">
        <v>0.101700297361695</v>
      </c>
      <c r="P14" s="4">
        <v>9.0133704121584252E-2</v>
      </c>
      <c r="Q14" s="5">
        <v>0.15611615501296425</v>
      </c>
    </row>
    <row r="15" spans="1:17" ht="15.75" thickBot="1" x14ac:dyDescent="0.3">
      <c r="A15" s="3">
        <f>A14+10</f>
        <v>-20</v>
      </c>
      <c r="B15" s="8">
        <v>3.4710000000000001E-3</v>
      </c>
      <c r="C15" s="8">
        <v>-1.5429999999999999E-2</v>
      </c>
      <c r="D15" s="8">
        <v>-2.9829999999999999E-2</v>
      </c>
      <c r="E15" s="8">
        <v>2.4856643676757606E-2</v>
      </c>
      <c r="F15" s="8">
        <v>0.26043522188448809</v>
      </c>
      <c r="G15" s="8">
        <v>-8.5696917672643966E-2</v>
      </c>
      <c r="H15" s="8">
        <v>1.7523364470553526E-2</v>
      </c>
      <c r="I15" s="8">
        <v>2.041658930117643E-2</v>
      </c>
      <c r="J15" s="8">
        <v>2.2469053563379804E-3</v>
      </c>
      <c r="K15" s="8"/>
      <c r="L15" s="8"/>
      <c r="M15" s="8"/>
      <c r="O15" s="4">
        <v>2.1999200779629965E-2</v>
      </c>
      <c r="P15" s="4">
        <v>6.3615104803341468E-2</v>
      </c>
      <c r="Q15" s="5">
        <v>0.11018459364820636</v>
      </c>
    </row>
    <row r="16" spans="1:17" ht="15.75" thickBot="1" x14ac:dyDescent="0.3">
      <c r="A16" s="3">
        <f t="shared" ref="A16:A21" si="1">A15+10</f>
        <v>-10</v>
      </c>
      <c r="B16" s="8">
        <v>1.9134000000000002E-2</v>
      </c>
      <c r="C16" s="8">
        <v>4.0876999999999997E-2</v>
      </c>
      <c r="D16" s="8">
        <v>0.231127</v>
      </c>
      <c r="E16" s="8">
        <v>0.15452431419827259</v>
      </c>
      <c r="F16" s="8">
        <v>0.57574419387708797</v>
      </c>
      <c r="G16" s="8">
        <v>0.40176871934542102</v>
      </c>
      <c r="H16" s="8">
        <v>6.2341366914601903E-2</v>
      </c>
      <c r="I16" s="8">
        <v>0.14920873190133252</v>
      </c>
      <c r="J16" s="8">
        <v>0.22844663305380819</v>
      </c>
      <c r="K16" s="8"/>
      <c r="L16" s="8"/>
      <c r="M16" s="8"/>
      <c r="O16" s="4">
        <v>0.20701910658783604</v>
      </c>
      <c r="P16" s="4">
        <v>0.12038573535166357</v>
      </c>
      <c r="Q16" s="5">
        <v>0.20851421013562202</v>
      </c>
    </row>
    <row r="17" spans="1:17" ht="15.75" thickBot="1" x14ac:dyDescent="0.3">
      <c r="A17" s="3">
        <f t="shared" si="1"/>
        <v>0</v>
      </c>
      <c r="B17" s="8">
        <v>0.20843900000000001</v>
      </c>
      <c r="C17" s="8">
        <v>0.31636399999999998</v>
      </c>
      <c r="D17" s="8">
        <v>0.70857300000000001</v>
      </c>
      <c r="E17" s="8">
        <v>0.53278753152746128</v>
      </c>
      <c r="F17" s="8">
        <v>0.47414857403361788</v>
      </c>
      <c r="G17" s="8">
        <v>0.40835073662985122</v>
      </c>
      <c r="H17" s="8">
        <v>0.54584469483448728</v>
      </c>
      <c r="I17" s="8">
        <v>0.19749818048227022</v>
      </c>
      <c r="J17" s="8">
        <v>0.29897015561762275</v>
      </c>
      <c r="K17" s="8"/>
      <c r="L17" s="8"/>
      <c r="M17" s="8"/>
      <c r="O17" s="4">
        <v>0.41010843034725675</v>
      </c>
      <c r="P17" s="4">
        <v>9.4617681141971152E-2</v>
      </c>
      <c r="Q17" s="5">
        <v>0.16388263103224565</v>
      </c>
    </row>
    <row r="18" spans="1:17" ht="15.75" thickBot="1" x14ac:dyDescent="0.3">
      <c r="A18" s="3">
        <f t="shared" si="1"/>
        <v>10</v>
      </c>
      <c r="B18" s="8">
        <v>0.52180199999999999</v>
      </c>
      <c r="C18" s="8">
        <v>0.52059500000000003</v>
      </c>
      <c r="D18" s="8">
        <v>1.0696380000000001</v>
      </c>
      <c r="E18" s="8">
        <v>0.94150609578517697</v>
      </c>
      <c r="F18" s="8">
        <v>0.99241271177174162</v>
      </c>
      <c r="G18" s="8">
        <v>0.70232405187175539</v>
      </c>
      <c r="H18" s="8">
        <v>0.98340340693791495</v>
      </c>
      <c r="I18" s="8">
        <v>0.6569706550162373</v>
      </c>
      <c r="J18" s="8">
        <v>0.87960018275938967</v>
      </c>
      <c r="K18" s="8"/>
      <c r="L18" s="8"/>
      <c r="M18" s="8"/>
      <c r="O18" s="4">
        <v>0.80758356712691293</v>
      </c>
      <c r="P18" s="4">
        <v>0.13455953309245292</v>
      </c>
      <c r="Q18" s="5">
        <v>0.23306394795887411</v>
      </c>
    </row>
    <row r="19" spans="1:17" ht="15.75" thickBot="1" x14ac:dyDescent="0.3">
      <c r="A19" s="3">
        <f t="shared" si="1"/>
        <v>20</v>
      </c>
      <c r="B19" s="8">
        <v>0.65631899999999999</v>
      </c>
      <c r="C19" s="8">
        <v>1.076965</v>
      </c>
      <c r="D19" s="8">
        <v>1.2849349999999999</v>
      </c>
      <c r="E19" s="8">
        <v>1.1328217972509103</v>
      </c>
      <c r="F19" s="8">
        <v>0.95141447889861253</v>
      </c>
      <c r="G19" s="8">
        <v>0.56652987878757899</v>
      </c>
      <c r="H19" s="8">
        <v>1.3799901246413198</v>
      </c>
      <c r="I19" s="8">
        <v>0.72066850255044579</v>
      </c>
      <c r="J19" s="8">
        <v>1.3028296460810358</v>
      </c>
      <c r="K19" s="8"/>
      <c r="L19" s="8"/>
      <c r="M19" s="8"/>
      <c r="O19" s="4">
        <v>1.0080526031344335</v>
      </c>
      <c r="P19" s="4">
        <v>0.17593820959266357</v>
      </c>
      <c r="Q19" s="5">
        <v>0.30473391800719529</v>
      </c>
    </row>
    <row r="20" spans="1:17" ht="15.75" thickBot="1" x14ac:dyDescent="0.3">
      <c r="A20" s="3">
        <f t="shared" si="1"/>
        <v>30</v>
      </c>
      <c r="B20" s="8">
        <v>1.266915</v>
      </c>
      <c r="C20" s="8">
        <v>1.188636</v>
      </c>
      <c r="D20" s="8">
        <v>1.2787409999999999</v>
      </c>
      <c r="E20" s="8">
        <v>1.2229721693329443</v>
      </c>
      <c r="F20" s="8">
        <v>1.0600220738993997</v>
      </c>
      <c r="G20" s="8">
        <v>0.97086627960204963</v>
      </c>
      <c r="H20" s="8">
        <v>1.4467353370862115</v>
      </c>
      <c r="I20" s="8">
        <v>0.56283271316285399</v>
      </c>
      <c r="J20" s="8">
        <v>1.4010174859430373</v>
      </c>
      <c r="K20" s="8"/>
      <c r="L20" s="8"/>
      <c r="M20" s="8"/>
      <c r="O20" s="4">
        <v>1.1554153398918328</v>
      </c>
      <c r="P20" s="4">
        <v>8.948468247447787E-2</v>
      </c>
      <c r="Q20" s="5">
        <v>0.15499201654496395</v>
      </c>
    </row>
    <row r="21" spans="1:17" ht="15.75" thickBot="1" x14ac:dyDescent="0.3">
      <c r="A21" s="3">
        <f t="shared" si="1"/>
        <v>40</v>
      </c>
      <c r="B21" s="8">
        <v>1.273064</v>
      </c>
      <c r="C21" s="8">
        <v>1.1705840000000001</v>
      </c>
      <c r="D21" s="8">
        <v>1.4101239999999999</v>
      </c>
      <c r="E21" s="8">
        <v>1.1383900426397253</v>
      </c>
      <c r="F21" s="8">
        <v>1.619670976394723</v>
      </c>
      <c r="G21" s="8">
        <v>1.1057007994518919</v>
      </c>
      <c r="H21" s="8">
        <v>1.6328803492815052</v>
      </c>
      <c r="I21" s="8">
        <v>0.38626246063003777</v>
      </c>
      <c r="J21" s="8">
        <v>1.4601558134727859</v>
      </c>
      <c r="K21" s="8"/>
      <c r="L21" s="8"/>
      <c r="M21" s="8"/>
      <c r="O21" s="4">
        <v>1.2440924935411855</v>
      </c>
      <c r="P21" s="4">
        <v>0.12856299426977966</v>
      </c>
      <c r="Q21" s="5">
        <v>0.22267763804844479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PLOTS</vt:lpstr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Kabakov, Anatoli</dc:creator>
  <cp:lastModifiedBy>Kabakov, Anatoli</cp:lastModifiedBy>
  <cp:lastPrinted>2019-11-08T16:22:03Z</cp:lastPrinted>
  <dcterms:created xsi:type="dcterms:W3CDTF">2017-07-20T15:55:32Z</dcterms:created>
  <dcterms:modified xsi:type="dcterms:W3CDTF">2022-11-23T17:44:13Z</dcterms:modified>
</cp:coreProperties>
</file>