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luyang/Documents/molecular cell/sourcr data-r1/"/>
    </mc:Choice>
  </mc:AlternateContent>
  <bookViews>
    <workbookView xWindow="0" yWindow="0" windowWidth="40960" windowHeight="23040" activeTab="1"/>
  </bookViews>
  <sheets>
    <sheet name="Fig 1B" sheetId="1" r:id="rId1"/>
    <sheet name="Fig 1D" sheetId="2" r:id="rId2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4" i="2"/>
  <c r="G13" i="2"/>
  <c r="G4" i="2"/>
  <c r="G5" i="2"/>
  <c r="G6" i="2"/>
  <c r="G7" i="2"/>
  <c r="G8" i="2"/>
  <c r="G9" i="2"/>
  <c r="G3" i="2"/>
  <c r="Q18" i="1"/>
  <c r="Q19" i="1"/>
  <c r="Q17" i="1"/>
  <c r="L18" i="1"/>
  <c r="L19" i="1"/>
  <c r="L17" i="1"/>
  <c r="G18" i="1"/>
  <c r="G19" i="1"/>
  <c r="G17" i="1"/>
  <c r="Q5" i="1"/>
  <c r="Q6" i="1"/>
  <c r="Q4" i="1"/>
  <c r="L5" i="1"/>
  <c r="L6" i="1"/>
  <c r="L4" i="1"/>
  <c r="G5" i="1"/>
  <c r="G6" i="1"/>
  <c r="G4" i="1"/>
</calcChain>
</file>

<file path=xl/sharedStrings.xml><?xml version="1.0" encoding="utf-8"?>
<sst xmlns="http://schemas.openxmlformats.org/spreadsheetml/2006/main" count="122" uniqueCount="53">
  <si>
    <t>Left</t>
    <phoneticPr fontId="1" type="noConversion"/>
  </si>
  <si>
    <t>Glu</t>
  </si>
  <si>
    <t>Gal</t>
  </si>
  <si>
    <t>Gly</t>
  </si>
  <si>
    <t>WT</t>
    <phoneticPr fontId="1" type="noConversion"/>
  </si>
  <si>
    <t>Column</t>
    <phoneticPr fontId="1" type="noConversion"/>
  </si>
  <si>
    <t>REP1</t>
    <phoneticPr fontId="1" type="noConversion"/>
  </si>
  <si>
    <t>REP2</t>
    <phoneticPr fontId="1" type="noConversion"/>
  </si>
  <si>
    <t>REP3</t>
    <phoneticPr fontId="1" type="noConversion"/>
  </si>
  <si>
    <t>SD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</si>
  <si>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</si>
  <si>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</si>
  <si>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</si>
  <si>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rep1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</si>
  <si>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</si>
  <si>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</si>
  <si>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</si>
  <si>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rep1+Rep1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</si>
  <si>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</si>
  <si>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</si>
  <si>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</si>
  <si>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Comparisons</t>
  </si>
  <si>
    <t>p value (two-tailed Student’s t-test, unpaired)</t>
  </si>
  <si>
    <t>Column B VS E</t>
    <phoneticPr fontId="1" type="noConversion"/>
  </si>
  <si>
    <t>Column H VS E</t>
    <phoneticPr fontId="1" type="noConversion"/>
  </si>
  <si>
    <t>Column C VS F</t>
    <phoneticPr fontId="1" type="noConversion"/>
  </si>
  <si>
    <t>Column  I  VS  F</t>
    <phoneticPr fontId="1" type="noConversion"/>
  </si>
  <si>
    <t>Right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</si>
  <si>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</si>
  <si>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</si>
  <si>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</si>
  <si>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</si>
  <si>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</si>
  <si>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O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</si>
  <si>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</si>
  <si>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</si>
  <si>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</si>
  <si>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Column K VS N</t>
    <phoneticPr fontId="1" type="noConversion"/>
  </si>
  <si>
    <t>Column Q VS N</t>
    <phoneticPr fontId="1" type="noConversion"/>
  </si>
  <si>
    <t>Column L VS O</t>
    <phoneticPr fontId="1" type="noConversion"/>
  </si>
  <si>
    <t>Column R VS O</t>
    <phoneticPr fontId="1" type="noConversion"/>
  </si>
  <si>
    <t>Rep1</t>
  </si>
  <si>
    <t>AD</t>
  </si>
  <si>
    <t>BD</t>
  </si>
  <si>
    <t>C</t>
  </si>
  <si>
    <r>
      <t>Rep1</t>
    </r>
    <r>
      <rPr>
        <vertAlign val="superscript"/>
        <sz val="10"/>
        <rFont val="Arial"/>
        <family val="2"/>
      </rPr>
      <t>ΔAD</t>
    </r>
  </si>
  <si>
    <r>
      <t>Rep1</t>
    </r>
    <r>
      <rPr>
        <vertAlign val="superscript"/>
        <sz val="10"/>
        <rFont val="Arial"/>
        <family val="2"/>
      </rPr>
      <t>ΔC</t>
    </r>
  </si>
  <si>
    <t>Vector</t>
  </si>
  <si>
    <t>Comparisons</t>
    <phoneticPr fontId="1" type="noConversion"/>
  </si>
  <si>
    <t>Column A VS G</t>
    <phoneticPr fontId="1" type="noConversion"/>
  </si>
  <si>
    <t>Column E VS G</t>
    <phoneticPr fontId="1" type="noConversion"/>
  </si>
  <si>
    <t>Column H VS N</t>
    <phoneticPr fontId="1" type="noConversion"/>
  </si>
  <si>
    <t>Column L VS 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</si>
</sst>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/>
    </xf>
    <xf numFmtId="11" fontId="3" fillId="0" borderId="0" xfId="0" applyNumberFormat="1" applyFont="1">
      <alignment vertical="center"/>
    </xf>
    <xf numFmtId="176" fontId="2" fillId="0" borderId="1" xfId="0" applyNumberFormat="1" applyFont="1" applyBorder="1" applyAlignment="1"/>
    <xf numFmtId="176" fontId="3" fillId="0" borderId="1" xfId="0" applyNumberFormat="1" applyFont="1" applyBorder="1">
      <alignment vertical="center"/>
    </xf>
    <xf numFmtId="176" fontId="2" fillId="0" borderId="0" xfId="0" applyNumberFormat="1" applyFont="1" applyAlignment="1"/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N25" sqref="N25"/>
    </sheetView>
  </sheetViews>
  <sheetFormatPr baseColWidth="10" defaultColWidth="8.83203125" defaultRowHeight="15" x14ac:dyDescent="0.2"/>
  <cols>
    <col min="9" max="9" width="12.5" bestFit="1" customWidth="1"/>
    <col min="11" max="11" width="12.5" bestFit="1" customWidth="1"/>
  </cols>
  <sheetData>
    <row r="1" spans="1:17" ht="16" thickBot="1" x14ac:dyDescent="0.25">
      <c r="A1" s="2" t="s">
        <v>0</v>
      </c>
    </row>
    <row r="2" spans="1:17" ht="17" thickTop="1" thickBot="1" x14ac:dyDescent="0.25">
      <c r="C2" s="15" t="s">
        <v>4</v>
      </c>
      <c r="D2" s="15"/>
      <c r="E2" s="15"/>
      <c r="F2" s="15"/>
      <c r="G2" s="15"/>
      <c r="H2" s="16" t="s">
        <v>13</v>
      </c>
      <c r="I2" s="17"/>
      <c r="J2" s="17"/>
      <c r="K2" s="17"/>
      <c r="L2" s="17"/>
      <c r="M2" s="16" t="s">
        <v>17</v>
      </c>
      <c r="N2" s="17"/>
      <c r="O2" s="17"/>
      <c r="P2" s="17"/>
      <c r="Q2" s="17"/>
    </row>
    <row r="3" spans="1:17" ht="17" thickTop="1" thickBot="1" x14ac:dyDescent="0.25"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5</v>
      </c>
      <c r="N3" s="4" t="s">
        <v>6</v>
      </c>
      <c r="O3" s="4" t="s">
        <v>7</v>
      </c>
      <c r="P3" s="4" t="s">
        <v>8</v>
      </c>
      <c r="Q3" s="4" t="s">
        <v>9</v>
      </c>
    </row>
    <row r="4" spans="1:17" ht="17" thickTop="1" thickBot="1" x14ac:dyDescent="0.2">
      <c r="B4" s="1" t="s">
        <v>1</v>
      </c>
      <c r="C4" s="4" t="s">
        <v>10</v>
      </c>
      <c r="D4" s="7">
        <v>5.3699999999999998E-2</v>
      </c>
      <c r="E4" s="7">
        <v>8.2500000000000004E-2</v>
      </c>
      <c r="F4" s="7">
        <v>5.5199999999999999E-2</v>
      </c>
      <c r="G4" s="8">
        <f>_xlfn.STDEV.S(D4:F4)</f>
        <v>1.6212032568435151E-2</v>
      </c>
      <c r="H4" s="8" t="s">
        <v>14</v>
      </c>
      <c r="I4" s="7">
        <v>0.10879999999999999</v>
      </c>
      <c r="J4" s="7">
        <v>0.1096</v>
      </c>
      <c r="K4" s="7">
        <v>0.12330000000000001</v>
      </c>
      <c r="L4" s="8">
        <f>_xlfn.STDEV.S(I4:K4)</f>
        <v>8.1504601097116026E-3</v>
      </c>
      <c r="M4" s="8" t="s">
        <v>18</v>
      </c>
      <c r="N4" s="7">
        <v>4.2688999999999998E-2</v>
      </c>
      <c r="O4" s="7">
        <v>2.5916000000000002E-2</v>
      </c>
      <c r="P4" s="7">
        <v>6.164E-2</v>
      </c>
      <c r="Q4" s="8">
        <f>_xlfn.STDEV.S(N4:P4)</f>
        <v>1.7873062160693114E-2</v>
      </c>
    </row>
    <row r="5" spans="1:17" ht="17" thickTop="1" thickBot="1" x14ac:dyDescent="0.2">
      <c r="B5" s="1" t="s">
        <v>2</v>
      </c>
      <c r="C5" s="4" t="s">
        <v>11</v>
      </c>
      <c r="D5" s="7">
        <v>13.269</v>
      </c>
      <c r="E5" s="7">
        <v>12.21</v>
      </c>
      <c r="F5" s="7">
        <v>14.122999999999999</v>
      </c>
      <c r="G5" s="8">
        <f t="shared" ref="G5:G6" si="0">_xlfn.STDEV.S(D5:F5)</f>
        <v>0.95832892752610355</v>
      </c>
      <c r="H5" s="8" t="s">
        <v>15</v>
      </c>
      <c r="I5" s="7">
        <v>1.7053</v>
      </c>
      <c r="J5" s="7">
        <v>1.2397</v>
      </c>
      <c r="K5" s="7">
        <v>1.2746</v>
      </c>
      <c r="L5" s="8">
        <f t="shared" ref="L5:L6" si="1">_xlfn.STDEV.S(I5:K5)</f>
        <v>0.25932728998956761</v>
      </c>
      <c r="M5" s="8" t="s">
        <v>19</v>
      </c>
      <c r="N5" s="7">
        <v>10.55606</v>
      </c>
      <c r="O5" s="7">
        <v>7.5887279999999997</v>
      </c>
      <c r="P5" s="7">
        <v>11.817119999999999</v>
      </c>
      <c r="Q5" s="8">
        <f t="shared" ref="Q5:Q6" si="2">_xlfn.STDEV.S(N5:P5)</f>
        <v>2.1708151474921529</v>
      </c>
    </row>
    <row r="6" spans="1:17" ht="17" thickTop="1" thickBot="1" x14ac:dyDescent="0.2">
      <c r="B6" s="1" t="s">
        <v>3</v>
      </c>
      <c r="C6" s="4" t="s">
        <v>12</v>
      </c>
      <c r="D6" s="7">
        <v>0.27929999999999999</v>
      </c>
      <c r="E6" s="7">
        <v>0.24660000000000001</v>
      </c>
      <c r="F6" s="7">
        <v>0.2382</v>
      </c>
      <c r="G6" s="8">
        <f t="shared" si="0"/>
        <v>2.1714281015037081E-2</v>
      </c>
      <c r="H6" s="8" t="s">
        <v>16</v>
      </c>
      <c r="I6" s="7">
        <v>1.7053</v>
      </c>
      <c r="J6" s="7">
        <v>1.1487000000000001</v>
      </c>
      <c r="K6" s="7">
        <v>1.3104</v>
      </c>
      <c r="L6" s="8">
        <f t="shared" si="1"/>
        <v>0.28632628823307898</v>
      </c>
      <c r="M6" s="8" t="s">
        <v>20</v>
      </c>
      <c r="N6" s="7">
        <v>0.40053499999999997</v>
      </c>
      <c r="O6" s="7">
        <v>0.18301100000000001</v>
      </c>
      <c r="P6" s="7">
        <v>0.42044799999999999</v>
      </c>
      <c r="Q6" s="8">
        <f t="shared" si="2"/>
        <v>0.13171278545506998</v>
      </c>
    </row>
    <row r="7" spans="1:17" ht="16" thickTop="1" x14ac:dyDescent="0.2"/>
    <row r="8" spans="1:17" x14ac:dyDescent="0.15">
      <c r="I8" s="5" t="s">
        <v>48</v>
      </c>
      <c r="J8" s="5" t="s">
        <v>22</v>
      </c>
      <c r="K8" s="5"/>
      <c r="L8" s="5"/>
      <c r="M8" s="5"/>
    </row>
    <row r="9" spans="1:17" x14ac:dyDescent="0.2">
      <c r="I9" s="3" t="s">
        <v>23</v>
      </c>
      <c r="J9" s="3"/>
      <c r="K9" s="6">
        <v>3.3000000000000003E-5</v>
      </c>
    </row>
    <row r="10" spans="1:17" x14ac:dyDescent="0.2">
      <c r="I10" s="3" t="s">
        <v>24</v>
      </c>
      <c r="J10" s="3"/>
      <c r="K10" s="2">
        <v>2.3999999999999998E-3</v>
      </c>
    </row>
    <row r="11" spans="1:17" x14ac:dyDescent="0.2">
      <c r="I11" s="3" t="s">
        <v>25</v>
      </c>
      <c r="J11" s="3"/>
      <c r="K11" s="2">
        <v>2.7000000000000001E-3</v>
      </c>
    </row>
    <row r="12" spans="1:17" x14ac:dyDescent="0.2">
      <c r="I12" s="3" t="s">
        <v>26</v>
      </c>
      <c r="J12" s="3"/>
      <c r="K12" s="2">
        <v>4.4000000000000003E-3</v>
      </c>
    </row>
    <row r="14" spans="1:17" ht="16" thickBot="1" x14ac:dyDescent="0.25">
      <c r="A14" s="2" t="s">
        <v>27</v>
      </c>
    </row>
    <row r="15" spans="1:17" ht="17" thickTop="1" thickBot="1" x14ac:dyDescent="0.25">
      <c r="C15" s="12" t="s">
        <v>4</v>
      </c>
      <c r="D15" s="12"/>
      <c r="E15" s="12"/>
      <c r="F15" s="12"/>
      <c r="G15" s="12"/>
      <c r="H15" s="13" t="s">
        <v>13</v>
      </c>
      <c r="I15" s="14"/>
      <c r="J15" s="14"/>
      <c r="K15" s="14"/>
      <c r="L15" s="14"/>
      <c r="M15" s="13" t="s">
        <v>17</v>
      </c>
      <c r="N15" s="14"/>
      <c r="O15" s="14"/>
      <c r="P15" s="14"/>
      <c r="Q15" s="14"/>
    </row>
    <row r="16" spans="1:17" ht="17" thickTop="1" thickBot="1" x14ac:dyDescent="0.25">
      <c r="C16" s="8" t="s">
        <v>5</v>
      </c>
      <c r="D16" s="8" t="s">
        <v>6</v>
      </c>
      <c r="E16" s="8" t="s">
        <v>7</v>
      </c>
      <c r="F16" s="8" t="s">
        <v>8</v>
      </c>
      <c r="G16" s="8" t="s">
        <v>9</v>
      </c>
      <c r="H16" s="8" t="s">
        <v>5</v>
      </c>
      <c r="I16" s="8" t="s">
        <v>6</v>
      </c>
      <c r="J16" s="8" t="s">
        <v>7</v>
      </c>
      <c r="K16" s="8" t="s">
        <v>8</v>
      </c>
      <c r="L16" s="8" t="s">
        <v>9</v>
      </c>
      <c r="M16" s="8" t="s">
        <v>5</v>
      </c>
      <c r="N16" s="8" t="s">
        <v>6</v>
      </c>
      <c r="O16" s="8" t="s">
        <v>7</v>
      </c>
      <c r="P16" s="8" t="s">
        <v>8</v>
      </c>
      <c r="Q16" s="8" t="s">
        <v>9</v>
      </c>
    </row>
    <row r="17" spans="2:17" ht="17" thickTop="1" thickBot="1" x14ac:dyDescent="0.2">
      <c r="B17" s="1" t="s">
        <v>1</v>
      </c>
      <c r="C17" s="8" t="s">
        <v>28</v>
      </c>
      <c r="D17" s="7">
        <v>1.7600000000000001E-2</v>
      </c>
      <c r="E17" s="7">
        <v>2.5600000000000001E-2</v>
      </c>
      <c r="F17" s="7">
        <v>2.76E-2</v>
      </c>
      <c r="G17" s="8">
        <f>_xlfn.STDEV.S(D17:F17)</f>
        <v>5.2915026221291737E-3</v>
      </c>
      <c r="H17" s="8" t="s">
        <v>31</v>
      </c>
      <c r="I17" s="7">
        <v>0.1119</v>
      </c>
      <c r="J17" s="7">
        <v>0.10879999999999999</v>
      </c>
      <c r="K17" s="7">
        <v>0.1166</v>
      </c>
      <c r="L17" s="8">
        <f>_xlfn.STDEV.S(I17:K17)</f>
        <v>3.9272551907577049E-3</v>
      </c>
      <c r="M17" s="8" t="s">
        <v>34</v>
      </c>
      <c r="N17" s="7">
        <v>2.683E-2</v>
      </c>
      <c r="O17" s="7">
        <v>5.7113999999999998E-2</v>
      </c>
      <c r="P17" s="7">
        <v>2.3035E-2</v>
      </c>
      <c r="Q17" s="8">
        <f>_xlfn.STDEV.S(N17:P17)</f>
        <v>1.8676638357406117E-2</v>
      </c>
    </row>
    <row r="18" spans="2:17" ht="17" thickTop="1" thickBot="1" x14ac:dyDescent="0.2">
      <c r="B18" s="1" t="s">
        <v>2</v>
      </c>
      <c r="C18" s="8" t="s">
        <v>29</v>
      </c>
      <c r="D18" s="7">
        <v>9.8490000000000002</v>
      </c>
      <c r="E18" s="7">
        <v>11.632</v>
      </c>
      <c r="F18" s="7">
        <v>9.9179999999999993</v>
      </c>
      <c r="G18" s="8">
        <f t="shared" ref="G18:G19" si="3">_xlfn.STDEV.S(D18:F18)</f>
        <v>1.0100862999433926</v>
      </c>
      <c r="H18" s="8" t="s">
        <v>32</v>
      </c>
      <c r="I18" s="7">
        <v>1.2834000000000001</v>
      </c>
      <c r="J18" s="7">
        <v>1.2141999999999999</v>
      </c>
      <c r="K18" s="7">
        <v>1.3012999999999999</v>
      </c>
      <c r="L18" s="8">
        <f t="shared" ref="L18:L19" si="4">_xlfn.STDEV.S(I18:K18)</f>
        <v>4.5999021728728107E-2</v>
      </c>
      <c r="M18" s="8" t="s">
        <v>35</v>
      </c>
      <c r="N18" s="7">
        <v>7.5887279999999997</v>
      </c>
      <c r="O18" s="7">
        <v>8.6338259999999991</v>
      </c>
      <c r="P18" s="7">
        <v>6.8158899999999996</v>
      </c>
      <c r="Q18" s="8">
        <f t="shared" ref="Q18:Q19" si="5">_xlfn.STDEV.S(N18:P18)</f>
        <v>0.91235955119532397</v>
      </c>
    </row>
    <row r="19" spans="2:17" ht="17" thickTop="1" thickBot="1" x14ac:dyDescent="0.2">
      <c r="B19" s="1" t="s">
        <v>3</v>
      </c>
      <c r="C19" s="8" t="s">
        <v>30</v>
      </c>
      <c r="D19" s="7">
        <v>0.11899999999999999</v>
      </c>
      <c r="E19" s="7">
        <v>0.113</v>
      </c>
      <c r="F19" s="7">
        <v>9.74E-2</v>
      </c>
      <c r="G19" s="8">
        <f t="shared" si="3"/>
        <v>1.1149887891813081E-2</v>
      </c>
      <c r="H19" s="8" t="s">
        <v>33</v>
      </c>
      <c r="I19" s="7">
        <v>1.3947000000000001</v>
      </c>
      <c r="J19" s="7">
        <v>1.1892</v>
      </c>
      <c r="K19" s="7">
        <v>1.6357999999999999</v>
      </c>
      <c r="L19" s="8">
        <f t="shared" si="4"/>
        <v>0.22353635796740967</v>
      </c>
      <c r="M19" s="8" t="s">
        <v>36</v>
      </c>
      <c r="N19" s="7">
        <v>0.25881599999999999</v>
      </c>
      <c r="O19" s="7">
        <v>0.50697999999999999</v>
      </c>
      <c r="P19" s="7">
        <v>0.22845799999999999</v>
      </c>
      <c r="Q19" s="8">
        <f t="shared" si="5"/>
        <v>0.1527969696165471</v>
      </c>
    </row>
    <row r="20" spans="2:17" ht="16" thickTop="1" x14ac:dyDescent="0.2"/>
    <row r="21" spans="2:17" x14ac:dyDescent="0.15">
      <c r="I21" s="5" t="s">
        <v>21</v>
      </c>
      <c r="J21" s="5" t="s">
        <v>22</v>
      </c>
      <c r="K21" s="5"/>
      <c r="L21" s="5"/>
      <c r="M21" s="5"/>
    </row>
    <row r="22" spans="2:17" x14ac:dyDescent="0.2">
      <c r="I22" s="2" t="s">
        <v>37</v>
      </c>
      <c r="J22" s="2"/>
      <c r="K22" s="6">
        <v>9.4699999999999998E-5</v>
      </c>
    </row>
    <row r="23" spans="2:17" x14ac:dyDescent="0.2">
      <c r="I23" s="2" t="s">
        <v>38</v>
      </c>
      <c r="J23" s="2"/>
      <c r="K23" s="2">
        <v>2.9999999999999997E-4</v>
      </c>
    </row>
    <row r="24" spans="2:17" x14ac:dyDescent="0.2">
      <c r="I24" s="2" t="s">
        <v>39</v>
      </c>
      <c r="J24" s="2"/>
      <c r="K24" s="2">
        <v>5.9999999999999995E-4</v>
      </c>
    </row>
    <row r="25" spans="2:17" x14ac:dyDescent="0.2">
      <c r="I25" s="2" t="s">
        <v>40</v>
      </c>
      <c r="J25" s="2"/>
      <c r="K25" s="2">
        <v>2.3E-3</v>
      </c>
    </row>
  </sheetData>
  <mergeCells count="6">
    <mergeCell ref="C15:G15"/>
    <mergeCell ref="H15:L15"/>
    <mergeCell ref="M15:Q15"/>
    <mergeCell ref="C2:G2"/>
    <mergeCell ref="H2:L2"/>
    <mergeCell ref="M2:Q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I19" sqref="I19"/>
    </sheetView>
  </sheetViews>
  <sheetFormatPr baseColWidth="10" defaultColWidth="8.83203125" defaultRowHeight="15" x14ac:dyDescent="0.2"/>
  <cols>
    <col min="11" max="11" width="12.5" bestFit="1" customWidth="1"/>
  </cols>
  <sheetData>
    <row r="1" spans="1:13" x14ac:dyDescent="0.2">
      <c r="A1" s="2" t="s">
        <v>0</v>
      </c>
    </row>
    <row r="2" spans="1:13" x14ac:dyDescent="0.15"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I2" s="5" t="s">
        <v>48</v>
      </c>
      <c r="J2" s="5" t="s">
        <v>22</v>
      </c>
      <c r="K2" s="5"/>
      <c r="L2" s="5"/>
      <c r="M2" s="5"/>
    </row>
    <row r="3" spans="1:13" x14ac:dyDescent="0.15">
      <c r="B3" s="1" t="s">
        <v>41</v>
      </c>
      <c r="C3" s="2" t="s">
        <v>10</v>
      </c>
      <c r="D3" s="9">
        <v>7.2534999999999998</v>
      </c>
      <c r="E3" s="9">
        <v>8.1260999999999992</v>
      </c>
      <c r="F3" s="9">
        <v>7.5137</v>
      </c>
      <c r="G3" s="10">
        <f>_xlfn.STDEV.S(D3:F3)</f>
        <v>0.44798968738130529</v>
      </c>
      <c r="I3" s="18" t="s">
        <v>49</v>
      </c>
      <c r="J3" s="18"/>
      <c r="K3" s="6">
        <v>1.2799999999999999E-5</v>
      </c>
    </row>
    <row r="4" spans="1:13" x14ac:dyDescent="0.15">
      <c r="B4" s="1" t="s">
        <v>42</v>
      </c>
      <c r="C4" s="2" t="s">
        <v>11</v>
      </c>
      <c r="D4" s="9">
        <v>1.2656000000000001</v>
      </c>
      <c r="E4" s="9">
        <v>0.93559999999999999</v>
      </c>
      <c r="F4" s="9">
        <v>0.9728</v>
      </c>
      <c r="G4" s="10">
        <f t="shared" ref="G4:G9" si="0">_xlfn.STDEV.S(D4:F4)</f>
        <v>0.18074645224734048</v>
      </c>
      <c r="I4" s="18" t="s">
        <v>50</v>
      </c>
      <c r="J4" s="18"/>
      <c r="K4" s="2">
        <v>5.0000000000000001E-4</v>
      </c>
    </row>
    <row r="5" spans="1:13" x14ac:dyDescent="0.15">
      <c r="B5" s="1" t="s">
        <v>43</v>
      </c>
      <c r="C5" s="2" t="s">
        <v>12</v>
      </c>
      <c r="D5" s="9">
        <v>0.64170000000000005</v>
      </c>
      <c r="E5" s="9">
        <v>0.73199999999999998</v>
      </c>
      <c r="F5" s="9">
        <v>0.7631</v>
      </c>
      <c r="G5" s="10">
        <f t="shared" si="0"/>
        <v>6.3059839306275831E-2</v>
      </c>
    </row>
    <row r="6" spans="1:13" x14ac:dyDescent="0.15">
      <c r="B6" s="1" t="s">
        <v>44</v>
      </c>
      <c r="C6" s="2" t="s">
        <v>14</v>
      </c>
      <c r="D6" s="9">
        <v>1.1173</v>
      </c>
      <c r="E6" s="9">
        <v>0.98540000000000005</v>
      </c>
      <c r="F6" s="9">
        <v>0.91379999999999995</v>
      </c>
      <c r="G6" s="10">
        <f t="shared" si="0"/>
        <v>0.10322824225956771</v>
      </c>
    </row>
    <row r="7" spans="1:13" x14ac:dyDescent="0.15">
      <c r="B7" s="1" t="s">
        <v>45</v>
      </c>
      <c r="C7" s="2" t="s">
        <v>15</v>
      </c>
      <c r="D7" s="9">
        <v>6.4085999999999999</v>
      </c>
      <c r="E7" s="9">
        <v>7.1106999999999996</v>
      </c>
      <c r="F7" s="9">
        <v>5.2779999999999996</v>
      </c>
      <c r="G7" s="10">
        <f t="shared" si="0"/>
        <v>0.92466120462217305</v>
      </c>
    </row>
    <row r="8" spans="1:13" x14ac:dyDescent="0.15">
      <c r="B8" s="1" t="s">
        <v>46</v>
      </c>
      <c r="C8" s="2" t="s">
        <v>16</v>
      </c>
      <c r="D8" s="9">
        <v>1.1329</v>
      </c>
      <c r="E8" s="9">
        <v>1.2658</v>
      </c>
      <c r="F8" s="9">
        <v>1.1408</v>
      </c>
      <c r="G8" s="10">
        <f t="shared" si="0"/>
        <v>7.4554029625053364E-2</v>
      </c>
    </row>
    <row r="9" spans="1:13" x14ac:dyDescent="0.15">
      <c r="B9" s="1" t="s">
        <v>47</v>
      </c>
      <c r="C9" s="2" t="s">
        <v>18</v>
      </c>
      <c r="D9" s="9">
        <v>0.86450000000000005</v>
      </c>
      <c r="E9" s="9">
        <v>0.76839999999999997</v>
      </c>
      <c r="F9" s="9">
        <v>0.71199999999999997</v>
      </c>
      <c r="G9" s="10">
        <f t="shared" si="0"/>
        <v>7.710644158131888E-2</v>
      </c>
    </row>
    <row r="10" spans="1:13" x14ac:dyDescent="0.2">
      <c r="D10" s="11"/>
      <c r="E10" s="11"/>
      <c r="F10" s="11"/>
      <c r="G10" s="11"/>
    </row>
    <row r="11" spans="1:13" x14ac:dyDescent="0.2">
      <c r="A11" s="2" t="s">
        <v>27</v>
      </c>
      <c r="D11" s="11"/>
      <c r="E11" s="11"/>
      <c r="F11" s="11"/>
      <c r="G11" s="11"/>
    </row>
    <row r="12" spans="1:13" x14ac:dyDescent="0.15">
      <c r="C12" s="2" t="s">
        <v>5</v>
      </c>
      <c r="D12" s="10" t="s">
        <v>6</v>
      </c>
      <c r="E12" s="10" t="s">
        <v>7</v>
      </c>
      <c r="F12" s="10" t="s">
        <v>8</v>
      </c>
      <c r="G12" s="10" t="s">
        <v>9</v>
      </c>
      <c r="I12" s="5" t="s">
        <v>48</v>
      </c>
      <c r="J12" s="5" t="s">
        <v>22</v>
      </c>
      <c r="K12" s="5"/>
      <c r="L12" s="5"/>
      <c r="M12" s="5"/>
    </row>
    <row r="13" spans="1:13" x14ac:dyDescent="0.15">
      <c r="B13" s="1" t="s">
        <v>41</v>
      </c>
      <c r="C13" s="2" t="s">
        <v>19</v>
      </c>
      <c r="D13" s="9">
        <v>5.21</v>
      </c>
      <c r="E13" s="9">
        <v>5.8353999999999999</v>
      </c>
      <c r="F13" s="9">
        <v>6.21</v>
      </c>
      <c r="G13" s="10">
        <f t="shared" ref="G13:G19" si="1">_xlfn.STDEV.S(D13:F13)</f>
        <v>0.50521452869053562</v>
      </c>
      <c r="I13" s="18" t="s">
        <v>51</v>
      </c>
      <c r="J13" s="18"/>
      <c r="K13" s="6">
        <v>6.7700000000000006E-5</v>
      </c>
    </row>
    <row r="14" spans="1:13" x14ac:dyDescent="0.15">
      <c r="B14" s="1" t="s">
        <v>42</v>
      </c>
      <c r="C14" s="2" t="s">
        <v>20</v>
      </c>
      <c r="D14" s="9">
        <v>0.93300000000000005</v>
      </c>
      <c r="E14" s="9">
        <v>0.90129999999999999</v>
      </c>
      <c r="F14" s="9">
        <v>0.79</v>
      </c>
      <c r="G14" s="10">
        <f t="shared" si="1"/>
        <v>7.5101686621096148E-2</v>
      </c>
      <c r="I14" s="18" t="s">
        <v>52</v>
      </c>
      <c r="J14" s="18"/>
      <c r="K14" s="6">
        <v>1.5500000000000001E-5</v>
      </c>
    </row>
    <row r="15" spans="1:13" x14ac:dyDescent="0.15">
      <c r="B15" s="1" t="s">
        <v>43</v>
      </c>
      <c r="C15" s="2" t="s">
        <v>28</v>
      </c>
      <c r="D15" s="9">
        <v>0.47960000000000003</v>
      </c>
      <c r="E15" s="9">
        <v>0.55859999999999999</v>
      </c>
      <c r="F15" s="9">
        <v>0.54339999999999999</v>
      </c>
      <c r="G15" s="10">
        <f t="shared" si="1"/>
        <v>4.1917538095646772E-2</v>
      </c>
    </row>
    <row r="16" spans="1:13" x14ac:dyDescent="0.15">
      <c r="B16" s="1" t="s">
        <v>44</v>
      </c>
      <c r="C16" s="2" t="s">
        <v>29</v>
      </c>
      <c r="D16" s="9">
        <v>0.67830000000000001</v>
      </c>
      <c r="E16" s="9">
        <v>0.60289999999999999</v>
      </c>
      <c r="F16" s="9">
        <v>0.55479999999999996</v>
      </c>
      <c r="G16" s="10">
        <f t="shared" si="1"/>
        <v>6.2250863447826994E-2</v>
      </c>
    </row>
    <row r="17" spans="2:7" x14ac:dyDescent="0.15">
      <c r="B17" s="1" t="s">
        <v>45</v>
      </c>
      <c r="C17" s="2" t="s">
        <v>30</v>
      </c>
      <c r="D17" s="9">
        <v>4.4382999999999999</v>
      </c>
      <c r="E17" s="9">
        <v>4.8906000000000001</v>
      </c>
      <c r="F17" s="9">
        <v>4.4382999999999999</v>
      </c>
      <c r="G17" s="10">
        <f t="shared" si="1"/>
        <v>0.26113552675446783</v>
      </c>
    </row>
    <row r="18" spans="2:7" x14ac:dyDescent="0.15">
      <c r="B18" s="1" t="s">
        <v>46</v>
      </c>
      <c r="C18" s="2" t="s">
        <v>31</v>
      </c>
      <c r="D18" s="9">
        <v>0.89500000000000002</v>
      </c>
      <c r="E18" s="9">
        <v>0.60709999999999997</v>
      </c>
      <c r="F18" s="9">
        <v>1.3012999999999999</v>
      </c>
      <c r="G18" s="10">
        <f t="shared" si="1"/>
        <v>0.34877875986552465</v>
      </c>
    </row>
    <row r="19" spans="2:7" x14ac:dyDescent="0.15">
      <c r="B19" s="1" t="s">
        <v>47</v>
      </c>
      <c r="C19" s="2" t="s">
        <v>32</v>
      </c>
      <c r="D19" s="9">
        <v>0.7792</v>
      </c>
      <c r="E19" s="9">
        <v>0.66700000000000004</v>
      </c>
      <c r="F19" s="9">
        <v>0.64170000000000005</v>
      </c>
      <c r="G19" s="10">
        <f t="shared" si="1"/>
        <v>7.3183764137500676E-2</v>
      </c>
    </row>
  </sheetData>
  <mergeCells count="4">
    <mergeCell ref="I3:J3"/>
    <mergeCell ref="I4:J4"/>
    <mergeCell ref="I13:J13"/>
    <mergeCell ref="I14:J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 1B</vt:lpstr>
      <vt:lpstr>Fig 1D</vt:lpstr>
    </vt:vector>
  </TitlesOfParts>
  <Company>Sysceo.com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2022-10-17T02:34:16Z</dcterms:created>
  <dcterms:modified xsi:type="dcterms:W3CDTF">2023-01-16T06:50:07Z</dcterms:modified>
</cp:coreProperties>
</file>