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460" windowWidth="25820" windowHeight="15500"/>
  </bookViews>
  <sheets>
    <sheet name="Figure 4-figure supplement 2 B" sheetId="1" r:id="rId1"/>
    <sheet name="Figure 4-figure supplement 2 D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3" i="2"/>
  <c r="K11" i="2"/>
  <c r="K4" i="2"/>
  <c r="K12" i="2"/>
  <c r="F13" i="2"/>
  <c r="F12" i="2"/>
  <c r="F11" i="2"/>
  <c r="F10" i="2"/>
  <c r="F6" i="2"/>
  <c r="F5" i="2"/>
  <c r="F4" i="2"/>
  <c r="F3" i="2"/>
  <c r="K12" i="1"/>
  <c r="F11" i="1"/>
  <c r="F12" i="1"/>
  <c r="F13" i="1"/>
  <c r="F10" i="1"/>
  <c r="K5" i="1"/>
  <c r="F4" i="1"/>
  <c r="F5" i="1"/>
  <c r="F6" i="1"/>
  <c r="F3" i="1"/>
</calcChain>
</file>

<file path=xl/sharedStrings.xml><?xml version="1.0" encoding="utf-8"?>
<sst xmlns="http://schemas.openxmlformats.org/spreadsheetml/2006/main" count="84" uniqueCount="34">
  <si>
    <t>Left</t>
    <phoneticPr fontId="1" type="noConversion"/>
  </si>
  <si>
    <t>Column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</si>
  <si>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</si>
  <si>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</si>
  <si>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</si>
  <si>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SD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</si>
  <si>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</si>
  <si>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</si>
  <si>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</si>
  <si>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</si>
  <si>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Vector</t>
    <phoneticPr fontId="1" type="noConversion"/>
  </si>
  <si>
    <t>CtREP1</t>
    <phoneticPr fontId="1" type="noConversion"/>
  </si>
  <si>
    <t>CpREP1</t>
    <phoneticPr fontId="1" type="noConversion"/>
  </si>
  <si>
    <t>CaREP1</t>
    <phoneticPr fontId="1" type="noConversion"/>
  </si>
  <si>
    <t>Comparisons</t>
  </si>
  <si>
    <t>p value (two-tailed Student’s t-test, unpaired)</t>
  </si>
  <si>
    <t>Column A VS B</t>
    <phoneticPr fontId="1" type="noConversion"/>
  </si>
  <si>
    <t>Column A VS C</t>
    <phoneticPr fontId="1" type="noConversion"/>
  </si>
  <si>
    <t>Column A VS D</t>
    <phoneticPr fontId="1" type="noConversion"/>
  </si>
  <si>
    <t>Column B VS D</t>
    <phoneticPr fontId="1" type="noConversion"/>
  </si>
  <si>
    <t>Column C VS D</t>
    <phoneticPr fontId="1" type="noConversion"/>
  </si>
  <si>
    <t>Right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</si>
  <si>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</si>
  <si>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</si>
  <si>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</si>
  <si>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</si>
  <si>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Column E VS F</t>
    <phoneticPr fontId="1" type="noConversion"/>
  </si>
  <si>
    <t>Column E VS G</t>
    <phoneticPr fontId="1" type="noConversion"/>
  </si>
  <si>
    <t>Column E VS H</t>
    <phoneticPr fontId="1" type="noConversion"/>
  </si>
  <si>
    <t>Column F VS H</t>
    <phoneticPr fontId="1" type="noConversion"/>
  </si>
  <si>
    <t>Column G VS H</t>
    <phoneticPr fontId="1" type="noConversion"/>
  </si>
  <si>
    <t>CtCGA1</t>
    <phoneticPr fontId="1" type="noConversion"/>
  </si>
  <si>
    <t>CpCGA1</t>
    <phoneticPr fontId="1" type="noConversion"/>
  </si>
  <si>
    <t>CaCGA1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</si>
</sst>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176" fontId="3" fillId="0" borderId="0" xfId="0" applyNumberFormat="1" applyFont="1" applyAlignment="1"/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K3" sqref="K3"/>
    </sheetView>
  </sheetViews>
  <sheetFormatPr baseColWidth="10" defaultColWidth="8.83203125" defaultRowHeight="15" x14ac:dyDescent="0.2"/>
  <cols>
    <col min="11" max="11" width="13.83203125" bestFit="1" customWidth="1"/>
  </cols>
  <sheetData>
    <row r="1" spans="1:13" x14ac:dyDescent="0.2">
      <c r="A1" s="1" t="s">
        <v>0</v>
      </c>
      <c r="B1" s="1"/>
      <c r="C1" s="1"/>
      <c r="D1" s="1"/>
      <c r="E1" s="1"/>
      <c r="F1" s="1"/>
    </row>
    <row r="2" spans="1:13" x14ac:dyDescent="0.1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I2" s="6" t="s">
        <v>14</v>
      </c>
      <c r="J2" s="6" t="s">
        <v>15</v>
      </c>
      <c r="K2" s="6"/>
      <c r="L2" s="6"/>
      <c r="M2" s="6"/>
    </row>
    <row r="3" spans="1:13" x14ac:dyDescent="0.15">
      <c r="A3" s="1" t="s">
        <v>10</v>
      </c>
      <c r="B3" s="1" t="s">
        <v>6</v>
      </c>
      <c r="C3" s="3">
        <v>1.3195079999999999</v>
      </c>
      <c r="D3" s="3">
        <v>1.148698</v>
      </c>
      <c r="E3" s="3">
        <v>1.205808</v>
      </c>
      <c r="F3" s="4">
        <f>_xlfn.STDEV.S(C3:E3)</f>
        <v>8.6953338252957979E-2</v>
      </c>
      <c r="I3" s="7" t="s">
        <v>16</v>
      </c>
      <c r="J3" s="7"/>
      <c r="K3" s="1">
        <f>_xlfn.T.TEST(C3:E3,C4:E4,2,2)</f>
        <v>6.0418728746657993E-5</v>
      </c>
    </row>
    <row r="4" spans="1:13" x14ac:dyDescent="0.15">
      <c r="A4" s="5" t="s">
        <v>11</v>
      </c>
      <c r="B4" s="1" t="s">
        <v>7</v>
      </c>
      <c r="C4" s="3">
        <v>7.5684610000000001</v>
      </c>
      <c r="D4" s="3">
        <v>6.5887279999999997</v>
      </c>
      <c r="E4" s="3">
        <v>6.6345559999999999</v>
      </c>
      <c r="F4" s="4">
        <f t="shared" ref="F4:F6" si="0">_xlfn.STDEV.S(C4:E4)</f>
        <v>0.55289473167713721</v>
      </c>
      <c r="I4" s="7" t="s">
        <v>17</v>
      </c>
      <c r="J4" s="7"/>
      <c r="K4" s="1">
        <v>3.5999999999999999E-3</v>
      </c>
    </row>
    <row r="5" spans="1:13" x14ac:dyDescent="0.15">
      <c r="A5" s="5" t="s">
        <v>12</v>
      </c>
      <c r="B5" s="1" t="s">
        <v>8</v>
      </c>
      <c r="C5" s="3">
        <v>4.9245780000000003</v>
      </c>
      <c r="D5" s="3">
        <v>5.3889339999999999</v>
      </c>
      <c r="E5" s="3">
        <v>7.4127039999999997</v>
      </c>
      <c r="F5" s="4">
        <f t="shared" si="0"/>
        <v>1.3230043146510639</v>
      </c>
      <c r="I5" s="7" t="s">
        <v>18</v>
      </c>
      <c r="J5" s="7"/>
      <c r="K5" s="1">
        <f>_xlfn.T.TEST(C3:E3,C6:E6,2,2)</f>
        <v>9.3345734454480965E-5</v>
      </c>
    </row>
    <row r="6" spans="1:13" x14ac:dyDescent="0.15">
      <c r="A6" s="5" t="s">
        <v>13</v>
      </c>
      <c r="B6" s="1" t="s">
        <v>9</v>
      </c>
      <c r="C6" s="3">
        <v>9.0004679999999997</v>
      </c>
      <c r="D6" s="3">
        <v>7.6211039999999999</v>
      </c>
      <c r="E6" s="3">
        <v>9.0004679999999997</v>
      </c>
      <c r="F6" s="4">
        <f t="shared" si="0"/>
        <v>0.79637617671047889</v>
      </c>
      <c r="I6" s="7" t="s">
        <v>19</v>
      </c>
      <c r="J6" s="7"/>
      <c r="K6" s="1">
        <v>4.5199999999999997E-2</v>
      </c>
    </row>
    <row r="7" spans="1:13" x14ac:dyDescent="0.15">
      <c r="I7" s="7" t="s">
        <v>20</v>
      </c>
      <c r="J7" s="7"/>
      <c r="K7" s="1">
        <v>4.19E-2</v>
      </c>
    </row>
    <row r="9" spans="1:13" x14ac:dyDescent="0.15">
      <c r="A9" s="1" t="s">
        <v>21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I9" s="6" t="s">
        <v>14</v>
      </c>
      <c r="J9" s="6" t="s">
        <v>15</v>
      </c>
      <c r="K9" s="6"/>
      <c r="L9" s="6"/>
      <c r="M9" s="6"/>
    </row>
    <row r="10" spans="1:13" x14ac:dyDescent="0.15">
      <c r="A10" s="1" t="s">
        <v>10</v>
      </c>
      <c r="B10" s="1" t="s">
        <v>22</v>
      </c>
      <c r="C10" s="3">
        <v>1.2141949999999999</v>
      </c>
      <c r="D10" s="3">
        <v>0.939523</v>
      </c>
      <c r="E10" s="3">
        <v>0.81790200000000002</v>
      </c>
      <c r="F10" s="4">
        <f>_xlfn.STDEV.S(C10:E10)</f>
        <v>0.20301252714795656</v>
      </c>
      <c r="I10" s="7" t="s">
        <v>26</v>
      </c>
      <c r="J10" s="7"/>
      <c r="K10" s="1">
        <v>1.1000000000000001E-3</v>
      </c>
    </row>
    <row r="11" spans="1:13" x14ac:dyDescent="0.15">
      <c r="A11" s="5" t="s">
        <v>11</v>
      </c>
      <c r="B11" s="1" t="s">
        <v>23</v>
      </c>
      <c r="C11" s="3">
        <v>5.8563429999999999</v>
      </c>
      <c r="D11" s="3">
        <v>4.2574810000000003</v>
      </c>
      <c r="E11" s="3">
        <v>5.502167</v>
      </c>
      <c r="F11" s="4">
        <f t="shared" ref="F11:F13" si="1">_xlfn.STDEV.S(C11:E11)</f>
        <v>0.83974634787495595</v>
      </c>
      <c r="I11" s="7" t="s">
        <v>27</v>
      </c>
      <c r="J11" s="7"/>
      <c r="K11" s="1">
        <v>8.9999999999999998E-4</v>
      </c>
    </row>
    <row r="12" spans="1:13" x14ac:dyDescent="0.15">
      <c r="A12" s="5" t="s">
        <v>12</v>
      </c>
      <c r="B12" s="1" t="s">
        <v>24</v>
      </c>
      <c r="C12" s="3">
        <v>3.8637450000000002</v>
      </c>
      <c r="D12" s="3">
        <v>4.5947930000000001</v>
      </c>
      <c r="E12" s="3">
        <v>5.2053669999999999</v>
      </c>
      <c r="F12" s="4">
        <f t="shared" si="1"/>
        <v>0.67171191477001724</v>
      </c>
      <c r="I12" s="7" t="s">
        <v>28</v>
      </c>
      <c r="J12" s="7"/>
      <c r="K12" s="1">
        <f>_xlfn.T.TEST(C10:E10,C13:E13,2,2)</f>
        <v>5.692020024076214E-5</v>
      </c>
    </row>
    <row r="13" spans="1:13" x14ac:dyDescent="0.15">
      <c r="A13" s="5" t="s">
        <v>13</v>
      </c>
      <c r="B13" s="1" t="s">
        <v>25</v>
      </c>
      <c r="C13" s="3">
        <v>7.0616240000000001</v>
      </c>
      <c r="D13" s="3">
        <v>6.0628659999999996</v>
      </c>
      <c r="E13" s="3">
        <v>6.6345559999999999</v>
      </c>
      <c r="F13" s="4">
        <f t="shared" si="1"/>
        <v>0.50112108904069641</v>
      </c>
      <c r="I13" s="7" t="s">
        <v>29</v>
      </c>
      <c r="J13" s="7"/>
      <c r="K13" s="1">
        <v>7.0699999999999999E-2</v>
      </c>
    </row>
    <row r="14" spans="1:13" x14ac:dyDescent="0.15">
      <c r="I14" s="7" t="s">
        <v>30</v>
      </c>
      <c r="J14" s="7"/>
      <c r="K14" s="1">
        <v>1.37E-2</v>
      </c>
    </row>
  </sheetData>
  <mergeCells count="10">
    <mergeCell ref="I11:J11"/>
    <mergeCell ref="I12:J12"/>
    <mergeCell ref="I13:J13"/>
    <mergeCell ref="I14:J14"/>
    <mergeCell ref="I3:J3"/>
    <mergeCell ref="I4:J4"/>
    <mergeCell ref="I5:J5"/>
    <mergeCell ref="I6:J6"/>
    <mergeCell ref="I7:J7"/>
    <mergeCell ref="I10:J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K19" sqref="K19"/>
    </sheetView>
  </sheetViews>
  <sheetFormatPr baseColWidth="10" defaultColWidth="8.83203125" defaultRowHeight="15" x14ac:dyDescent="0.2"/>
  <cols>
    <col min="11" max="11" width="13.83203125" bestFit="1" customWidth="1"/>
  </cols>
  <sheetData>
    <row r="1" spans="1:13" x14ac:dyDescent="0.2">
      <c r="A1" s="1" t="s">
        <v>0</v>
      </c>
      <c r="B1" s="1"/>
      <c r="C1" s="1"/>
      <c r="D1" s="1"/>
      <c r="E1" s="1"/>
      <c r="F1" s="1"/>
    </row>
    <row r="2" spans="1:13" x14ac:dyDescent="0.1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I2" s="6" t="s">
        <v>14</v>
      </c>
      <c r="J2" s="6" t="s">
        <v>15</v>
      </c>
      <c r="K2" s="6"/>
      <c r="L2" s="6"/>
      <c r="M2" s="6"/>
    </row>
    <row r="3" spans="1:13" x14ac:dyDescent="0.15">
      <c r="A3" s="1" t="s">
        <v>10</v>
      </c>
      <c r="B3" s="1" t="s">
        <v>6</v>
      </c>
      <c r="C3" s="2">
        <v>1.109569</v>
      </c>
      <c r="D3" s="2">
        <v>1.2570129999999999</v>
      </c>
      <c r="E3" s="2">
        <v>1.2226399999999999</v>
      </c>
      <c r="F3" s="4">
        <f>_xlfn.STDEV.S(C3:E3)</f>
        <v>7.7143035228939005E-2</v>
      </c>
      <c r="I3" s="7" t="s">
        <v>16</v>
      </c>
      <c r="J3" s="7"/>
      <c r="K3" s="4">
        <f>_xlfn.T.TEST(C3:E3,C4:E4,2,2)</f>
        <v>8.2637809676956598E-3</v>
      </c>
    </row>
    <row r="4" spans="1:13" x14ac:dyDescent="0.15">
      <c r="A4" s="5" t="s">
        <v>31</v>
      </c>
      <c r="B4" s="1" t="s">
        <v>7</v>
      </c>
      <c r="C4" s="2">
        <v>6.1050370000000003</v>
      </c>
      <c r="D4" s="2">
        <v>8.6338259999999991</v>
      </c>
      <c r="E4" s="2">
        <v>11.471640000000001</v>
      </c>
      <c r="F4" s="4">
        <f t="shared" ref="F4:F6" si="0">_xlfn.STDEV.S(C4:E4)</f>
        <v>2.6847839722134705</v>
      </c>
      <c r="I4" s="7" t="s">
        <v>17</v>
      </c>
      <c r="J4" s="7"/>
      <c r="K4" s="1">
        <f>_xlfn.T.TEST(C3:E3,C5:E5,2,2)</f>
        <v>1.5755747951257686E-5</v>
      </c>
    </row>
    <row r="5" spans="1:13" x14ac:dyDescent="0.15">
      <c r="A5" s="5" t="s">
        <v>32</v>
      </c>
      <c r="B5" s="1" t="s">
        <v>8</v>
      </c>
      <c r="C5" s="2">
        <v>8.1116759999999992</v>
      </c>
      <c r="D5" s="2">
        <v>8.5741879999999995</v>
      </c>
      <c r="E5" s="2">
        <v>7.6211039999999999</v>
      </c>
      <c r="F5" s="4">
        <f t="shared" si="0"/>
        <v>0.47661083852272301</v>
      </c>
      <c r="I5" s="7" t="s">
        <v>18</v>
      </c>
      <c r="J5" s="7"/>
      <c r="K5" s="1">
        <v>1E-4</v>
      </c>
    </row>
    <row r="6" spans="1:13" x14ac:dyDescent="0.15">
      <c r="A6" s="5" t="s">
        <v>33</v>
      </c>
      <c r="B6" s="1" t="s">
        <v>9</v>
      </c>
      <c r="C6" s="2">
        <v>6.9162980000000003</v>
      </c>
      <c r="D6" s="2">
        <v>7.8898619999999999</v>
      </c>
      <c r="E6" s="2">
        <v>6.6345559999999999</v>
      </c>
      <c r="F6" s="4">
        <f t="shared" si="0"/>
        <v>0.65866007549367467</v>
      </c>
      <c r="I6" s="7" t="s">
        <v>19</v>
      </c>
      <c r="J6" s="7"/>
      <c r="K6" s="1">
        <v>0.3755</v>
      </c>
    </row>
    <row r="7" spans="1:13" x14ac:dyDescent="0.15">
      <c r="I7" s="7" t="s">
        <v>20</v>
      </c>
      <c r="J7" s="7"/>
      <c r="K7" s="1">
        <v>0.1115</v>
      </c>
    </row>
    <row r="9" spans="1:13" x14ac:dyDescent="0.15">
      <c r="A9" s="1" t="s">
        <v>21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I9" s="6" t="s">
        <v>14</v>
      </c>
      <c r="J9" s="6" t="s">
        <v>15</v>
      </c>
      <c r="K9" s="6"/>
      <c r="L9" s="6"/>
      <c r="M9" s="6"/>
    </row>
    <row r="10" spans="1:13" x14ac:dyDescent="0.15">
      <c r="A10" s="1" t="s">
        <v>10</v>
      </c>
      <c r="B10" s="1" t="s">
        <v>22</v>
      </c>
      <c r="C10" s="2">
        <v>1.028114</v>
      </c>
      <c r="D10" s="2">
        <v>1.2141949999999999</v>
      </c>
      <c r="E10" s="2">
        <v>1.06437</v>
      </c>
      <c r="F10" s="4">
        <f>_xlfn.STDEV.S(C10:E10)</f>
        <v>9.8647661504636414E-2</v>
      </c>
      <c r="I10" s="7" t="s">
        <v>26</v>
      </c>
      <c r="J10" s="7"/>
      <c r="K10" s="1">
        <v>1E-3</v>
      </c>
    </row>
    <row r="11" spans="1:13" x14ac:dyDescent="0.15">
      <c r="A11" s="5" t="s">
        <v>31</v>
      </c>
      <c r="B11" s="1" t="s">
        <v>23</v>
      </c>
      <c r="C11" s="2">
        <v>5.8158899999999996</v>
      </c>
      <c r="D11" s="2">
        <v>8.1680969999999995</v>
      </c>
      <c r="E11" s="2">
        <v>7.1602009999999998</v>
      </c>
      <c r="F11" s="4">
        <f t="shared" ref="F11:F13" si="1">_xlfn.STDEV.S(C11:E11)</f>
        <v>1.1801062227885784</v>
      </c>
      <c r="I11" s="7" t="s">
        <v>27</v>
      </c>
      <c r="J11" s="7"/>
      <c r="K11" s="1">
        <f>_xlfn.T.TEST(C10:E10,C12:E12,2,2)</f>
        <v>7.1619921337209016E-6</v>
      </c>
    </row>
    <row r="12" spans="1:13" x14ac:dyDescent="0.15">
      <c r="A12" s="5" t="s">
        <v>32</v>
      </c>
      <c r="B12" s="1" t="s">
        <v>24</v>
      </c>
      <c r="C12" s="2">
        <v>6.1475010000000001</v>
      </c>
      <c r="D12" s="2">
        <v>6.4531340000000004</v>
      </c>
      <c r="E12" s="2">
        <v>6.7271710000000002</v>
      </c>
      <c r="F12" s="4">
        <f t="shared" si="1"/>
        <v>0.2899784810860972</v>
      </c>
      <c r="I12" s="7" t="s">
        <v>28</v>
      </c>
      <c r="J12" s="7"/>
      <c r="K12" s="1">
        <f>_xlfn.T.TEST(C10:E10,C13:E13,2,2)</f>
        <v>6.7628959506274629E-5</v>
      </c>
    </row>
    <row r="13" spans="1:13" x14ac:dyDescent="0.15">
      <c r="A13" s="5" t="s">
        <v>33</v>
      </c>
      <c r="B13" s="1" t="s">
        <v>25</v>
      </c>
      <c r="C13" s="2">
        <v>5.0630259999999998</v>
      </c>
      <c r="D13" s="2">
        <v>4.8905609999999999</v>
      </c>
      <c r="E13" s="2">
        <v>5.656854</v>
      </c>
      <c r="F13" s="4">
        <f t="shared" si="1"/>
        <v>0.40199105123912077</v>
      </c>
      <c r="I13" s="7" t="s">
        <v>29</v>
      </c>
      <c r="J13" s="7"/>
      <c r="K13" s="1">
        <v>1.23E-2</v>
      </c>
    </row>
    <row r="14" spans="1:13" x14ac:dyDescent="0.15">
      <c r="I14" s="7" t="s">
        <v>30</v>
      </c>
      <c r="J14" s="7"/>
      <c r="K14" s="1">
        <v>6.25E-2</v>
      </c>
    </row>
  </sheetData>
  <mergeCells count="10">
    <mergeCell ref="I11:J11"/>
    <mergeCell ref="I12:J12"/>
    <mergeCell ref="I13:J13"/>
    <mergeCell ref="I14:J14"/>
    <mergeCell ref="I3:J3"/>
    <mergeCell ref="I4:J4"/>
    <mergeCell ref="I5:J5"/>
    <mergeCell ref="I6:J6"/>
    <mergeCell ref="I7:J7"/>
    <mergeCell ref="I10:J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4-figure supplement 2 B</vt:lpstr>
      <vt:lpstr>Figure 4-figure supplement 2 D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2023-01-13T08:44:55Z</dcterms:created>
  <dcterms:modified xsi:type="dcterms:W3CDTF">2023-01-16T10:49:30Z</dcterms:modified>
</cp:coreProperties>
</file>