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ronboyman/Dropbox (Personal)/sAC/cAMP regulation of mitochondrial ATP production in heart/Figs/Excell data stuf for eLife/"/>
    </mc:Choice>
  </mc:AlternateContent>
  <xr:revisionPtr revIDLastSave="0" documentId="13_ncr:1_{A4AC3193-2CA8-C54A-9452-208577A0FD91}" xr6:coauthVersionLast="47" xr6:coauthVersionMax="47" xr10:uidLastSave="{00000000-0000-0000-0000-000000000000}"/>
  <bookViews>
    <workbookView xWindow="2000" yWindow="500" windowWidth="27200" windowHeight="28300" xr2:uid="{5E025491-7D1D-1545-A074-44E550EBD356}"/>
  </bookViews>
  <sheets>
    <sheet name="Figure.4B-C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0" l="1"/>
  <c r="N23" i="10"/>
  <c r="M23" i="10"/>
  <c r="L23" i="10"/>
  <c r="O22" i="10"/>
  <c r="N22" i="10"/>
  <c r="M22" i="10"/>
  <c r="L22" i="10"/>
  <c r="J23" i="10"/>
  <c r="I23" i="10"/>
  <c r="H23" i="10"/>
  <c r="G23" i="10"/>
  <c r="E23" i="10"/>
  <c r="D23" i="10"/>
  <c r="C23" i="10"/>
  <c r="B23" i="10"/>
  <c r="J22" i="10"/>
  <c r="I22" i="10"/>
  <c r="H22" i="10"/>
  <c r="G22" i="10"/>
  <c r="E22" i="10"/>
  <c r="D22" i="10"/>
  <c r="C22" i="10"/>
  <c r="B22" i="10"/>
</calcChain>
</file>

<file path=xl/sharedStrings.xml><?xml version="1.0" encoding="utf-8"?>
<sst xmlns="http://schemas.openxmlformats.org/spreadsheetml/2006/main" count="18" uniqueCount="12">
  <si>
    <t>Mean</t>
  </si>
  <si>
    <t>SEM</t>
  </si>
  <si>
    <t>d</t>
  </si>
  <si>
    <t>IBMX</t>
  </si>
  <si>
    <t>Control</t>
  </si>
  <si>
    <t>8Br-cAMP</t>
  </si>
  <si>
    <t>8Br-cAMP +IBMX</t>
  </si>
  <si>
    <t>Middle</t>
  </si>
  <si>
    <t>Left (Low Calcium)</t>
  </si>
  <si>
    <t>8Br-cAMP+H89</t>
  </si>
  <si>
    <t>8Br-cAMP+CE3F4</t>
  </si>
  <si>
    <t>right (High Calcium)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</si>
</sst>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D20E-D5F9-2043-BE9D-DB88DEEC569B}">
  <dimension ref="A1:Y58"/>
  <sheetViews>
    <sheetView tabSelected="1" topLeftCell="G1" workbookViewId="0">
      <selection activeCell="M50" sqref="M50"/>
    </sheetView>
  </sheetViews>
  <sheetFormatPr baseColWidth="10" defaultRowHeight="16" x14ac:dyDescent="0.2"/>
  <cols>
    <col min="1" max="1" width="10.83203125" customWidth="1"/>
    <col min="2" max="2" width="21.1640625" customWidth="1"/>
    <col min="3" max="3" width="21" customWidth="1"/>
    <col min="4" max="4" width="23.83203125" customWidth="1"/>
    <col min="5" max="5" width="22.33203125" customWidth="1"/>
    <col min="6" max="6" width="15.1640625" customWidth="1"/>
    <col min="7" max="7" width="21.33203125" customWidth="1"/>
    <col min="10" max="10" width="16.1640625" customWidth="1"/>
    <col min="14" max="14" width="15" customWidth="1"/>
    <col min="15" max="15" width="21.5" customWidth="1"/>
  </cols>
  <sheetData>
    <row r="1" spans="1:25" ht="17" thickBot="1" x14ac:dyDescent="0.25"/>
    <row r="2" spans="1:25" x14ac:dyDescent="0.2">
      <c r="A2" s="4"/>
      <c r="B2" s="26" t="s">
        <v>8</v>
      </c>
      <c r="C2" s="27"/>
      <c r="D2" s="27"/>
      <c r="E2" s="28"/>
      <c r="F2" s="19"/>
      <c r="G2" s="23" t="s">
        <v>7</v>
      </c>
      <c r="H2" s="24"/>
      <c r="I2" s="24"/>
      <c r="J2" s="25"/>
      <c r="K2" s="7"/>
      <c r="L2" s="26" t="s">
        <v>11</v>
      </c>
      <c r="M2" s="27"/>
      <c r="N2" s="27"/>
      <c r="O2" s="28"/>
      <c r="P2" s="4"/>
      <c r="Q2" s="4"/>
      <c r="R2" s="22"/>
      <c r="S2" s="22"/>
      <c r="T2" s="22"/>
      <c r="U2" s="22"/>
      <c r="V2" s="22"/>
      <c r="W2" s="22"/>
      <c r="X2" s="22"/>
      <c r="Y2" s="22"/>
    </row>
    <row r="3" spans="1:25" x14ac:dyDescent="0.2">
      <c r="A3" s="3"/>
      <c r="B3" s="8" t="s">
        <v>4</v>
      </c>
      <c r="C3" s="2" t="s">
        <v>5</v>
      </c>
      <c r="D3" s="2" t="s">
        <v>9</v>
      </c>
      <c r="E3" s="9" t="s">
        <v>10</v>
      </c>
      <c r="F3" s="7"/>
      <c r="G3" s="8" t="s">
        <v>4</v>
      </c>
      <c r="H3" s="2" t="s">
        <v>3</v>
      </c>
      <c r="I3" s="2" t="s">
        <v>5</v>
      </c>
      <c r="J3" s="9" t="s">
        <v>6</v>
      </c>
      <c r="K3" s="7"/>
      <c r="L3" s="8" t="s">
        <v>4</v>
      </c>
      <c r="M3" s="2" t="s">
        <v>5</v>
      </c>
      <c r="N3" s="2" t="s">
        <v>9</v>
      </c>
      <c r="O3" s="9" t="s">
        <v>10</v>
      </c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">
      <c r="A4" s="3"/>
      <c r="B4" s="10">
        <v>2.5346983679999999</v>
      </c>
      <c r="C4" s="1">
        <v>2.0786113259999999</v>
      </c>
      <c r="D4" s="1">
        <v>2.0530594080000002</v>
      </c>
      <c r="E4" s="11">
        <v>1.9543539640000001</v>
      </c>
      <c r="F4" s="12"/>
      <c r="G4" s="10">
        <v>2.004193125</v>
      </c>
      <c r="H4" s="1">
        <v>2.0796705000000002</v>
      </c>
      <c r="I4" s="1">
        <v>1.8675568124999999</v>
      </c>
      <c r="J4" s="11">
        <v>2.0663750625000001</v>
      </c>
      <c r="K4" s="12"/>
      <c r="L4" s="10">
        <v>5.890472924</v>
      </c>
      <c r="M4" s="1">
        <v>4.8073007179999996</v>
      </c>
      <c r="N4" s="1">
        <v>4.4916605919999997</v>
      </c>
      <c r="O4" s="11">
        <v>3.7555597399999998</v>
      </c>
    </row>
    <row r="5" spans="1:25" x14ac:dyDescent="0.2">
      <c r="A5" s="3"/>
      <c r="B5" s="10">
        <v>2.4392268879999999</v>
      </c>
      <c r="C5" s="1">
        <v>1.938610696</v>
      </c>
      <c r="D5" s="1">
        <v>2.1051257759999999</v>
      </c>
      <c r="E5" s="11">
        <v>1.9046145560000001</v>
      </c>
      <c r="F5" s="12"/>
      <c r="G5" s="10">
        <v>1.9368523124999999</v>
      </c>
      <c r="H5" s="1">
        <v>2.1814771875000001</v>
      </c>
      <c r="I5" s="1">
        <v>1.7532840000000001</v>
      </c>
      <c r="J5" s="11">
        <v>2.2109546249999998</v>
      </c>
      <c r="K5" s="12"/>
      <c r="L5" s="10">
        <v>5.4134880000000001</v>
      </c>
      <c r="M5" s="1">
        <v>4.4065266960000002</v>
      </c>
      <c r="N5" s="1">
        <v>4.168308852</v>
      </c>
      <c r="O5" s="11">
        <v>3.5205719279999999</v>
      </c>
    </row>
    <row r="6" spans="1:25" x14ac:dyDescent="0.2">
      <c r="A6" s="3"/>
      <c r="B6" s="10">
        <v>2.4162448520000002</v>
      </c>
      <c r="C6" s="1">
        <v>2.0866413700000002</v>
      </c>
      <c r="D6" s="1">
        <v>2.0739885920000001</v>
      </c>
      <c r="E6" s="11">
        <v>1.8946525919999999</v>
      </c>
      <c r="F6" s="12"/>
      <c r="G6" s="10">
        <v>2.0538408750000001</v>
      </c>
      <c r="H6" s="1">
        <v>2.0284203750000001</v>
      </c>
      <c r="I6" s="1">
        <v>1.9570340625</v>
      </c>
      <c r="J6" s="11">
        <v>2.2073068125000002</v>
      </c>
      <c r="K6" s="12"/>
      <c r="L6" s="10">
        <v>5.7108979639999999</v>
      </c>
      <c r="M6" s="1">
        <v>4.6809106519999997</v>
      </c>
      <c r="N6" s="1">
        <v>4.2138300360000001</v>
      </c>
      <c r="O6" s="11">
        <v>3.58503974</v>
      </c>
    </row>
    <row r="7" spans="1:25" x14ac:dyDescent="0.2">
      <c r="A7" s="3"/>
      <c r="B7" s="10">
        <v>2.2356996680000001</v>
      </c>
      <c r="C7" s="1">
        <v>1.813144707</v>
      </c>
      <c r="D7" s="1">
        <v>1.984492852</v>
      </c>
      <c r="E7" s="11">
        <v>1.713165372</v>
      </c>
      <c r="F7" s="12"/>
      <c r="G7" s="10">
        <v>2.0653978125000001</v>
      </c>
      <c r="H7" s="1">
        <v>2.0183409375000001</v>
      </c>
      <c r="I7" s="1">
        <v>1.8831249375000001</v>
      </c>
      <c r="J7" s="11">
        <v>2.0663750625000001</v>
      </c>
      <c r="K7" s="12"/>
      <c r="L7" s="10">
        <v>5.4836152199999999</v>
      </c>
      <c r="M7" s="1">
        <v>4.6087579889999999</v>
      </c>
      <c r="N7" s="1">
        <v>4.3321219639999997</v>
      </c>
      <c r="O7" s="11">
        <v>3.8353888519999999</v>
      </c>
    </row>
    <row r="8" spans="1:25" x14ac:dyDescent="0.2">
      <c r="A8" s="3"/>
      <c r="B8" s="10">
        <v>2.9268065559999998</v>
      </c>
      <c r="C8" s="1">
        <v>2.7779072340000002</v>
      </c>
      <c r="D8" s="1">
        <v>2.7242072199999998</v>
      </c>
      <c r="E8" s="11">
        <v>2.5343188159999999</v>
      </c>
      <c r="F8" s="12"/>
      <c r="G8" s="10">
        <v>2.004193125</v>
      </c>
      <c r="H8" s="1">
        <v>2.0796705000000002</v>
      </c>
      <c r="I8" s="1">
        <v>1.8675568124999999</v>
      </c>
      <c r="J8" s="11">
        <v>2.2109546249999998</v>
      </c>
      <c r="K8" s="12"/>
      <c r="L8" s="10">
        <v>5.9177013719999998</v>
      </c>
      <c r="M8" s="1">
        <v>5.1323447660000001</v>
      </c>
      <c r="N8" s="1">
        <v>4.8287214440000001</v>
      </c>
      <c r="O8" s="11">
        <v>3.980634888</v>
      </c>
    </row>
    <row r="9" spans="1:25" x14ac:dyDescent="0.2">
      <c r="A9" s="3"/>
      <c r="B9" s="10">
        <v>3.0245839999999999</v>
      </c>
      <c r="C9" s="1">
        <v>2.645726818</v>
      </c>
      <c r="D9" s="1">
        <v>2.4552700359999999</v>
      </c>
      <c r="E9" s="11">
        <v>2.1879076679999998</v>
      </c>
      <c r="F9" s="12"/>
      <c r="G9" s="10">
        <v>1.9368523124999999</v>
      </c>
      <c r="H9" s="1">
        <v>2.1814771875000001</v>
      </c>
      <c r="I9" s="1">
        <v>1.7532840000000001</v>
      </c>
      <c r="J9" s="11">
        <v>2.2073068125000002</v>
      </c>
      <c r="K9" s="12"/>
      <c r="L9" s="10">
        <v>4.495161704</v>
      </c>
      <c r="M9" s="1">
        <v>4.2266859480000001</v>
      </c>
      <c r="N9" s="1">
        <v>4.2988897039999996</v>
      </c>
      <c r="O9" s="11">
        <v>3.4547611840000001</v>
      </c>
    </row>
    <row r="10" spans="1:25" x14ac:dyDescent="0.2">
      <c r="A10" s="3"/>
      <c r="B10" s="10">
        <v>2.8452620359999998</v>
      </c>
      <c r="C10" s="1">
        <v>2.3799199999999998</v>
      </c>
      <c r="D10" s="1">
        <v>2.2566639999999998</v>
      </c>
      <c r="E10" s="11">
        <v>2.1204940360000002</v>
      </c>
      <c r="F10" s="12"/>
      <c r="G10" s="10">
        <v>2.0538408750000001</v>
      </c>
      <c r="H10" s="1">
        <v>2.0284203750000001</v>
      </c>
      <c r="I10" s="1">
        <v>1.9570340625</v>
      </c>
      <c r="J10" s="11">
        <v>2.3346545999999999</v>
      </c>
      <c r="K10" s="12"/>
      <c r="L10" s="10">
        <v>5.1787110759999999</v>
      </c>
      <c r="M10" s="1">
        <v>3.3562603119999999</v>
      </c>
      <c r="N10" s="1">
        <v>4.3132456320000001</v>
      </c>
      <c r="O10" s="11">
        <v>3.448244072</v>
      </c>
    </row>
    <row r="11" spans="1:25" x14ac:dyDescent="0.2">
      <c r="A11" s="3"/>
      <c r="B11" s="10">
        <v>2.6754169239999999</v>
      </c>
      <c r="C11" s="1">
        <v>2.222394714</v>
      </c>
      <c r="D11" s="1">
        <v>2.2485862239999999</v>
      </c>
      <c r="E11" s="11">
        <v>2.0115736320000002</v>
      </c>
      <c r="F11" s="12"/>
      <c r="G11" s="10">
        <v>2.0653978125000001</v>
      </c>
      <c r="H11" s="1">
        <v>2.0183409375000001</v>
      </c>
      <c r="I11" s="1">
        <v>1.8831249375000001</v>
      </c>
      <c r="J11" s="11">
        <v>2.3252272500000002</v>
      </c>
      <c r="K11" s="12"/>
      <c r="L11" s="10">
        <v>4.6302911480000004</v>
      </c>
      <c r="M11" s="1">
        <v>4.4018795839999996</v>
      </c>
      <c r="N11" s="1">
        <v>4.1230477399999996</v>
      </c>
      <c r="O11" s="11">
        <v>3.1207093719999999</v>
      </c>
    </row>
    <row r="12" spans="1:25" x14ac:dyDescent="0.2">
      <c r="A12" s="3"/>
      <c r="B12" s="10">
        <v>2.5141699640000001</v>
      </c>
      <c r="C12" s="1">
        <v>1.9879741559999999</v>
      </c>
      <c r="D12" s="1">
        <v>1.8473668160000001</v>
      </c>
      <c r="E12" s="11">
        <v>1.885442888</v>
      </c>
      <c r="F12" s="12"/>
      <c r="G12" s="10">
        <v>1.89411825</v>
      </c>
      <c r="H12" s="1">
        <v>2.07801825</v>
      </c>
      <c r="I12" s="1">
        <v>2.01111825</v>
      </c>
      <c r="J12" s="11">
        <v>2.3290636500000002</v>
      </c>
      <c r="K12" s="12"/>
      <c r="L12" s="10">
        <v>4.4434186279999999</v>
      </c>
      <c r="M12" s="1">
        <v>4.3284353380000002</v>
      </c>
      <c r="N12" s="1">
        <v>3.8518116679999999</v>
      </c>
      <c r="O12" s="11">
        <v>3.5682302959999999</v>
      </c>
    </row>
    <row r="13" spans="1:25" x14ac:dyDescent="0.2">
      <c r="A13" s="3"/>
      <c r="B13" s="10">
        <v>2.308554628</v>
      </c>
      <c r="C13" s="1">
        <v>1.981777844</v>
      </c>
      <c r="D13" s="1">
        <v>1.751621112</v>
      </c>
      <c r="E13" s="11">
        <v>1.709376</v>
      </c>
      <c r="F13" s="12"/>
      <c r="G13" s="10">
        <v>1.9190727000000001</v>
      </c>
      <c r="H13" s="1">
        <v>2.1424999499999999</v>
      </c>
      <c r="I13" s="1">
        <v>1.9571727000000001</v>
      </c>
      <c r="J13" s="11">
        <v>2.4732181500000001</v>
      </c>
      <c r="K13" s="12"/>
      <c r="L13" s="10">
        <v>4.3638708160000004</v>
      </c>
      <c r="M13" s="1"/>
      <c r="N13" s="1">
        <v>3.72713626</v>
      </c>
      <c r="O13" s="11">
        <v>3.3225845199999999</v>
      </c>
    </row>
    <row r="14" spans="1:25" x14ac:dyDescent="0.2">
      <c r="A14" s="3"/>
      <c r="B14" s="10">
        <v>2.268636592</v>
      </c>
      <c r="C14" s="1">
        <v>2.3725876879999999</v>
      </c>
      <c r="D14" s="1">
        <v>1.684045776</v>
      </c>
      <c r="E14" s="11">
        <v>1.7137559280000001</v>
      </c>
      <c r="F14" s="12"/>
      <c r="G14" s="10">
        <v>1.8502544999999999</v>
      </c>
      <c r="H14" s="1">
        <v>2.0609545499999999</v>
      </c>
      <c r="I14" s="1">
        <v>1.9451364</v>
      </c>
      <c r="J14" s="11">
        <v>2.2691817857142902</v>
      </c>
      <c r="K14" s="12"/>
      <c r="L14" s="10">
        <v>4.6386079999999996</v>
      </c>
      <c r="M14" s="1"/>
      <c r="N14" s="1">
        <v>3.661578628</v>
      </c>
      <c r="O14" s="11">
        <v>3.4390906280000002</v>
      </c>
    </row>
    <row r="15" spans="1:25" x14ac:dyDescent="0.2">
      <c r="A15" s="3"/>
      <c r="B15" s="10">
        <v>2.223129444</v>
      </c>
      <c r="C15" s="1"/>
      <c r="D15" s="1">
        <v>1.862798296</v>
      </c>
      <c r="E15" s="11">
        <v>1.8009808519999999</v>
      </c>
      <c r="F15" s="12"/>
      <c r="G15" s="10">
        <v>2.0295454500000001</v>
      </c>
      <c r="H15" s="1">
        <v>2.2874545500000001</v>
      </c>
      <c r="I15" s="1">
        <v>2.1296363999999999</v>
      </c>
      <c r="J15" s="11">
        <v>2.0378702142857099</v>
      </c>
      <c r="K15" s="12"/>
      <c r="L15" s="10">
        <v>4.5643820359999996</v>
      </c>
      <c r="M15" s="1"/>
      <c r="N15" s="1">
        <v>3.6829016320000001</v>
      </c>
      <c r="O15" s="11">
        <v>3.4644068159999999</v>
      </c>
    </row>
    <row r="16" spans="1:25" x14ac:dyDescent="0.2">
      <c r="A16" s="3"/>
      <c r="B16" s="10"/>
      <c r="C16" s="1"/>
      <c r="D16" s="1"/>
      <c r="E16" s="11"/>
      <c r="F16" s="12"/>
      <c r="G16" s="10">
        <v>1.9624934999999999</v>
      </c>
      <c r="H16" s="1">
        <v>2.2821559285714299</v>
      </c>
      <c r="I16" s="1">
        <v>1.8951297857142899</v>
      </c>
      <c r="J16" s="11">
        <v>2.0224934999999999</v>
      </c>
      <c r="K16" s="12"/>
      <c r="L16" s="10"/>
      <c r="M16" s="1"/>
      <c r="N16" s="1"/>
      <c r="O16" s="11"/>
    </row>
    <row r="17" spans="1:25" x14ac:dyDescent="0.2">
      <c r="A17" s="3"/>
      <c r="B17" s="10"/>
      <c r="C17" s="1"/>
      <c r="D17" s="1"/>
      <c r="E17" s="11"/>
      <c r="F17" s="12"/>
      <c r="G17" s="10">
        <v>1.9723116428571399</v>
      </c>
      <c r="H17" s="1">
        <v>2.0835064285714302</v>
      </c>
      <c r="I17" s="1">
        <v>1.8730909285714299</v>
      </c>
      <c r="J17" s="11">
        <v>1.96938964285714</v>
      </c>
      <c r="K17" s="12"/>
      <c r="L17" s="10"/>
      <c r="M17" s="1"/>
      <c r="N17" s="1"/>
      <c r="O17" s="11"/>
    </row>
    <row r="18" spans="1:25" x14ac:dyDescent="0.2">
      <c r="A18" s="3"/>
      <c r="B18" s="10"/>
      <c r="C18" s="1"/>
      <c r="D18" s="1"/>
      <c r="E18" s="11"/>
      <c r="F18" s="12"/>
      <c r="G18" s="10">
        <v>1.9942986428571401</v>
      </c>
      <c r="H18" s="1">
        <v>2.1031298571428598</v>
      </c>
      <c r="I18" s="1">
        <v>1.75806492857143</v>
      </c>
      <c r="J18" s="11"/>
      <c r="K18" s="12"/>
      <c r="L18" s="10"/>
      <c r="M18" s="1"/>
      <c r="N18" s="1"/>
      <c r="O18" s="11"/>
    </row>
    <row r="19" spans="1:25" x14ac:dyDescent="0.2">
      <c r="A19" s="3"/>
      <c r="B19" s="10"/>
      <c r="C19" s="1"/>
      <c r="D19" s="1"/>
      <c r="E19" s="11"/>
      <c r="F19" s="12"/>
      <c r="G19" s="10">
        <v>1.9502597142857101</v>
      </c>
      <c r="H19" s="1">
        <v>2.1237662142857099</v>
      </c>
      <c r="I19" s="1">
        <v>1.64818178571429</v>
      </c>
      <c r="J19" s="11"/>
      <c r="K19" s="12"/>
      <c r="L19" s="10"/>
      <c r="M19" s="1"/>
      <c r="N19" s="1"/>
      <c r="O19" s="11"/>
    </row>
    <row r="20" spans="1:25" x14ac:dyDescent="0.2">
      <c r="A20" s="3"/>
      <c r="B20" s="8"/>
      <c r="C20" s="2"/>
      <c r="D20" s="2"/>
      <c r="E20" s="9"/>
      <c r="F20" s="7"/>
      <c r="G20" s="8"/>
      <c r="H20" s="1"/>
      <c r="I20" s="1"/>
      <c r="J20" s="9"/>
      <c r="K20" s="7"/>
      <c r="L20" s="8"/>
      <c r="M20" s="2"/>
      <c r="N20" s="2"/>
      <c r="O20" s="9"/>
      <c r="R20" s="4"/>
      <c r="S20" s="4"/>
      <c r="T20" s="4"/>
      <c r="U20" s="4"/>
      <c r="V20" s="4"/>
      <c r="W20" s="4"/>
    </row>
    <row r="21" spans="1:25" x14ac:dyDescent="0.2">
      <c r="A21" s="3"/>
      <c r="B21" s="8"/>
      <c r="C21" s="2"/>
      <c r="D21" s="2"/>
      <c r="E21" s="9"/>
      <c r="F21" s="7"/>
      <c r="G21" s="8"/>
      <c r="H21" s="1"/>
      <c r="I21" s="1"/>
      <c r="J21" s="9"/>
      <c r="K21" s="7"/>
      <c r="L21" s="8"/>
      <c r="M21" s="2"/>
      <c r="N21" s="2"/>
      <c r="O21" s="9"/>
      <c r="R21" s="4"/>
      <c r="S21" s="4"/>
      <c r="T21" s="4"/>
      <c r="U21" s="4"/>
      <c r="V21" s="4"/>
      <c r="W21" s="4"/>
    </row>
    <row r="22" spans="1:25" x14ac:dyDescent="0.2">
      <c r="A22" s="5" t="s">
        <v>0</v>
      </c>
      <c r="B22" s="13">
        <f>AVERAGE(B4:B19)</f>
        <v>2.5343691600000002</v>
      </c>
      <c r="C22" s="6">
        <f t="shared" ref="C22:I22" si="0">AVERAGE(C4:C19)</f>
        <v>2.2077542320909092</v>
      </c>
      <c r="D22" s="6">
        <f t="shared" si="0"/>
        <v>2.0872688423333337</v>
      </c>
      <c r="E22" s="14">
        <f t="shared" si="0"/>
        <v>1.952553025333333</v>
      </c>
      <c r="F22" s="18"/>
      <c r="G22" s="13">
        <f t="shared" si="0"/>
        <v>1.9808076656249995</v>
      </c>
      <c r="H22" s="6">
        <f t="shared" si="0"/>
        <v>2.1110814830357145</v>
      </c>
      <c r="I22" s="6">
        <f t="shared" si="0"/>
        <v>1.8837206752232147</v>
      </c>
      <c r="J22" s="14">
        <f>AVERAGE(J4:J19)</f>
        <v>2.1950265566326532</v>
      </c>
      <c r="K22" s="18"/>
      <c r="L22" s="13">
        <f>AVERAGE(L4:L19)</f>
        <v>5.0608849073333326</v>
      </c>
      <c r="M22" s="6">
        <f t="shared" ref="M22:O22" si="1">AVERAGE(M4:M19)</f>
        <v>4.4387891114444447</v>
      </c>
      <c r="N22" s="6">
        <f t="shared" si="1"/>
        <v>4.1411045126666677</v>
      </c>
      <c r="O22" s="14">
        <f t="shared" si="1"/>
        <v>3.541268503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7" thickBot="1" x14ac:dyDescent="0.25">
      <c r="A23" s="5" t="s">
        <v>1</v>
      </c>
      <c r="B23" s="15">
        <f>(STDEV(B4:B19))/SQRT(COUNT(B4:B19))</f>
        <v>7.986540277605228E-2</v>
      </c>
      <c r="C23" s="16">
        <f t="shared" ref="C23:I23" si="2">(STDEV(C4:C19))/SQRT(COUNT(C4:C19))</f>
        <v>9.2086404130311952E-2</v>
      </c>
      <c r="D23" s="16">
        <f t="shared" si="2"/>
        <v>8.6657199327594511E-2</v>
      </c>
      <c r="E23" s="17">
        <f t="shared" si="2"/>
        <v>6.9201512981973454E-2</v>
      </c>
      <c r="F23" s="20"/>
      <c r="G23" s="15">
        <f t="shared" si="2"/>
        <v>1.6099317674810806E-2</v>
      </c>
      <c r="H23" s="16">
        <f t="shared" si="2"/>
        <v>2.1282151283107162E-2</v>
      </c>
      <c r="I23" s="16">
        <f t="shared" si="2"/>
        <v>2.9060517324245343E-2</v>
      </c>
      <c r="J23" s="17">
        <f>(STDEV(J4:J19))/SQRT(COUNT(J4:J19))</f>
        <v>3.8983860599155519E-2</v>
      </c>
      <c r="K23" s="18"/>
      <c r="L23" s="15">
        <f>(STDEV(L4:L19))/SQRT(COUNT(L4:L19))</f>
        <v>0.17318671906733937</v>
      </c>
      <c r="M23" s="16">
        <f t="shared" ref="M23:O23" si="3">(STDEV(M4:M19))/SQRT(COUNT(M4:M19))</f>
        <v>0.16396857741908269</v>
      </c>
      <c r="N23" s="16">
        <f t="shared" si="3"/>
        <v>0.10254463737093231</v>
      </c>
      <c r="O23" s="17">
        <f t="shared" si="3"/>
        <v>6.6612817668742094E-2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58" spans="3:3" x14ac:dyDescent="0.2">
      <c r="C58" t="s">
        <v>2</v>
      </c>
    </row>
  </sheetData>
  <mergeCells count="4">
    <mergeCell ref="R2:Y2"/>
    <mergeCell ref="G2:J2"/>
    <mergeCell ref="B2:E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Figure.4B-C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2022-10-25T16:56:23Z</dcterms:created>
  <dcterms:modified xsi:type="dcterms:W3CDTF">2023-05-09T18:01:09Z</dcterms:modified>
</cp:coreProperties>
</file>