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rosb\Desktop\大学院\FUS論文\202210 eLife\Full Submission準備\投稿用\Source data\"/>
    </mc:Choice>
  </mc:AlternateContent>
  <xr:revisionPtr revIDLastSave="0" documentId="13_ncr:1_{FF7D8D03-93D8-4A7E-8757-457B55024DB3}" xr6:coauthVersionLast="47" xr6:coauthVersionMax="47" xr10:uidLastSave="{00000000-0000-0000-0000-000000000000}"/>
  <bookViews>
    <workbookView xWindow="44880" yWindow="-120" windowWidth="29040" windowHeight="15840" tabRatio="500" xr2:uid="{00000000-000D-0000-FFFF-FFFF00000000}"/>
  </bookViews>
  <sheets>
    <sheet name="Figure 1—figure supplement 1C" sheetId="1" r:id="rId1"/>
    <sheet name="Figure 1—figure supplement 1D" sheetId="5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5" l="1"/>
  <c r="B11" i="5"/>
  <c r="B12" i="5"/>
  <c r="D11" i="5"/>
  <c r="D12" i="5"/>
  <c r="C11" i="5"/>
  <c r="C12" i="5"/>
  <c r="D10" i="5"/>
  <c r="C10" i="5"/>
  <c r="C10" i="1"/>
  <c r="D10" i="1"/>
  <c r="E10" i="1"/>
  <c r="C11" i="1"/>
  <c r="D11" i="1"/>
  <c r="E11" i="1"/>
  <c r="C12" i="1"/>
  <c r="D12" i="1"/>
  <c r="E12" i="1"/>
  <c r="B11" i="1"/>
  <c r="B12" i="1"/>
  <c r="B10" i="1"/>
</calcChain>
</file>

<file path=xl/sharedStrings.xml><?xml version="1.0" encoding="utf-8"?>
<sst xmlns="http://schemas.openxmlformats.org/spreadsheetml/2006/main" count="101" uniqueCount="58">
  <si>
    <t>P value</t>
  </si>
  <si>
    <t>P value summary</t>
  </si>
  <si>
    <t>ns</t>
  </si>
  <si>
    <t>No</t>
  </si>
  <si>
    <t>average</t>
    <phoneticPr fontId="1"/>
  </si>
  <si>
    <t>SD</t>
    <phoneticPr fontId="1"/>
  </si>
  <si>
    <t>SE</t>
    <phoneticPr fontId="1"/>
  </si>
  <si>
    <t>****</t>
  </si>
  <si>
    <t>Yes</t>
  </si>
  <si>
    <t>R squared</t>
  </si>
  <si>
    <t>(G4C2)9</t>
    <phoneticPr fontId="1"/>
  </si>
  <si>
    <t>(G4C2)42</t>
    <phoneticPr fontId="1"/>
  </si>
  <si>
    <t>(G4C2)89(L)</t>
    <phoneticPr fontId="1"/>
  </si>
  <si>
    <t>(G4C2)89(H)</t>
    <phoneticPr fontId="1"/>
  </si>
  <si>
    <t>elav(II)&gt;</t>
    <phoneticPr fontId="1"/>
  </si>
  <si>
    <t>trail</t>
    <phoneticPr fontId="1"/>
  </si>
  <si>
    <t>average</t>
    <phoneticPr fontId="1"/>
  </si>
  <si>
    <t>SD</t>
    <phoneticPr fontId="1"/>
  </si>
  <si>
    <t>SE</t>
    <phoneticPr fontId="1"/>
  </si>
  <si>
    <t>Lethal</t>
    <phoneticPr fontId="1"/>
  </si>
  <si>
    <t>F</t>
  </si>
  <si>
    <t>Are differences among means statistically significant? (P &lt; 0.05)</t>
  </si>
  <si>
    <t>R square</t>
  </si>
  <si>
    <t>DF</t>
  </si>
  <si>
    <t>Mean Diff.</t>
  </si>
  <si>
    <t>95% CI of diff.</t>
  </si>
  <si>
    <t>Significant?</t>
  </si>
  <si>
    <t>Summary</t>
  </si>
  <si>
    <t>3.794 to 4.566</t>
  </si>
  <si>
    <t>1.784 to 2.556</t>
  </si>
  <si>
    <t>Test details</t>
  </si>
  <si>
    <t>Mean 1</t>
  </si>
  <si>
    <t>Mean 2</t>
  </si>
  <si>
    <t>SE of diff.</t>
  </si>
  <si>
    <t>n1</t>
  </si>
  <si>
    <t>n2</t>
  </si>
  <si>
    <t>q</t>
  </si>
  <si>
    <t>GMR&gt;</t>
    <phoneticPr fontId="1"/>
  </si>
  <si>
    <t>biological replicates (n)</t>
    <phoneticPr fontId="1"/>
  </si>
  <si>
    <t xml:space="preserve">ANOVA summary </t>
    <phoneticPr fontId="1"/>
  </si>
  <si>
    <t>(G4C2)89(H)</t>
    <phoneticPr fontId="1"/>
  </si>
  <si>
    <t>(G4C2)89(L)</t>
    <phoneticPr fontId="1"/>
  </si>
  <si>
    <t>***</t>
  </si>
  <si>
    <t>Tukey's multiple comparisons test</t>
    <phoneticPr fontId="1"/>
  </si>
  <si>
    <t>Adjusted P Value</t>
  </si>
  <si>
    <t>(G4C2)9 vs. (G4C2)42</t>
  </si>
  <si>
    <t>-22.71 to 55.46</t>
  </si>
  <si>
    <t>(G4C2)9 vs. (G4C2)89(L)</t>
  </si>
  <si>
    <t>-16.31 to 61.86</t>
  </si>
  <si>
    <t>(G4C2)42 vs. (G4C2)89(L)</t>
  </si>
  <si>
    <t>-35.39 to 48.19</t>
  </si>
  <si>
    <t>(G4C2)89(L) vs. (G4C2)89(H)</t>
  </si>
  <si>
    <t>-130.1 to -46.48</t>
  </si>
  <si>
    <t>&lt;0.0001</t>
  </si>
  <si>
    <t>Significant diff. among means (P &lt; 0.05)?</t>
  </si>
  <si>
    <t>Figure 1—figure supplement 1C. (G4C2)n mRNA expression levels [(G4C2)n/gal4](average of "GMR&gt;(G4C2)89(H)"=100)</t>
    <phoneticPr fontId="1"/>
  </si>
  <si>
    <t>Figure 1—figure supplement 1D. Average of climbing score at 1 day of age</t>
    <phoneticPr fontId="1"/>
  </si>
  <si>
    <r>
      <t>Figure 1—</t>
    </r>
    <r>
      <rPr>
        <b/>
        <sz val="12"/>
        <color theme="1"/>
        <rFont val="游ゴシック"/>
        <family val="2"/>
        <charset val="128"/>
      </rPr>
      <t>figure supplement 1—</t>
    </r>
    <r>
      <rPr>
        <b/>
        <sz val="12"/>
        <color theme="1"/>
        <rFont val="Arial"/>
        <family val="2"/>
      </rPr>
      <t>source data 1. Statistical data related to Figure 1—figure supplements 1</t>
    </r>
    <r>
      <rPr>
        <b/>
        <sz val="12"/>
        <color theme="1"/>
        <rFont val="游ゴシック"/>
        <family val="2"/>
        <charset val="128"/>
      </rPr>
      <t>C and 1D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</si>
</sst>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Arial"/>
    </font>
    <font>
      <sz val="12"/>
      <name val="Arial"/>
    </font>
    <font>
      <b/>
      <sz val="12"/>
      <name val="Arial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2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3" xfId="0" applyFont="1" applyBorder="1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2" fillId="0" borderId="0" xfId="0" applyFont="1" applyAlignment="1">
      <alignment horizontal="right"/>
    </xf>
    <xf numFmtId="176" fontId="2" fillId="0" borderId="0" xfId="0" applyNumberFormat="1" applyFont="1"/>
    <xf numFmtId="0" fontId="2" fillId="0" borderId="2" xfId="0" applyFont="1" applyBorder="1"/>
    <xf numFmtId="0" fontId="2" fillId="0" borderId="3" xfId="0" applyFont="1" applyBorder="1"/>
    <xf numFmtId="0" fontId="7" fillId="0" borderId="0" xfId="0" applyFont="1"/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71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workbookViewId="0">
      <selection activeCell="A2" sqref="A2"/>
    </sheetView>
  </sheetViews>
  <sheetFormatPr defaultColWidth="12.8125" defaultRowHeight="15" x14ac:dyDescent="0.4"/>
  <cols>
    <col min="1" max="1" width="22" style="4" bestFit="1" customWidth="1"/>
    <col min="2" max="6" width="12.8125" style="4"/>
    <col min="7" max="7" width="62.3125" style="4" bestFit="1" customWidth="1"/>
    <col min="8" max="8" width="11.1875" style="9" bestFit="1" customWidth="1"/>
    <col min="9" max="9" width="16.1875" style="9" bestFit="1" customWidth="1"/>
    <col min="10" max="10" width="13.3125" style="9" bestFit="1" customWidth="1"/>
    <col min="11" max="11" width="10.8125" style="9" bestFit="1" customWidth="1"/>
    <col min="12" max="12" width="18.8125" style="9" bestFit="1" customWidth="1"/>
    <col min="13" max="13" width="4.0625" style="4" bestFit="1" customWidth="1"/>
    <col min="14" max="14" width="8.4375" style="4" bestFit="1" customWidth="1"/>
    <col min="15" max="15" width="4.4375" style="4" bestFit="1" customWidth="1"/>
    <col min="16" max="16384" width="12.8125" style="4"/>
  </cols>
  <sheetData>
    <row r="1" spans="1:15" ht="19.899999999999999" x14ac:dyDescent="0.4">
      <c r="A1" s="20" t="s">
        <v>57</v>
      </c>
    </row>
    <row r="3" spans="1:15" x14ac:dyDescent="0.4">
      <c r="A3" s="13" t="s">
        <v>55</v>
      </c>
    </row>
    <row r="5" spans="1:15" x14ac:dyDescent="0.4">
      <c r="A5" s="11"/>
      <c r="B5" s="21" t="s">
        <v>37</v>
      </c>
      <c r="C5" s="21"/>
      <c r="D5" s="21"/>
      <c r="E5" s="21"/>
      <c r="G5" s="18" t="s">
        <v>39</v>
      </c>
      <c r="H5" s="19"/>
      <c r="I5" s="3"/>
      <c r="J5" s="3"/>
      <c r="K5" s="3"/>
      <c r="L5" s="3"/>
    </row>
    <row r="6" spans="1:15" x14ac:dyDescent="0.4">
      <c r="A6" s="1" t="s">
        <v>38</v>
      </c>
      <c r="B6" s="1" t="s">
        <v>10</v>
      </c>
      <c r="C6" s="1" t="s">
        <v>11</v>
      </c>
      <c r="D6" s="1" t="s">
        <v>41</v>
      </c>
      <c r="E6" s="1" t="s">
        <v>40</v>
      </c>
      <c r="G6" s="2" t="s">
        <v>20</v>
      </c>
      <c r="H6" s="3">
        <v>18.29</v>
      </c>
      <c r="I6" s="3"/>
      <c r="J6" s="3"/>
      <c r="K6" s="3"/>
      <c r="L6" s="3"/>
    </row>
    <row r="7" spans="1:15" x14ac:dyDescent="0.4">
      <c r="A7" s="12">
        <v>1</v>
      </c>
      <c r="B7" s="5">
        <v>23.8</v>
      </c>
      <c r="C7" s="5">
        <v>21.4</v>
      </c>
      <c r="D7" s="5">
        <v>13.3</v>
      </c>
      <c r="E7" s="5">
        <v>90.1</v>
      </c>
      <c r="G7" s="2" t="s">
        <v>0</v>
      </c>
      <c r="H7" s="3">
        <v>4.0000000000000002E-4</v>
      </c>
      <c r="I7" s="3"/>
      <c r="J7" s="3"/>
      <c r="K7" s="3"/>
      <c r="L7" s="3"/>
    </row>
    <row r="8" spans="1:15" x14ac:dyDescent="0.4">
      <c r="A8" s="4">
        <v>2</v>
      </c>
      <c r="B8" s="6">
        <v>27.9</v>
      </c>
      <c r="C8" s="6">
        <v>21</v>
      </c>
      <c r="D8" s="6">
        <v>9.4</v>
      </c>
      <c r="E8" s="6">
        <v>111.1</v>
      </c>
      <c r="G8" s="2" t="s">
        <v>1</v>
      </c>
      <c r="H8" s="3" t="s">
        <v>42</v>
      </c>
      <c r="I8" s="3"/>
      <c r="J8" s="3"/>
      <c r="K8" s="3"/>
      <c r="L8" s="3"/>
    </row>
    <row r="9" spans="1:15" x14ac:dyDescent="0.4">
      <c r="A9" s="7">
        <v>3</v>
      </c>
      <c r="B9" s="8">
        <v>12.9</v>
      </c>
      <c r="C9" s="8">
        <v>11.9</v>
      </c>
      <c r="D9" s="8">
        <v>12.4</v>
      </c>
      <c r="E9" s="8">
        <v>98.7</v>
      </c>
      <c r="G9" s="2" t="s">
        <v>21</v>
      </c>
      <c r="H9" s="3" t="s">
        <v>8</v>
      </c>
      <c r="I9" s="3"/>
      <c r="J9" s="3"/>
      <c r="K9" s="3"/>
      <c r="L9" s="3"/>
    </row>
    <row r="10" spans="1:15" x14ac:dyDescent="0.4">
      <c r="A10" s="9" t="s">
        <v>16</v>
      </c>
      <c r="B10" s="10">
        <f>AVERAGE(B7:B9)</f>
        <v>21.533333333333335</v>
      </c>
      <c r="C10" s="10">
        <f t="shared" ref="C10:E10" si="0">AVERAGE(C7:C9)</f>
        <v>18.099999999999998</v>
      </c>
      <c r="D10" s="10">
        <f t="shared" si="0"/>
        <v>11.700000000000001</v>
      </c>
      <c r="E10" s="10">
        <f t="shared" si="0"/>
        <v>99.966666666666654</v>
      </c>
      <c r="G10" s="2" t="s">
        <v>22</v>
      </c>
      <c r="H10" s="3">
        <v>0.85909999999999997</v>
      </c>
      <c r="I10" s="3"/>
      <c r="J10" s="3"/>
      <c r="K10" s="3"/>
      <c r="L10" s="3"/>
    </row>
    <row r="11" spans="1:15" x14ac:dyDescent="0.4">
      <c r="A11" s="9" t="s">
        <v>17</v>
      </c>
      <c r="B11" s="10">
        <f>STDEV(B7:B9)</f>
        <v>7.7526339610053334</v>
      </c>
      <c r="C11" s="10">
        <f t="shared" ref="C11:E11" si="1">STDEV(C7:C9)</f>
        <v>5.3730810528038759</v>
      </c>
      <c r="D11" s="10">
        <f t="shared" si="1"/>
        <v>2.0420577856662105</v>
      </c>
      <c r="E11" s="10">
        <f t="shared" si="1"/>
        <v>10.557146078999443</v>
      </c>
      <c r="G11" s="2"/>
      <c r="H11" s="3"/>
      <c r="I11" s="3"/>
      <c r="J11" s="3"/>
      <c r="K11" s="3"/>
      <c r="L11" s="3"/>
    </row>
    <row r="12" spans="1:15" x14ac:dyDescent="0.4">
      <c r="A12" s="9" t="s">
        <v>18</v>
      </c>
      <c r="B12" s="10">
        <f>B11/SQRT(COUNT(B7:B9))</f>
        <v>4.4759853043150644</v>
      </c>
      <c r="C12" s="10">
        <f t="shared" ref="C12:E12" si="2">C11/SQRT(COUNT(C7:C9))</f>
        <v>3.1021497922139956</v>
      </c>
      <c r="D12" s="10">
        <f t="shared" si="2"/>
        <v>1.1789826122551579</v>
      </c>
      <c r="E12" s="10">
        <f t="shared" si="2"/>
        <v>6.0951711305845313</v>
      </c>
    </row>
    <row r="13" spans="1:15" x14ac:dyDescent="0.4">
      <c r="G13" s="14" t="s">
        <v>43</v>
      </c>
      <c r="H13" s="15" t="s">
        <v>24</v>
      </c>
      <c r="I13" s="15" t="s">
        <v>25</v>
      </c>
      <c r="J13" s="15" t="s">
        <v>26</v>
      </c>
      <c r="K13" s="15" t="s">
        <v>27</v>
      </c>
      <c r="L13" s="15" t="s">
        <v>44</v>
      </c>
      <c r="M13" s="16"/>
      <c r="N13" s="16"/>
      <c r="O13" s="16"/>
    </row>
    <row r="14" spans="1:15" x14ac:dyDescent="0.4">
      <c r="G14" s="17" t="s">
        <v>45</v>
      </c>
      <c r="H14" s="16">
        <v>16.38</v>
      </c>
      <c r="I14" s="16" t="s">
        <v>46</v>
      </c>
      <c r="J14" s="16" t="s">
        <v>3</v>
      </c>
      <c r="K14" s="16" t="s">
        <v>2</v>
      </c>
      <c r="L14" s="16">
        <v>0.58089999999999997</v>
      </c>
      <c r="M14" s="16"/>
      <c r="N14" s="16"/>
      <c r="O14" s="16"/>
    </row>
    <row r="15" spans="1:15" x14ac:dyDescent="0.4">
      <c r="G15" s="17" t="s">
        <v>47</v>
      </c>
      <c r="H15" s="16">
        <v>22.78</v>
      </c>
      <c r="I15" s="16" t="s">
        <v>48</v>
      </c>
      <c r="J15" s="16" t="s">
        <v>3</v>
      </c>
      <c r="K15" s="16" t="s">
        <v>2</v>
      </c>
      <c r="L15" s="16">
        <v>0.32540000000000002</v>
      </c>
      <c r="M15" s="16"/>
      <c r="N15" s="16"/>
      <c r="O15" s="16"/>
    </row>
    <row r="16" spans="1:15" x14ac:dyDescent="0.4">
      <c r="G16" s="17" t="s">
        <v>49</v>
      </c>
      <c r="H16" s="16">
        <v>6.4</v>
      </c>
      <c r="I16" s="16" t="s">
        <v>50</v>
      </c>
      <c r="J16" s="16" t="s">
        <v>3</v>
      </c>
      <c r="K16" s="16" t="s">
        <v>2</v>
      </c>
      <c r="L16" s="16">
        <v>0.96209999999999996</v>
      </c>
      <c r="M16" s="16"/>
      <c r="N16" s="16"/>
      <c r="O16" s="16"/>
    </row>
    <row r="17" spans="7:15" x14ac:dyDescent="0.4">
      <c r="G17" s="17" t="s">
        <v>51</v>
      </c>
      <c r="H17" s="16">
        <v>-88.27</v>
      </c>
      <c r="I17" s="16" t="s">
        <v>52</v>
      </c>
      <c r="J17" s="16" t="s">
        <v>8</v>
      </c>
      <c r="K17" s="16" t="s">
        <v>42</v>
      </c>
      <c r="L17" s="16">
        <v>5.0000000000000001E-4</v>
      </c>
      <c r="M17" s="16"/>
      <c r="N17" s="16"/>
      <c r="O17" s="16"/>
    </row>
    <row r="18" spans="7:15" x14ac:dyDescent="0.4">
      <c r="G18" s="17"/>
      <c r="H18" s="16"/>
      <c r="I18" s="16"/>
      <c r="J18" s="16"/>
      <c r="K18" s="16"/>
      <c r="L18" s="16"/>
      <c r="M18" s="16"/>
      <c r="N18" s="16"/>
      <c r="O18" s="16"/>
    </row>
    <row r="19" spans="7:15" x14ac:dyDescent="0.4">
      <c r="G19" s="17"/>
      <c r="H19" s="16"/>
      <c r="I19" s="16"/>
      <c r="J19" s="16"/>
      <c r="K19" s="16"/>
      <c r="L19" s="16"/>
      <c r="M19" s="16"/>
      <c r="N19" s="16"/>
      <c r="O19" s="16"/>
    </row>
    <row r="20" spans="7:15" x14ac:dyDescent="0.4">
      <c r="G20" s="14" t="s">
        <v>30</v>
      </c>
      <c r="H20" s="15" t="s">
        <v>31</v>
      </c>
      <c r="I20" s="15" t="s">
        <v>32</v>
      </c>
      <c r="J20" s="15" t="s">
        <v>24</v>
      </c>
      <c r="K20" s="15" t="s">
        <v>33</v>
      </c>
      <c r="L20" s="15" t="s">
        <v>34</v>
      </c>
      <c r="M20" s="15" t="s">
        <v>35</v>
      </c>
      <c r="N20" s="15" t="s">
        <v>36</v>
      </c>
      <c r="O20" s="15" t="s">
        <v>23</v>
      </c>
    </row>
    <row r="21" spans="7:15" x14ac:dyDescent="0.4">
      <c r="G21" s="17" t="s">
        <v>45</v>
      </c>
      <c r="H21" s="16">
        <v>34.479999999999997</v>
      </c>
      <c r="I21" s="16">
        <v>18.100000000000001</v>
      </c>
      <c r="J21" s="16">
        <v>16.38</v>
      </c>
      <c r="K21" s="16">
        <v>12.52</v>
      </c>
      <c r="L21" s="16">
        <v>4</v>
      </c>
      <c r="M21" s="16">
        <v>3</v>
      </c>
      <c r="N21" s="16">
        <v>1.849</v>
      </c>
      <c r="O21" s="16">
        <v>9</v>
      </c>
    </row>
    <row r="22" spans="7:15" x14ac:dyDescent="0.4">
      <c r="G22" s="17" t="s">
        <v>47</v>
      </c>
      <c r="H22" s="16">
        <v>34.479999999999997</v>
      </c>
      <c r="I22" s="16">
        <v>11.7</v>
      </c>
      <c r="J22" s="16">
        <v>22.78</v>
      </c>
      <c r="K22" s="16">
        <v>12.52</v>
      </c>
      <c r="L22" s="16">
        <v>4</v>
      </c>
      <c r="M22" s="16">
        <v>3</v>
      </c>
      <c r="N22" s="16">
        <v>2.5720000000000001</v>
      </c>
      <c r="O22" s="16">
        <v>9</v>
      </c>
    </row>
    <row r="23" spans="7:15" x14ac:dyDescent="0.4">
      <c r="G23" s="2" t="s">
        <v>49</v>
      </c>
      <c r="H23" s="3">
        <v>18.100000000000001</v>
      </c>
      <c r="I23" s="9">
        <v>11.7</v>
      </c>
      <c r="J23" s="9">
        <v>6.4</v>
      </c>
      <c r="K23" s="9">
        <v>13.39</v>
      </c>
      <c r="L23" s="9">
        <v>3</v>
      </c>
      <c r="M23" s="4">
        <v>3</v>
      </c>
      <c r="N23" s="4">
        <v>0.67610000000000003</v>
      </c>
      <c r="O23" s="4">
        <v>9</v>
      </c>
    </row>
    <row r="24" spans="7:15" x14ac:dyDescent="0.4">
      <c r="G24" s="2" t="s">
        <v>51</v>
      </c>
      <c r="H24" s="3">
        <v>11.7</v>
      </c>
      <c r="I24" s="9">
        <v>99.97</v>
      </c>
      <c r="J24" s="9">
        <v>-88.27</v>
      </c>
      <c r="K24" s="9">
        <v>13.39</v>
      </c>
      <c r="L24" s="9">
        <v>3</v>
      </c>
      <c r="M24" s="4">
        <v>3</v>
      </c>
      <c r="N24" s="4">
        <v>9.3249999999999993</v>
      </c>
      <c r="O24" s="4">
        <v>9</v>
      </c>
    </row>
    <row r="25" spans="7:15" x14ac:dyDescent="0.4">
      <c r="G25" s="2"/>
      <c r="H25" s="3"/>
    </row>
    <row r="26" spans="7:15" x14ac:dyDescent="0.4">
      <c r="G26" s="2"/>
      <c r="H26" s="3"/>
    </row>
    <row r="27" spans="7:15" x14ac:dyDescent="0.4">
      <c r="G27" s="2"/>
      <c r="H27" s="3"/>
    </row>
    <row r="28" spans="7:15" x14ac:dyDescent="0.4">
      <c r="G28" s="2"/>
      <c r="H28" s="3"/>
    </row>
    <row r="29" spans="7:15" x14ac:dyDescent="0.4">
      <c r="G29" s="2"/>
      <c r="H29" s="3"/>
    </row>
    <row r="30" spans="7:15" x14ac:dyDescent="0.4">
      <c r="G30" s="2"/>
      <c r="H30" s="3"/>
    </row>
    <row r="31" spans="7:15" x14ac:dyDescent="0.4">
      <c r="G31" s="2"/>
      <c r="H31" s="3"/>
    </row>
    <row r="32" spans="7:15" x14ac:dyDescent="0.4">
      <c r="G32" s="2"/>
      <c r="H32" s="3"/>
    </row>
    <row r="33" spans="7:8" x14ac:dyDescent="0.4">
      <c r="G33" s="2"/>
      <c r="H33" s="3"/>
    </row>
    <row r="34" spans="7:8" x14ac:dyDescent="0.4">
      <c r="G34" s="2"/>
      <c r="H34" s="3"/>
    </row>
    <row r="35" spans="7:8" x14ac:dyDescent="0.4">
      <c r="G35" s="2"/>
      <c r="H35" s="3"/>
    </row>
    <row r="36" spans="7:8" x14ac:dyDescent="0.4">
      <c r="G36" s="2"/>
      <c r="H36" s="3"/>
    </row>
    <row r="37" spans="7:8" x14ac:dyDescent="0.4">
      <c r="G37" s="2"/>
      <c r="H37" s="3"/>
    </row>
  </sheetData>
  <mergeCells count="1">
    <mergeCell ref="B5:E5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9AFCC-9A52-4A9F-A027-F914FEE13EB0}">
  <dimension ref="A1:O36"/>
  <sheetViews>
    <sheetView workbookViewId="0">
      <selection activeCell="A2" sqref="A2"/>
    </sheetView>
  </sheetViews>
  <sheetFormatPr defaultColWidth="12.8125" defaultRowHeight="15" x14ac:dyDescent="0.4"/>
  <cols>
    <col min="1" max="1" width="22" style="4" bestFit="1" customWidth="1"/>
    <col min="2" max="6" width="12.8125" style="4"/>
    <col min="7" max="7" width="62.3125" style="4" bestFit="1" customWidth="1"/>
    <col min="8" max="8" width="11.1875" style="9" bestFit="1" customWidth="1"/>
    <col min="9" max="9" width="16.1875" style="9" bestFit="1" customWidth="1"/>
    <col min="10" max="10" width="13.3125" style="9" bestFit="1" customWidth="1"/>
    <col min="11" max="11" width="10.8125" style="9" bestFit="1" customWidth="1"/>
    <col min="12" max="12" width="18.8125" style="9" bestFit="1" customWidth="1"/>
    <col min="13" max="13" width="4.0625" style="4" bestFit="1" customWidth="1"/>
    <col min="14" max="14" width="8.4375" style="4" bestFit="1" customWidth="1"/>
    <col min="15" max="15" width="4.4375" style="4" bestFit="1" customWidth="1"/>
    <col min="16" max="16384" width="12.8125" style="4"/>
  </cols>
  <sheetData>
    <row r="1" spans="1:15" x14ac:dyDescent="0.4">
      <c r="A1" s="13" t="s">
        <v>56</v>
      </c>
    </row>
    <row r="3" spans="1:15" x14ac:dyDescent="0.4">
      <c r="A3" s="11"/>
      <c r="B3" s="21" t="s">
        <v>14</v>
      </c>
      <c r="C3" s="21"/>
      <c r="D3" s="21"/>
      <c r="E3" s="21"/>
      <c r="G3" s="18" t="s">
        <v>39</v>
      </c>
      <c r="H3" s="19"/>
      <c r="I3" s="3"/>
      <c r="J3" s="3"/>
      <c r="K3" s="3"/>
      <c r="L3" s="3"/>
    </row>
    <row r="4" spans="1:15" x14ac:dyDescent="0.4">
      <c r="A4" s="1" t="s">
        <v>15</v>
      </c>
      <c r="B4" s="1" t="s">
        <v>10</v>
      </c>
      <c r="C4" s="1" t="s">
        <v>11</v>
      </c>
      <c r="D4" s="1" t="s">
        <v>12</v>
      </c>
      <c r="E4" s="1" t="s">
        <v>13</v>
      </c>
      <c r="G4" s="2" t="s">
        <v>20</v>
      </c>
      <c r="H4" s="3">
        <v>418.2</v>
      </c>
      <c r="I4" s="3"/>
      <c r="J4" s="3"/>
      <c r="K4" s="3"/>
      <c r="L4" s="3"/>
    </row>
    <row r="5" spans="1:15" x14ac:dyDescent="0.4">
      <c r="A5" s="12">
        <v>1</v>
      </c>
      <c r="B5" s="5">
        <v>4.75</v>
      </c>
      <c r="C5" s="5">
        <v>0.6</v>
      </c>
      <c r="D5" s="5">
        <v>2.2000000000000002</v>
      </c>
      <c r="E5" s="22" t="s">
        <v>19</v>
      </c>
      <c r="G5" s="2" t="s">
        <v>0</v>
      </c>
      <c r="H5" s="3" t="s">
        <v>53</v>
      </c>
      <c r="I5" s="3"/>
      <c r="J5" s="3"/>
      <c r="K5" s="3"/>
      <c r="L5" s="3"/>
    </row>
    <row r="6" spans="1:15" x14ac:dyDescent="0.4">
      <c r="A6" s="4">
        <v>2</v>
      </c>
      <c r="B6" s="6">
        <v>5</v>
      </c>
      <c r="C6" s="6">
        <v>0.5</v>
      </c>
      <c r="D6" s="6">
        <v>2.7</v>
      </c>
      <c r="E6" s="23"/>
      <c r="G6" s="2" t="s">
        <v>1</v>
      </c>
      <c r="H6" s="3" t="s">
        <v>7</v>
      </c>
      <c r="I6" s="3"/>
      <c r="J6" s="3"/>
      <c r="K6" s="3"/>
      <c r="L6" s="3"/>
    </row>
    <row r="7" spans="1:15" x14ac:dyDescent="0.4">
      <c r="A7" s="4">
        <v>3</v>
      </c>
      <c r="B7" s="6">
        <v>4.5999999999999996</v>
      </c>
      <c r="C7" s="6">
        <v>0.45</v>
      </c>
      <c r="D7" s="6">
        <v>2.6</v>
      </c>
      <c r="E7" s="23"/>
      <c r="G7" s="2" t="s">
        <v>54</v>
      </c>
      <c r="H7" s="3" t="s">
        <v>8</v>
      </c>
      <c r="I7" s="3"/>
      <c r="J7" s="3"/>
      <c r="K7" s="3"/>
      <c r="L7" s="3"/>
    </row>
    <row r="8" spans="1:15" x14ac:dyDescent="0.4">
      <c r="A8" s="4">
        <v>4</v>
      </c>
      <c r="B8" s="6">
        <v>4.55</v>
      </c>
      <c r="C8" s="6">
        <v>0.7</v>
      </c>
      <c r="D8" s="6">
        <v>2.9</v>
      </c>
      <c r="E8" s="23"/>
      <c r="G8" s="2" t="s">
        <v>9</v>
      </c>
      <c r="H8" s="3">
        <v>0.9859</v>
      </c>
      <c r="I8" s="3"/>
      <c r="J8" s="3"/>
      <c r="K8" s="3"/>
      <c r="L8" s="3"/>
    </row>
    <row r="9" spans="1:15" x14ac:dyDescent="0.4">
      <c r="A9" s="7">
        <v>5</v>
      </c>
      <c r="B9" s="8">
        <v>4.55</v>
      </c>
      <c r="C9" s="8">
        <v>0.3</v>
      </c>
      <c r="D9" s="8">
        <v>2.2000000000000002</v>
      </c>
      <c r="E9" s="24"/>
      <c r="G9" s="2"/>
      <c r="H9" s="3"/>
      <c r="I9" s="3"/>
      <c r="J9" s="3"/>
      <c r="K9" s="3"/>
      <c r="L9" s="3"/>
    </row>
    <row r="10" spans="1:15" x14ac:dyDescent="0.4">
      <c r="A10" s="9" t="s">
        <v>4</v>
      </c>
      <c r="B10" s="10">
        <f>AVERAGE(B5:B9)</f>
        <v>4.6899999999999995</v>
      </c>
      <c r="C10" s="10">
        <f>AVERAGE(C5:C9)</f>
        <v>0.51</v>
      </c>
      <c r="D10" s="10">
        <f>AVERAGE(D5:D9)</f>
        <v>2.5200000000000005</v>
      </c>
      <c r="E10" s="10"/>
    </row>
    <row r="11" spans="1:15" x14ac:dyDescent="0.4">
      <c r="A11" s="9" t="s">
        <v>5</v>
      </c>
      <c r="B11" s="10">
        <f>STDEV(B5:B9)</f>
        <v>0.19170289512680821</v>
      </c>
      <c r="C11" s="10">
        <f>STDEV(C5:C9)</f>
        <v>0.15165750888103108</v>
      </c>
      <c r="D11" s="10">
        <f>STDEV(D5:D9)</f>
        <v>0.31144823004794797</v>
      </c>
      <c r="E11" s="10"/>
      <c r="G11" s="14" t="s">
        <v>43</v>
      </c>
      <c r="H11" s="15" t="s">
        <v>24</v>
      </c>
      <c r="I11" s="15" t="s">
        <v>25</v>
      </c>
      <c r="J11" s="15" t="s">
        <v>26</v>
      </c>
      <c r="K11" s="15" t="s">
        <v>27</v>
      </c>
      <c r="L11" s="15" t="s">
        <v>44</v>
      </c>
      <c r="M11" s="16"/>
      <c r="N11" s="16"/>
      <c r="O11" s="16"/>
    </row>
    <row r="12" spans="1:15" x14ac:dyDescent="0.4">
      <c r="A12" s="9" t="s">
        <v>6</v>
      </c>
      <c r="B12" s="10">
        <f>B11/SQRT(COUNT(B5:B9))</f>
        <v>8.5732140997411263E-2</v>
      </c>
      <c r="C12" s="10">
        <f>C11/SQRT(COUNT(C5:C9))</f>
        <v>6.7823299831252709E-2</v>
      </c>
      <c r="D12" s="10">
        <f>D11/SQRT(COUNT(D5:D9))</f>
        <v>0.13928388277184084</v>
      </c>
      <c r="E12" s="10"/>
      <c r="G12" s="17" t="s">
        <v>45</v>
      </c>
      <c r="H12" s="16">
        <v>4.18</v>
      </c>
      <c r="I12" s="16" t="s">
        <v>28</v>
      </c>
      <c r="J12" s="16" t="s">
        <v>8</v>
      </c>
      <c r="K12" s="16" t="s">
        <v>7</v>
      </c>
      <c r="L12" s="16" t="s">
        <v>53</v>
      </c>
      <c r="M12" s="16"/>
      <c r="N12" s="16"/>
      <c r="O12" s="16"/>
    </row>
    <row r="13" spans="1:15" x14ac:dyDescent="0.4">
      <c r="G13" s="17" t="s">
        <v>47</v>
      </c>
      <c r="H13" s="16">
        <v>2.17</v>
      </c>
      <c r="I13" s="16" t="s">
        <v>29</v>
      </c>
      <c r="J13" s="16" t="s">
        <v>8</v>
      </c>
      <c r="K13" s="16" t="s">
        <v>7</v>
      </c>
      <c r="L13" s="16" t="s">
        <v>53</v>
      </c>
      <c r="M13" s="16"/>
      <c r="N13" s="16"/>
      <c r="O13" s="16"/>
    </row>
    <row r="14" spans="1:15" x14ac:dyDescent="0.4">
      <c r="G14" s="17"/>
      <c r="H14" s="16"/>
      <c r="I14" s="16"/>
      <c r="J14" s="16"/>
      <c r="K14" s="16"/>
      <c r="L14" s="16"/>
      <c r="M14" s="16"/>
      <c r="N14" s="16"/>
      <c r="O14" s="16"/>
    </row>
    <row r="15" spans="1:15" x14ac:dyDescent="0.4">
      <c r="G15" s="17"/>
      <c r="H15" s="16"/>
      <c r="I15" s="16"/>
      <c r="J15" s="16"/>
      <c r="K15" s="16"/>
      <c r="L15" s="16"/>
      <c r="M15" s="16"/>
      <c r="N15" s="16"/>
      <c r="O15" s="16"/>
    </row>
    <row r="16" spans="1:15" x14ac:dyDescent="0.4">
      <c r="G16" s="14" t="s">
        <v>30</v>
      </c>
      <c r="H16" s="15" t="s">
        <v>31</v>
      </c>
      <c r="I16" s="15" t="s">
        <v>32</v>
      </c>
      <c r="J16" s="15" t="s">
        <v>24</v>
      </c>
      <c r="K16" s="15" t="s">
        <v>33</v>
      </c>
      <c r="L16" s="15" t="s">
        <v>34</v>
      </c>
      <c r="M16" s="15" t="s">
        <v>35</v>
      </c>
      <c r="N16" s="15" t="s">
        <v>36</v>
      </c>
      <c r="O16" s="15" t="s">
        <v>23</v>
      </c>
    </row>
    <row r="17" spans="7:15" x14ac:dyDescent="0.4">
      <c r="G17" s="17" t="s">
        <v>45</v>
      </c>
      <c r="H17" s="16">
        <v>4.6900000000000004</v>
      </c>
      <c r="I17" s="16">
        <v>0.51</v>
      </c>
      <c r="J17" s="16">
        <v>4.18</v>
      </c>
      <c r="K17" s="16">
        <v>0.14460000000000001</v>
      </c>
      <c r="L17" s="16">
        <v>5</v>
      </c>
      <c r="M17" s="16">
        <v>5</v>
      </c>
      <c r="N17" s="16">
        <v>40.89</v>
      </c>
      <c r="O17" s="16">
        <v>12</v>
      </c>
    </row>
    <row r="18" spans="7:15" x14ac:dyDescent="0.4">
      <c r="G18" s="17" t="s">
        <v>47</v>
      </c>
      <c r="H18" s="16">
        <v>4.6900000000000004</v>
      </c>
      <c r="I18" s="16">
        <v>2.52</v>
      </c>
      <c r="J18" s="16">
        <v>2.17</v>
      </c>
      <c r="K18" s="16">
        <v>0.14460000000000001</v>
      </c>
      <c r="L18" s="16">
        <v>5</v>
      </c>
      <c r="M18" s="16">
        <v>5</v>
      </c>
      <c r="N18" s="16">
        <v>21.23</v>
      </c>
      <c r="O18" s="16">
        <v>12</v>
      </c>
    </row>
    <row r="19" spans="7:15" x14ac:dyDescent="0.4">
      <c r="G19" s="2"/>
      <c r="H19" s="3"/>
    </row>
    <row r="20" spans="7:15" x14ac:dyDescent="0.4">
      <c r="G20" s="2"/>
      <c r="H20" s="3"/>
    </row>
    <row r="21" spans="7:15" x14ac:dyDescent="0.4">
      <c r="G21" s="2"/>
      <c r="H21" s="3"/>
    </row>
    <row r="22" spans="7:15" x14ac:dyDescent="0.4">
      <c r="G22" s="2"/>
      <c r="H22" s="3"/>
    </row>
    <row r="23" spans="7:15" x14ac:dyDescent="0.4">
      <c r="G23" s="2"/>
      <c r="H23" s="3"/>
    </row>
    <row r="24" spans="7:15" x14ac:dyDescent="0.4">
      <c r="G24" s="2"/>
      <c r="H24" s="3"/>
    </row>
    <row r="25" spans="7:15" x14ac:dyDescent="0.4">
      <c r="G25" s="2"/>
      <c r="H25" s="3"/>
    </row>
    <row r="26" spans="7:15" x14ac:dyDescent="0.4">
      <c r="G26" s="2"/>
      <c r="H26" s="3"/>
    </row>
    <row r="27" spans="7:15" x14ac:dyDescent="0.4">
      <c r="G27" s="2"/>
      <c r="H27" s="3"/>
    </row>
    <row r="28" spans="7:15" x14ac:dyDescent="0.4">
      <c r="G28" s="2"/>
      <c r="H28" s="3"/>
    </row>
    <row r="29" spans="7:15" x14ac:dyDescent="0.4">
      <c r="G29" s="2"/>
      <c r="H29" s="3"/>
    </row>
    <row r="30" spans="7:15" x14ac:dyDescent="0.4">
      <c r="G30" s="2"/>
      <c r="H30" s="3"/>
    </row>
    <row r="31" spans="7:15" x14ac:dyDescent="0.4">
      <c r="G31" s="2"/>
      <c r="H31" s="3"/>
    </row>
    <row r="32" spans="7:15" x14ac:dyDescent="0.4">
      <c r="G32" s="2"/>
      <c r="H32" s="3"/>
    </row>
    <row r="33" spans="1:15" x14ac:dyDescent="0.4">
      <c r="G33" s="2"/>
      <c r="H33" s="3"/>
    </row>
    <row r="35" spans="1:15" s="9" customFormat="1" x14ac:dyDescent="0.4">
      <c r="A35" s="4"/>
      <c r="B35" s="4"/>
      <c r="C35" s="4"/>
      <c r="D35" s="4"/>
      <c r="E35" s="4"/>
      <c r="F35" s="4"/>
      <c r="G35" s="4"/>
      <c r="M35" s="4"/>
      <c r="N35" s="4"/>
      <c r="O35" s="4"/>
    </row>
    <row r="36" spans="1:15" s="9" customFormat="1" x14ac:dyDescent="0.4">
      <c r="A36" s="4"/>
      <c r="B36" s="4"/>
      <c r="C36" s="4"/>
      <c r="D36" s="4"/>
      <c r="E36" s="4"/>
      <c r="F36" s="4"/>
      <c r="G36" s="4"/>
      <c r="M36" s="4"/>
      <c r="N36" s="4"/>
      <c r="O36" s="4"/>
    </row>
  </sheetData>
  <mergeCells count="2">
    <mergeCell ref="B3:E3"/>
    <mergeCell ref="E5:E9"/>
  </mergeCells>
  <phoneticPr fontId="1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Figure 1—figure supplement 1C</vt:lpstr>
      <vt:lpstr>Figure 1—figure supplement 1D</vt:lpstr>
    </vt:vector>
  </TitlesOfParts>
  <Company>NCNP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ueyama morio</dc:creator>
  <cp:lastModifiedBy>藤野雄三</cp:lastModifiedBy>
  <dcterms:created xsi:type="dcterms:W3CDTF">2021-04-16T06:44:50Z</dcterms:created>
  <dcterms:modified xsi:type="dcterms:W3CDTF">2022-10-31T06:15:50Z</dcterms:modified>
</cp:coreProperties>
</file>