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윤정폴더\elife full submission\Revision\Revision_source data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9" i="1" l="1"/>
  <c r="L140" i="1" s="1"/>
  <c r="K139" i="1"/>
  <c r="K140" i="1" s="1"/>
  <c r="L138" i="1"/>
  <c r="K138" i="1"/>
  <c r="L114" i="1"/>
  <c r="L115" i="1" s="1"/>
  <c r="L113" i="1"/>
  <c r="K114" i="1"/>
  <c r="K115" i="1" s="1"/>
  <c r="K113" i="1"/>
  <c r="L89" i="1"/>
  <c r="L90" i="1" s="1"/>
  <c r="L88" i="1"/>
  <c r="K89" i="1"/>
  <c r="K90" i="1" s="1"/>
  <c r="K88" i="1"/>
</calcChain>
</file>

<file path=xl/sharedStrings.xml><?xml version="1.0" encoding="utf-8"?>
<sst xmlns="http://schemas.openxmlformats.org/spreadsheetml/2006/main" count="219" uniqueCount="81">
  <si>
    <t>Footprint analysis</t>
    <phoneticPr fontId="2" type="noConversion"/>
  </si>
  <si>
    <t>Isl2 +/-</t>
    <phoneticPr fontId="2" type="noConversion"/>
  </si>
  <si>
    <t>Isl2 -/-</t>
    <phoneticPr fontId="2" type="noConversion"/>
  </si>
  <si>
    <t>Forelimb width</t>
    <phoneticPr fontId="2" type="noConversion"/>
  </si>
  <si>
    <t>Unpaired t test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</si>
  <si>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</si>
  <si>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</si>
  <si>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</si>
  <si>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</si>
  <si>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</si>
  <si>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</si>
  <si>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</si>
  <si>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t, df</t>
  </si>
  <si>
    <t>t=1.792, df=60</t>
  </si>
  <si>
    <t>How big is the difference?</t>
  </si>
  <si>
    <t>Mean of column A</t>
  </si>
  <si>
    <t>Mean of column B</t>
  </si>
  <si>
    <t>Difference between means (B - A) ± SEM</t>
  </si>
  <si>
    <t>0.1630 ± 0.09099</t>
  </si>
  <si>
    <t>95% confidence interval</t>
  </si>
  <si>
    <t>-0.01897 to 0.3450</t>
  </si>
  <si>
    <t>R squared (eta squared)</t>
  </si>
  <si>
    <t>F test to compare variances</t>
  </si>
  <si>
    <t>F, DFn, Dfd</t>
  </si>
  <si>
    <t>1.394, 36, 24</t>
  </si>
  <si>
    <t>Data analyzed</t>
  </si>
  <si>
    <t>Sample size, column A</t>
  </si>
  <si>
    <t>Sample size, column B</t>
  </si>
  <si>
    <t>Hindlimb width</t>
    <phoneticPr fontId="2" type="noConversion"/>
  </si>
  <si>
    <t>&lt;0.0001</t>
  </si>
  <si>
    <t>****</t>
  </si>
  <si>
    <t>Yes</t>
  </si>
  <si>
    <t>t=7.891, df=61</t>
  </si>
  <si>
    <t>0.9298 ± 0.1178</t>
  </si>
  <si>
    <t>0.6942 to 1.165</t>
  </si>
  <si>
    <t>4.012, 38, 23</t>
  </si>
  <si>
    <t>***</t>
  </si>
  <si>
    <t>Muscle weight</t>
    <phoneticPr fontId="2" type="noConversion"/>
  </si>
  <si>
    <t>*</t>
  </si>
  <si>
    <t>t=2.630, df=7</t>
  </si>
  <si>
    <t>-3.000 ± 1.141</t>
  </si>
  <si>
    <t>-5.697 to -0.3027</t>
  </si>
  <si>
    <t>1.044, 4, 3</t>
  </si>
  <si>
    <t>Gluteus muscle (unit: g)</t>
    <phoneticPr fontId="2" type="noConversion"/>
  </si>
  <si>
    <t>Whole body (unit: g)</t>
    <phoneticPr fontId="2" type="noConversion"/>
  </si>
  <si>
    <t>t=2.542, df=9</t>
  </si>
  <si>
    <t>-0.03325 ± 0.01308</t>
  </si>
  <si>
    <t>-0.06284 to -0.003662</t>
  </si>
  <si>
    <t>21.80, 5, 4</t>
  </si>
  <si>
    <t>Rectus femoris (unit: g)</t>
    <phoneticPr fontId="2" type="noConversion"/>
  </si>
  <si>
    <t>t=2.424, df=9</t>
  </si>
  <si>
    <t>-0.02350 ± 0.009696</t>
  </si>
  <si>
    <t>-0.04543 to -0.001566</t>
  </si>
  <si>
    <t>5.707, 5, 4</t>
  </si>
  <si>
    <t>Figure 9c</t>
    <phoneticPr fontId="2" type="noConversion"/>
  </si>
  <si>
    <t>Figure 9e</t>
    <phoneticPr fontId="2" type="noConversion"/>
  </si>
  <si>
    <t>average</t>
    <phoneticPr fontId="2" type="noConversion"/>
  </si>
  <si>
    <t>std</t>
    <phoneticPr fontId="2" type="noConversion"/>
  </si>
  <si>
    <t>sem</t>
    <phoneticPr fontId="2" type="noConversion"/>
  </si>
  <si>
    <t>#1</t>
    <phoneticPr fontId="2" type="noConversion"/>
  </si>
  <si>
    <t>Mouse No.</t>
    <phoneticPr fontId="2" type="noConversion"/>
  </si>
  <si>
    <t>Mouse No.</t>
    <phoneticPr fontId="2" type="noConversion"/>
  </si>
  <si>
    <t>#2</t>
    <phoneticPr fontId="2" type="noConversion"/>
  </si>
  <si>
    <t>#3</t>
    <phoneticPr fontId="2" type="noConversion"/>
  </si>
  <si>
    <t>#4</t>
    <phoneticPr fontId="2" type="noConversion"/>
  </si>
  <si>
    <t>#5</t>
    <phoneticPr fontId="2" type="noConversion"/>
  </si>
  <si>
    <t>#1</t>
    <phoneticPr fontId="2" type="noConversion"/>
  </si>
  <si>
    <t>#2</t>
    <phoneticPr fontId="2" type="noConversion"/>
  </si>
  <si>
    <t>#3</t>
    <phoneticPr fontId="2" type="noConversion"/>
  </si>
  <si>
    <t>#4</t>
    <phoneticPr fontId="2" type="noConversion"/>
  </si>
  <si>
    <t>#1</t>
    <phoneticPr fontId="2" type="noConversion"/>
  </si>
  <si>
    <t>#2</t>
    <phoneticPr fontId="2" type="noConversion"/>
  </si>
  <si>
    <t>#3</t>
    <phoneticPr fontId="2" type="noConversion"/>
  </si>
  <si>
    <t>#6</t>
    <phoneticPr fontId="2" type="noConversion"/>
  </si>
  <si>
    <t>#7</t>
    <phoneticPr fontId="2" type="noConversion"/>
  </si>
  <si>
    <t>#8</t>
    <phoneticPr fontId="2" type="noConversion"/>
  </si>
  <si>
    <t>#1</t>
    <phoneticPr fontId="2" type="noConversion"/>
  </si>
  <si>
    <t>#3</t>
    <phoneticPr fontId="2" type="noConversion"/>
  </si>
  <si>
    <t>#6</t>
    <phoneticPr fontId="2" type="noConversion"/>
  </si>
  <si>
    <t>#7</t>
    <phoneticPr fontId="2" type="noConversion"/>
  </si>
  <si>
    <t>#8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</si>
</sst>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topLeftCell="A85" workbookViewId="0">
      <selection activeCell="A140" sqref="A140"/>
    </sheetView>
  </sheetViews>
  <sheetFormatPr defaultRowHeight="12" x14ac:dyDescent="0.3"/>
  <cols>
    <col min="1" max="1" width="19.5" style="1" customWidth="1"/>
    <col min="2" max="6" width="9" style="1"/>
    <col min="7" max="7" width="31.375" style="6" bestFit="1" customWidth="1"/>
    <col min="8" max="8" width="14.875" style="6" bestFit="1" customWidth="1"/>
    <col min="9" max="16384" width="9" style="1"/>
  </cols>
  <sheetData>
    <row r="1" spans="1:12" x14ac:dyDescent="0.3">
      <c r="A1" s="2" t="s">
        <v>54</v>
      </c>
    </row>
    <row r="2" spans="1:12" ht="12" customHeight="1" x14ac:dyDescent="0.3">
      <c r="A2" s="1" t="s">
        <v>0</v>
      </c>
      <c r="B2" s="7" t="s">
        <v>3</v>
      </c>
      <c r="C2" s="7"/>
      <c r="D2" s="7"/>
      <c r="E2" s="7"/>
      <c r="G2" s="6" t="s">
        <v>4</v>
      </c>
      <c r="K2" s="4" t="s">
        <v>1</v>
      </c>
      <c r="L2" s="4" t="s">
        <v>2</v>
      </c>
    </row>
    <row r="3" spans="1:12" x14ac:dyDescent="0.3">
      <c r="B3" s="5" t="s">
        <v>60</v>
      </c>
      <c r="C3" s="3" t="s">
        <v>1</v>
      </c>
      <c r="D3" s="5" t="s">
        <v>61</v>
      </c>
      <c r="E3" s="3" t="s">
        <v>2</v>
      </c>
      <c r="G3" s="6" t="s">
        <v>5</v>
      </c>
      <c r="H3" s="6">
        <v>7.8200000000000006E-2</v>
      </c>
      <c r="J3" s="4" t="s">
        <v>56</v>
      </c>
      <c r="K3" s="4">
        <v>1.5640000000000001</v>
      </c>
      <c r="L3" s="4">
        <v>1.7270270270270272</v>
      </c>
    </row>
    <row r="4" spans="1:12" x14ac:dyDescent="0.3">
      <c r="B4" s="7" t="s">
        <v>59</v>
      </c>
      <c r="C4" s="3">
        <v>1.5</v>
      </c>
      <c r="D4" s="7" t="s">
        <v>70</v>
      </c>
      <c r="E4" s="3">
        <v>1.9</v>
      </c>
      <c r="G4" s="6" t="s">
        <v>6</v>
      </c>
      <c r="H4" s="6" t="s">
        <v>7</v>
      </c>
      <c r="J4" s="4" t="s">
        <v>57</v>
      </c>
      <c r="K4" s="4">
        <v>0.31606961258558292</v>
      </c>
      <c r="L4" s="4">
        <v>0.37316115720858312</v>
      </c>
    </row>
    <row r="5" spans="1:12" x14ac:dyDescent="0.3">
      <c r="B5" s="7"/>
      <c r="C5" s="3">
        <v>1.1000000000000001</v>
      </c>
      <c r="D5" s="7"/>
      <c r="E5" s="3">
        <v>1.6</v>
      </c>
      <c r="G5" s="6" t="s">
        <v>8</v>
      </c>
      <c r="H5" s="6" t="s">
        <v>9</v>
      </c>
      <c r="J5" s="4" t="s">
        <v>58</v>
      </c>
      <c r="K5" s="4">
        <v>6.3213922517116578E-2</v>
      </c>
      <c r="L5" s="4">
        <v>6.1347316346786293E-2</v>
      </c>
    </row>
    <row r="6" spans="1:12" x14ac:dyDescent="0.3">
      <c r="B6" s="7"/>
      <c r="C6" s="3">
        <v>1.4</v>
      </c>
      <c r="D6" s="7"/>
      <c r="E6" s="3">
        <v>1.8</v>
      </c>
      <c r="G6" s="6" t="s">
        <v>10</v>
      </c>
      <c r="H6" s="6" t="s">
        <v>11</v>
      </c>
    </row>
    <row r="7" spans="1:12" x14ac:dyDescent="0.3">
      <c r="B7" s="7"/>
      <c r="C7" s="3">
        <v>1.3</v>
      </c>
      <c r="D7" s="7"/>
      <c r="E7" s="3">
        <v>2.2999999999999998</v>
      </c>
      <c r="G7" s="6" t="s">
        <v>12</v>
      </c>
      <c r="H7" s="6" t="s">
        <v>13</v>
      </c>
    </row>
    <row r="8" spans="1:12" x14ac:dyDescent="0.3">
      <c r="B8" s="7" t="s">
        <v>62</v>
      </c>
      <c r="C8" s="3">
        <v>1.3</v>
      </c>
      <c r="D8" s="7" t="s">
        <v>71</v>
      </c>
      <c r="E8" s="3">
        <v>1.4</v>
      </c>
    </row>
    <row r="9" spans="1:12" x14ac:dyDescent="0.3">
      <c r="B9" s="7"/>
      <c r="C9" s="3">
        <v>1.9</v>
      </c>
      <c r="D9" s="7"/>
      <c r="E9" s="3">
        <v>2</v>
      </c>
      <c r="G9" s="6" t="s">
        <v>14</v>
      </c>
    </row>
    <row r="10" spans="1:12" x14ac:dyDescent="0.3">
      <c r="B10" s="7"/>
      <c r="C10" s="3">
        <v>1.2</v>
      </c>
      <c r="D10" s="7"/>
      <c r="E10" s="3">
        <v>0.9</v>
      </c>
      <c r="G10" s="6" t="s">
        <v>15</v>
      </c>
      <c r="H10" s="6">
        <v>1.5640000000000001</v>
      </c>
    </row>
    <row r="11" spans="1:12" x14ac:dyDescent="0.3">
      <c r="B11" s="7"/>
      <c r="C11" s="3">
        <v>1.7</v>
      </c>
      <c r="D11" s="7"/>
      <c r="E11" s="3">
        <v>1.8</v>
      </c>
      <c r="G11" s="6" t="s">
        <v>16</v>
      </c>
      <c r="H11" s="6">
        <v>1.7270000000000001</v>
      </c>
    </row>
    <row r="12" spans="1:12" x14ac:dyDescent="0.3">
      <c r="B12" s="7"/>
      <c r="C12" s="3">
        <v>1.3</v>
      </c>
      <c r="D12" s="7"/>
      <c r="E12" s="3">
        <v>1.7</v>
      </c>
      <c r="G12" s="6" t="s">
        <v>17</v>
      </c>
      <c r="H12" s="6" t="s">
        <v>18</v>
      </c>
    </row>
    <row r="13" spans="1:12" x14ac:dyDescent="0.3">
      <c r="B13" s="7" t="s">
        <v>63</v>
      </c>
      <c r="C13" s="3">
        <v>1</v>
      </c>
      <c r="D13" s="7" t="s">
        <v>72</v>
      </c>
      <c r="E13" s="3">
        <v>1.7</v>
      </c>
      <c r="G13" s="6" t="s">
        <v>19</v>
      </c>
      <c r="H13" s="6" t="s">
        <v>20</v>
      </c>
    </row>
    <row r="14" spans="1:12" x14ac:dyDescent="0.3">
      <c r="B14" s="7"/>
      <c r="C14" s="3">
        <v>1.8</v>
      </c>
      <c r="D14" s="7"/>
      <c r="E14" s="3">
        <v>1.8</v>
      </c>
      <c r="G14" s="6" t="s">
        <v>21</v>
      </c>
      <c r="H14" s="6">
        <v>5.0790000000000002E-2</v>
      </c>
    </row>
    <row r="15" spans="1:12" x14ac:dyDescent="0.3">
      <c r="B15" s="7"/>
      <c r="C15" s="3">
        <v>1.6</v>
      </c>
      <c r="D15" s="7"/>
      <c r="E15" s="3">
        <v>1.8</v>
      </c>
    </row>
    <row r="16" spans="1:12" x14ac:dyDescent="0.3">
      <c r="B16" s="7"/>
      <c r="C16" s="3">
        <v>1.4</v>
      </c>
      <c r="D16" s="7"/>
      <c r="E16" s="3">
        <v>1.5</v>
      </c>
      <c r="G16" s="6" t="s">
        <v>22</v>
      </c>
    </row>
    <row r="17" spans="2:8" x14ac:dyDescent="0.3">
      <c r="B17" s="7"/>
      <c r="C17" s="3">
        <v>1.6</v>
      </c>
      <c r="D17" s="7"/>
      <c r="E17" s="3">
        <v>2.1</v>
      </c>
      <c r="G17" s="6" t="s">
        <v>23</v>
      </c>
      <c r="H17" s="6" t="s">
        <v>24</v>
      </c>
    </row>
    <row r="18" spans="2:8" x14ac:dyDescent="0.3">
      <c r="B18" s="7"/>
      <c r="C18" s="3">
        <v>1.4</v>
      </c>
      <c r="D18" s="7" t="s">
        <v>64</v>
      </c>
      <c r="E18" s="3">
        <v>1.8</v>
      </c>
      <c r="G18" s="6" t="s">
        <v>5</v>
      </c>
      <c r="H18" s="6">
        <v>0.39689999999999998</v>
      </c>
    </row>
    <row r="19" spans="2:8" x14ac:dyDescent="0.3">
      <c r="B19" s="7" t="s">
        <v>64</v>
      </c>
      <c r="C19" s="3">
        <v>1.2</v>
      </c>
      <c r="D19" s="7"/>
      <c r="E19" s="3">
        <v>1.5</v>
      </c>
      <c r="G19" s="6" t="s">
        <v>6</v>
      </c>
      <c r="H19" s="6" t="s">
        <v>7</v>
      </c>
    </row>
    <row r="20" spans="2:8" x14ac:dyDescent="0.3">
      <c r="B20" s="7"/>
      <c r="C20" s="3">
        <v>1.6</v>
      </c>
      <c r="D20" s="7"/>
      <c r="E20" s="3">
        <v>1.1000000000000001</v>
      </c>
      <c r="G20" s="6" t="s">
        <v>8</v>
      </c>
      <c r="H20" s="6" t="s">
        <v>9</v>
      </c>
    </row>
    <row r="21" spans="2:8" x14ac:dyDescent="0.3">
      <c r="B21" s="7"/>
      <c r="C21" s="3">
        <v>1.9</v>
      </c>
      <c r="D21" s="7"/>
      <c r="E21" s="3">
        <v>2.2000000000000002</v>
      </c>
    </row>
    <row r="22" spans="2:8" x14ac:dyDescent="0.3">
      <c r="B22" s="7"/>
      <c r="C22" s="3">
        <v>1.8</v>
      </c>
      <c r="D22" s="7" t="s">
        <v>65</v>
      </c>
      <c r="E22" s="3">
        <v>2.2999999999999998</v>
      </c>
      <c r="G22" s="6" t="s">
        <v>25</v>
      </c>
    </row>
    <row r="23" spans="2:8" x14ac:dyDescent="0.3">
      <c r="B23" s="7"/>
      <c r="C23" s="3">
        <v>1.7</v>
      </c>
      <c r="D23" s="7"/>
      <c r="E23" s="3">
        <v>1.6</v>
      </c>
      <c r="G23" s="6" t="s">
        <v>26</v>
      </c>
      <c r="H23" s="6">
        <v>25</v>
      </c>
    </row>
    <row r="24" spans="2:8" x14ac:dyDescent="0.3">
      <c r="B24" s="7" t="s">
        <v>65</v>
      </c>
      <c r="C24" s="3">
        <v>2.2000000000000002</v>
      </c>
      <c r="D24" s="7"/>
      <c r="E24" s="3">
        <v>2.1</v>
      </c>
      <c r="G24" s="6" t="s">
        <v>27</v>
      </c>
      <c r="H24" s="6">
        <v>37</v>
      </c>
    </row>
    <row r="25" spans="2:8" x14ac:dyDescent="0.3">
      <c r="B25" s="7"/>
      <c r="C25" s="3">
        <v>1.5</v>
      </c>
      <c r="D25" s="7"/>
      <c r="E25" s="3">
        <v>2.2999999999999998</v>
      </c>
    </row>
    <row r="26" spans="2:8" x14ac:dyDescent="0.3">
      <c r="B26" s="7"/>
      <c r="C26" s="3">
        <v>1.6</v>
      </c>
      <c r="D26" s="7" t="s">
        <v>73</v>
      </c>
      <c r="E26" s="3">
        <v>1.8</v>
      </c>
    </row>
    <row r="27" spans="2:8" x14ac:dyDescent="0.3">
      <c r="B27" s="7"/>
      <c r="C27" s="3">
        <v>2.2000000000000002</v>
      </c>
      <c r="D27" s="7"/>
      <c r="E27" s="3">
        <v>1.6</v>
      </c>
    </row>
    <row r="28" spans="2:8" x14ac:dyDescent="0.3">
      <c r="B28" s="7"/>
      <c r="C28" s="3">
        <v>1.9</v>
      </c>
      <c r="D28" s="7"/>
      <c r="E28" s="3">
        <v>1.1000000000000001</v>
      </c>
    </row>
    <row r="29" spans="2:8" x14ac:dyDescent="0.3">
      <c r="C29" s="3"/>
      <c r="D29" s="7"/>
      <c r="E29" s="3">
        <v>1.4</v>
      </c>
    </row>
    <row r="30" spans="2:8" x14ac:dyDescent="0.3">
      <c r="C30" s="3"/>
      <c r="D30" s="7"/>
      <c r="E30" s="3">
        <v>2.7</v>
      </c>
    </row>
    <row r="31" spans="2:8" x14ac:dyDescent="0.3">
      <c r="C31" s="3"/>
      <c r="D31" s="7" t="s">
        <v>74</v>
      </c>
      <c r="E31" s="3">
        <v>1.3</v>
      </c>
    </row>
    <row r="32" spans="2:8" x14ac:dyDescent="0.3">
      <c r="C32" s="3"/>
      <c r="D32" s="7"/>
      <c r="E32" s="3">
        <v>1.9</v>
      </c>
    </row>
    <row r="33" spans="2:15" x14ac:dyDescent="0.3">
      <c r="C33" s="3"/>
      <c r="D33" s="7"/>
      <c r="E33" s="3">
        <v>1.6</v>
      </c>
    </row>
    <row r="34" spans="2:15" x14ac:dyDescent="0.3">
      <c r="C34" s="3"/>
      <c r="D34" s="7"/>
      <c r="E34" s="3">
        <v>1.5</v>
      </c>
    </row>
    <row r="35" spans="2:15" x14ac:dyDescent="0.3">
      <c r="C35" s="3"/>
      <c r="D35" s="7"/>
      <c r="E35" s="3">
        <v>1.6</v>
      </c>
    </row>
    <row r="36" spans="2:15" x14ac:dyDescent="0.3">
      <c r="C36" s="3"/>
      <c r="D36" s="7" t="s">
        <v>75</v>
      </c>
      <c r="E36" s="3">
        <v>2</v>
      </c>
    </row>
    <row r="37" spans="2:15" x14ac:dyDescent="0.3">
      <c r="C37" s="3"/>
      <c r="D37" s="7"/>
      <c r="E37" s="3">
        <v>1.7</v>
      </c>
    </row>
    <row r="38" spans="2:15" x14ac:dyDescent="0.3">
      <c r="C38" s="3"/>
      <c r="D38" s="7"/>
      <c r="E38" s="3">
        <v>1.5</v>
      </c>
    </row>
    <row r="39" spans="2:15" x14ac:dyDescent="0.3">
      <c r="C39" s="3"/>
      <c r="D39" s="7"/>
      <c r="E39" s="3">
        <v>1.7</v>
      </c>
    </row>
    <row r="40" spans="2:15" x14ac:dyDescent="0.3">
      <c r="C40" s="3"/>
      <c r="D40" s="7"/>
      <c r="E40" s="3">
        <v>1.3</v>
      </c>
    </row>
    <row r="43" spans="2:15" ht="12" customHeight="1" x14ac:dyDescent="0.3">
      <c r="B43" s="7" t="s">
        <v>28</v>
      </c>
      <c r="C43" s="7"/>
      <c r="D43" s="7"/>
      <c r="E43" s="7"/>
      <c r="G43" s="6" t="s">
        <v>4</v>
      </c>
      <c r="K43" s="4" t="s">
        <v>1</v>
      </c>
      <c r="L43" s="4" t="s">
        <v>2</v>
      </c>
    </row>
    <row r="44" spans="2:15" x14ac:dyDescent="0.3">
      <c r="B44" s="5" t="s">
        <v>60</v>
      </c>
      <c r="C44" s="3" t="s">
        <v>1</v>
      </c>
      <c r="D44" s="5" t="s">
        <v>60</v>
      </c>
      <c r="E44" s="3" t="s">
        <v>2</v>
      </c>
      <c r="G44" s="6" t="s">
        <v>5</v>
      </c>
      <c r="H44" s="6" t="s">
        <v>29</v>
      </c>
      <c r="J44" s="4" t="s">
        <v>56</v>
      </c>
      <c r="K44" s="4">
        <v>2.6958333333333329</v>
      </c>
      <c r="L44" s="4">
        <v>3.6256410256410256</v>
      </c>
    </row>
    <row r="45" spans="2:15" x14ac:dyDescent="0.3">
      <c r="B45" s="7" t="s">
        <v>66</v>
      </c>
      <c r="C45" s="3">
        <v>3.1</v>
      </c>
      <c r="D45" s="7" t="s">
        <v>76</v>
      </c>
      <c r="E45" s="3">
        <v>3.9</v>
      </c>
      <c r="G45" s="6" t="s">
        <v>6</v>
      </c>
      <c r="H45" s="6" t="s">
        <v>30</v>
      </c>
      <c r="J45" s="4" t="s">
        <v>57</v>
      </c>
      <c r="K45" s="4">
        <v>0.26780779393578824</v>
      </c>
      <c r="L45" s="4">
        <v>0.5364198810623253</v>
      </c>
      <c r="N45" s="5"/>
      <c r="O45" s="5"/>
    </row>
    <row r="46" spans="2:15" x14ac:dyDescent="0.3">
      <c r="B46" s="7"/>
      <c r="C46" s="3">
        <v>2.4</v>
      </c>
      <c r="D46" s="7"/>
      <c r="E46" s="3">
        <v>4.2</v>
      </c>
      <c r="G46" s="6" t="s">
        <v>8</v>
      </c>
      <c r="H46" s="6" t="s">
        <v>31</v>
      </c>
      <c r="J46" s="4" t="s">
        <v>58</v>
      </c>
      <c r="K46" s="4">
        <v>5.4666037023592032E-2</v>
      </c>
      <c r="L46" s="4">
        <v>8.5895925218854571E-2</v>
      </c>
    </row>
    <row r="47" spans="2:15" x14ac:dyDescent="0.3">
      <c r="B47" s="7"/>
      <c r="C47" s="3">
        <v>2.5</v>
      </c>
      <c r="D47" s="7"/>
      <c r="E47" s="3">
        <v>3.7</v>
      </c>
      <c r="G47" s="6" t="s">
        <v>10</v>
      </c>
      <c r="H47" s="6" t="s">
        <v>11</v>
      </c>
    </row>
    <row r="48" spans="2:15" x14ac:dyDescent="0.3">
      <c r="B48" s="7"/>
      <c r="C48" s="3">
        <v>2.8</v>
      </c>
      <c r="D48" s="7"/>
      <c r="E48" s="3">
        <v>4.0999999999999996</v>
      </c>
      <c r="G48" s="6" t="s">
        <v>12</v>
      </c>
      <c r="H48" s="6" t="s">
        <v>32</v>
      </c>
    </row>
    <row r="49" spans="2:8" x14ac:dyDescent="0.3">
      <c r="B49" s="7" t="s">
        <v>67</v>
      </c>
      <c r="C49" s="3">
        <v>2.6</v>
      </c>
      <c r="D49" s="7"/>
      <c r="E49" s="3">
        <v>3.6</v>
      </c>
    </row>
    <row r="50" spans="2:8" x14ac:dyDescent="0.3">
      <c r="B50" s="7"/>
      <c r="C50" s="3">
        <v>2.9</v>
      </c>
      <c r="D50" s="7" t="s">
        <v>67</v>
      </c>
      <c r="E50" s="3">
        <v>3.2</v>
      </c>
      <c r="G50" s="6" t="s">
        <v>14</v>
      </c>
    </row>
    <row r="51" spans="2:8" x14ac:dyDescent="0.3">
      <c r="B51" s="7"/>
      <c r="C51" s="3">
        <v>2.6</v>
      </c>
      <c r="D51" s="7"/>
      <c r="E51" s="3">
        <v>3.7</v>
      </c>
      <c r="G51" s="6" t="s">
        <v>15</v>
      </c>
      <c r="H51" s="6">
        <v>2.6960000000000002</v>
      </c>
    </row>
    <row r="52" spans="2:8" x14ac:dyDescent="0.3">
      <c r="B52" s="7"/>
      <c r="C52" s="3">
        <v>2.9</v>
      </c>
      <c r="D52" s="7"/>
      <c r="E52" s="3">
        <v>3</v>
      </c>
      <c r="G52" s="6" t="s">
        <v>16</v>
      </c>
      <c r="H52" s="6">
        <v>3.6259999999999999</v>
      </c>
    </row>
    <row r="53" spans="2:8" x14ac:dyDescent="0.3">
      <c r="B53" s="7" t="s">
        <v>68</v>
      </c>
      <c r="C53" s="3">
        <v>2.5</v>
      </c>
      <c r="D53" s="7"/>
      <c r="E53" s="3">
        <v>3.8</v>
      </c>
      <c r="G53" s="6" t="s">
        <v>17</v>
      </c>
      <c r="H53" s="6" t="s">
        <v>33</v>
      </c>
    </row>
    <row r="54" spans="2:8" x14ac:dyDescent="0.3">
      <c r="B54" s="7"/>
      <c r="C54" s="3">
        <v>2.9</v>
      </c>
      <c r="D54" s="7"/>
      <c r="E54" s="3">
        <v>3.3</v>
      </c>
      <c r="G54" s="6" t="s">
        <v>19</v>
      </c>
      <c r="H54" s="6" t="s">
        <v>34</v>
      </c>
    </row>
    <row r="55" spans="2:8" x14ac:dyDescent="0.3">
      <c r="B55" s="7"/>
      <c r="C55" s="3">
        <v>2.9</v>
      </c>
      <c r="D55" s="7" t="s">
        <v>77</v>
      </c>
      <c r="E55" s="3">
        <v>4.2</v>
      </c>
      <c r="G55" s="6" t="s">
        <v>21</v>
      </c>
      <c r="H55" s="6">
        <v>0.50509999999999999</v>
      </c>
    </row>
    <row r="56" spans="2:8" x14ac:dyDescent="0.3">
      <c r="B56" s="7"/>
      <c r="C56" s="3">
        <v>2.8</v>
      </c>
      <c r="D56" s="7"/>
      <c r="E56" s="3">
        <v>4.0999999999999996</v>
      </c>
    </row>
    <row r="57" spans="2:8" x14ac:dyDescent="0.3">
      <c r="B57" s="7"/>
      <c r="C57" s="3">
        <v>3.1</v>
      </c>
      <c r="D57" s="7"/>
      <c r="E57" s="3">
        <v>3.7</v>
      </c>
      <c r="G57" s="6" t="s">
        <v>22</v>
      </c>
    </row>
    <row r="58" spans="2:8" x14ac:dyDescent="0.3">
      <c r="B58" s="7"/>
      <c r="C58" s="3">
        <v>2.8</v>
      </c>
      <c r="D58" s="7"/>
      <c r="E58" s="3">
        <v>4.3</v>
      </c>
      <c r="G58" s="6" t="s">
        <v>23</v>
      </c>
      <c r="H58" s="6" t="s">
        <v>35</v>
      </c>
    </row>
    <row r="59" spans="2:8" x14ac:dyDescent="0.3">
      <c r="B59" s="7" t="s">
        <v>69</v>
      </c>
      <c r="C59" s="3">
        <v>2.8</v>
      </c>
      <c r="D59" s="7"/>
      <c r="E59" s="3">
        <v>4.2</v>
      </c>
      <c r="G59" s="6" t="s">
        <v>5</v>
      </c>
      <c r="H59" s="6">
        <v>8.0000000000000004E-4</v>
      </c>
    </row>
    <row r="60" spans="2:8" x14ac:dyDescent="0.3">
      <c r="B60" s="7"/>
      <c r="C60" s="3">
        <v>2.2999999999999998</v>
      </c>
      <c r="D60" s="7" t="s">
        <v>64</v>
      </c>
      <c r="E60" s="3">
        <v>4.0999999999999996</v>
      </c>
      <c r="G60" s="6" t="s">
        <v>6</v>
      </c>
      <c r="H60" s="6" t="s">
        <v>36</v>
      </c>
    </row>
    <row r="61" spans="2:8" x14ac:dyDescent="0.3">
      <c r="B61" s="7"/>
      <c r="C61" s="3">
        <v>2.5</v>
      </c>
      <c r="D61" s="7"/>
      <c r="E61" s="3">
        <v>3.6</v>
      </c>
      <c r="G61" s="6" t="s">
        <v>8</v>
      </c>
      <c r="H61" s="6" t="s">
        <v>31</v>
      </c>
    </row>
    <row r="62" spans="2:8" x14ac:dyDescent="0.3">
      <c r="B62" s="7"/>
      <c r="C62" s="3">
        <v>2.8</v>
      </c>
      <c r="D62" s="7"/>
      <c r="E62" s="3">
        <v>3.7</v>
      </c>
    </row>
    <row r="63" spans="2:8" x14ac:dyDescent="0.3">
      <c r="B63" s="7"/>
      <c r="C63" s="3">
        <v>3</v>
      </c>
      <c r="D63" s="7"/>
      <c r="E63" s="3">
        <v>3.1</v>
      </c>
      <c r="G63" s="6" t="s">
        <v>25</v>
      </c>
    </row>
    <row r="64" spans="2:8" x14ac:dyDescent="0.3">
      <c r="B64" s="7" t="s">
        <v>65</v>
      </c>
      <c r="C64" s="3">
        <v>2.1</v>
      </c>
      <c r="D64" s="7"/>
      <c r="E64" s="3">
        <v>4</v>
      </c>
      <c r="G64" s="6" t="s">
        <v>26</v>
      </c>
      <c r="H64" s="6">
        <v>24</v>
      </c>
    </row>
    <row r="65" spans="2:8" x14ac:dyDescent="0.3">
      <c r="B65" s="7"/>
      <c r="C65" s="3">
        <v>2.2000000000000002</v>
      </c>
      <c r="D65" s="7" t="s">
        <v>65</v>
      </c>
      <c r="E65" s="3">
        <v>4.5</v>
      </c>
      <c r="G65" s="6" t="s">
        <v>27</v>
      </c>
      <c r="H65" s="6">
        <v>39</v>
      </c>
    </row>
    <row r="66" spans="2:8" x14ac:dyDescent="0.3">
      <c r="B66" s="7"/>
      <c r="C66" s="3">
        <v>2.8</v>
      </c>
      <c r="D66" s="7"/>
      <c r="E66" s="3">
        <v>3.9</v>
      </c>
    </row>
    <row r="67" spans="2:8" x14ac:dyDescent="0.3">
      <c r="B67" s="7"/>
      <c r="C67" s="3">
        <v>2.6</v>
      </c>
      <c r="D67" s="7"/>
      <c r="E67" s="3">
        <v>4.2</v>
      </c>
    </row>
    <row r="68" spans="2:8" x14ac:dyDescent="0.3">
      <c r="B68" s="7"/>
      <c r="C68" s="3">
        <v>2.8</v>
      </c>
      <c r="D68" s="7"/>
      <c r="E68" s="3">
        <v>4.3</v>
      </c>
    </row>
    <row r="69" spans="2:8" x14ac:dyDescent="0.3">
      <c r="C69" s="3"/>
      <c r="D69" s="7" t="s">
        <v>78</v>
      </c>
      <c r="E69" s="3">
        <v>2.6</v>
      </c>
    </row>
    <row r="70" spans="2:8" x14ac:dyDescent="0.3">
      <c r="C70" s="3"/>
      <c r="D70" s="7"/>
      <c r="E70" s="3">
        <v>2.9</v>
      </c>
    </row>
    <row r="71" spans="2:8" x14ac:dyDescent="0.3">
      <c r="C71" s="3"/>
      <c r="D71" s="7"/>
      <c r="E71" s="3">
        <v>2.4</v>
      </c>
    </row>
    <row r="72" spans="2:8" x14ac:dyDescent="0.3">
      <c r="C72" s="3"/>
      <c r="D72" s="7"/>
      <c r="E72" s="3">
        <v>2.9</v>
      </c>
    </row>
    <row r="73" spans="2:8" x14ac:dyDescent="0.3">
      <c r="C73" s="3"/>
      <c r="D73" s="7"/>
      <c r="E73" s="3">
        <v>4.0999999999999996</v>
      </c>
    </row>
    <row r="74" spans="2:8" x14ac:dyDescent="0.3">
      <c r="C74" s="3"/>
      <c r="D74" s="7" t="s">
        <v>79</v>
      </c>
      <c r="E74" s="3">
        <v>3</v>
      </c>
    </row>
    <row r="75" spans="2:8" x14ac:dyDescent="0.3">
      <c r="C75" s="3"/>
      <c r="D75" s="7"/>
      <c r="E75" s="3">
        <v>3.4</v>
      </c>
    </row>
    <row r="76" spans="2:8" x14ac:dyDescent="0.3">
      <c r="C76" s="3"/>
      <c r="D76" s="7"/>
      <c r="E76" s="3">
        <v>3</v>
      </c>
    </row>
    <row r="77" spans="2:8" x14ac:dyDescent="0.3">
      <c r="C77" s="3"/>
      <c r="D77" s="7"/>
      <c r="E77" s="3">
        <v>3</v>
      </c>
    </row>
    <row r="78" spans="2:8" x14ac:dyDescent="0.3">
      <c r="C78" s="3"/>
      <c r="D78" s="7"/>
      <c r="E78" s="3">
        <v>2.8</v>
      </c>
    </row>
    <row r="79" spans="2:8" x14ac:dyDescent="0.3">
      <c r="C79" s="3"/>
      <c r="D79" s="7" t="s">
        <v>80</v>
      </c>
      <c r="E79" s="3">
        <v>4</v>
      </c>
    </row>
    <row r="80" spans="2:8" x14ac:dyDescent="0.3">
      <c r="C80" s="3"/>
      <c r="D80" s="7"/>
      <c r="E80" s="3">
        <v>3.7</v>
      </c>
    </row>
    <row r="81" spans="1:12" x14ac:dyDescent="0.3">
      <c r="C81" s="3"/>
      <c r="D81" s="7"/>
      <c r="E81" s="3">
        <v>3.6</v>
      </c>
    </row>
    <row r="82" spans="1:12" x14ac:dyDescent="0.3">
      <c r="C82" s="3"/>
      <c r="D82" s="7"/>
      <c r="E82" s="3">
        <v>3.9</v>
      </c>
    </row>
    <row r="83" spans="1:12" x14ac:dyDescent="0.3">
      <c r="C83" s="3"/>
      <c r="D83" s="7"/>
      <c r="E83" s="3">
        <v>3.7</v>
      </c>
    </row>
    <row r="86" spans="1:12" x14ac:dyDescent="0.3">
      <c r="A86" s="2" t="s">
        <v>55</v>
      </c>
    </row>
    <row r="87" spans="1:12" x14ac:dyDescent="0.3">
      <c r="A87" s="1" t="s">
        <v>37</v>
      </c>
      <c r="D87" s="7" t="s">
        <v>44</v>
      </c>
      <c r="E87" s="7"/>
      <c r="G87" s="6" t="s">
        <v>4</v>
      </c>
      <c r="K87" s="4" t="s">
        <v>1</v>
      </c>
      <c r="L87" s="4" t="s">
        <v>2</v>
      </c>
    </row>
    <row r="88" spans="1:12" x14ac:dyDescent="0.3">
      <c r="D88" s="3" t="s">
        <v>1</v>
      </c>
      <c r="E88" s="3" t="s">
        <v>2</v>
      </c>
      <c r="G88" s="6" t="s">
        <v>5</v>
      </c>
      <c r="H88" s="6">
        <v>3.39E-2</v>
      </c>
      <c r="J88" s="4" t="s">
        <v>56</v>
      </c>
      <c r="K88" s="4">
        <f>AVERAGE(D89:D93)</f>
        <v>9.9</v>
      </c>
      <c r="L88" s="4">
        <f>AVERAGE(E89:E93)</f>
        <v>6.9</v>
      </c>
    </row>
    <row r="89" spans="1:12" x14ac:dyDescent="0.3">
      <c r="D89" s="3">
        <v>9.6</v>
      </c>
      <c r="E89" s="3">
        <v>5.2</v>
      </c>
      <c r="G89" s="6" t="s">
        <v>6</v>
      </c>
      <c r="H89" s="6" t="s">
        <v>38</v>
      </c>
      <c r="J89" s="4" t="s">
        <v>57</v>
      </c>
      <c r="K89" s="4">
        <f>STDEV(D89:D93)</f>
        <v>1.7161002301730535</v>
      </c>
      <c r="L89" s="4">
        <f>STDEV(E89:E93)</f>
        <v>1.6792855623746616</v>
      </c>
    </row>
    <row r="90" spans="1:12" x14ac:dyDescent="0.3">
      <c r="D90" s="3">
        <v>8.9</v>
      </c>
      <c r="E90" s="3">
        <v>7.2</v>
      </c>
      <c r="G90" s="6" t="s">
        <v>8</v>
      </c>
      <c r="H90" s="6" t="s">
        <v>31</v>
      </c>
      <c r="J90" s="4" t="s">
        <v>58</v>
      </c>
      <c r="K90" s="4">
        <f>K89/SQRT(COUNT(D89:D93))</f>
        <v>0.76746335417399658</v>
      </c>
      <c r="L90" s="4">
        <f>L89/SQRT(COUNT(E89:E93))</f>
        <v>0.83964278118733082</v>
      </c>
    </row>
    <row r="91" spans="1:12" x14ac:dyDescent="0.3">
      <c r="D91" s="3">
        <v>8.6999999999999993</v>
      </c>
      <c r="E91" s="3">
        <v>6.1</v>
      </c>
      <c r="G91" s="6" t="s">
        <v>10</v>
      </c>
      <c r="H91" s="6" t="s">
        <v>11</v>
      </c>
    </row>
    <row r="92" spans="1:12" x14ac:dyDescent="0.3">
      <c r="D92" s="3">
        <v>9.4</v>
      </c>
      <c r="E92" s="3">
        <v>9.1</v>
      </c>
      <c r="G92" s="6" t="s">
        <v>12</v>
      </c>
      <c r="H92" s="6" t="s">
        <v>39</v>
      </c>
    </row>
    <row r="93" spans="1:12" x14ac:dyDescent="0.3">
      <c r="D93" s="3">
        <v>12.9</v>
      </c>
      <c r="E93" s="3"/>
    </row>
    <row r="94" spans="1:12" x14ac:dyDescent="0.3">
      <c r="G94" s="6" t="s">
        <v>14</v>
      </c>
    </row>
    <row r="95" spans="1:12" x14ac:dyDescent="0.3">
      <c r="G95" s="6" t="s">
        <v>15</v>
      </c>
      <c r="H95" s="6">
        <v>9.9</v>
      </c>
    </row>
    <row r="96" spans="1:12" x14ac:dyDescent="0.3">
      <c r="G96" s="6" t="s">
        <v>16</v>
      </c>
      <c r="H96" s="6">
        <v>6.9</v>
      </c>
    </row>
    <row r="97" spans="4:13" x14ac:dyDescent="0.3">
      <c r="G97" s="6" t="s">
        <v>17</v>
      </c>
      <c r="H97" s="6" t="s">
        <v>40</v>
      </c>
    </row>
    <row r="98" spans="4:13" x14ac:dyDescent="0.3">
      <c r="G98" s="6" t="s">
        <v>19</v>
      </c>
      <c r="H98" s="6" t="s">
        <v>41</v>
      </c>
    </row>
    <row r="99" spans="4:13" x14ac:dyDescent="0.3">
      <c r="G99" s="6" t="s">
        <v>21</v>
      </c>
      <c r="H99" s="6">
        <v>0.497</v>
      </c>
    </row>
    <row r="101" spans="4:13" x14ac:dyDescent="0.3">
      <c r="G101" s="6" t="s">
        <v>22</v>
      </c>
    </row>
    <row r="102" spans="4:13" x14ac:dyDescent="0.3">
      <c r="G102" s="6" t="s">
        <v>23</v>
      </c>
      <c r="H102" s="6" t="s">
        <v>42</v>
      </c>
    </row>
    <row r="103" spans="4:13" x14ac:dyDescent="0.3">
      <c r="G103" s="6" t="s">
        <v>5</v>
      </c>
    </row>
    <row r="104" spans="4:13" x14ac:dyDescent="0.3">
      <c r="G104" s="6" t="s">
        <v>6</v>
      </c>
    </row>
    <row r="105" spans="4:13" x14ac:dyDescent="0.3">
      <c r="G105" s="6" t="s">
        <v>8</v>
      </c>
      <c r="H105" s="6" t="s">
        <v>9</v>
      </c>
    </row>
    <row r="107" spans="4:13" x14ac:dyDescent="0.3">
      <c r="G107" s="6" t="s">
        <v>25</v>
      </c>
    </row>
    <row r="108" spans="4:13" x14ac:dyDescent="0.3">
      <c r="G108" s="6" t="s">
        <v>26</v>
      </c>
      <c r="H108" s="6">
        <v>5</v>
      </c>
    </row>
    <row r="109" spans="4:13" x14ac:dyDescent="0.3">
      <c r="G109" s="6" t="s">
        <v>27</v>
      </c>
      <c r="H109" s="6">
        <v>4</v>
      </c>
    </row>
    <row r="112" spans="4:13" x14ac:dyDescent="0.3">
      <c r="D112" s="7" t="s">
        <v>43</v>
      </c>
      <c r="E112" s="7"/>
      <c r="G112" s="6" t="s">
        <v>4</v>
      </c>
      <c r="K112" s="4" t="s">
        <v>1</v>
      </c>
      <c r="L112" s="4" t="s">
        <v>2</v>
      </c>
      <c r="M112" s="4"/>
    </row>
    <row r="113" spans="4:13" x14ac:dyDescent="0.3">
      <c r="D113" s="3" t="s">
        <v>1</v>
      </c>
      <c r="E113" s="3" t="s">
        <v>2</v>
      </c>
      <c r="G113" s="6" t="s">
        <v>5</v>
      </c>
      <c r="H113" s="6">
        <v>3.1600000000000003E-2</v>
      </c>
      <c r="J113" s="4" t="s">
        <v>56</v>
      </c>
      <c r="K113" s="4">
        <f>AVERAGE(D114:D119)</f>
        <v>6.7549999999999999E-2</v>
      </c>
      <c r="L113" s="4">
        <f>AVERAGE(E114:E119)</f>
        <v>3.4300000000000004E-2</v>
      </c>
      <c r="M113" s="4"/>
    </row>
    <row r="114" spans="4:13" x14ac:dyDescent="0.3">
      <c r="D114" s="3">
        <v>0.1167</v>
      </c>
      <c r="E114" s="3">
        <v>3.9199999999999999E-2</v>
      </c>
      <c r="G114" s="6" t="s">
        <v>6</v>
      </c>
      <c r="H114" s="6" t="s">
        <v>38</v>
      </c>
      <c r="J114" s="4" t="s">
        <v>57</v>
      </c>
      <c r="K114" s="4">
        <f>STDEV(D114:D119)</f>
        <v>2.8462308409543995E-2</v>
      </c>
      <c r="L114" s="4">
        <f>STDEV(E114:E119)</f>
        <v>6.0963103595535221E-3</v>
      </c>
      <c r="M114" s="4"/>
    </row>
    <row r="115" spans="4:13" x14ac:dyDescent="0.3">
      <c r="D115" s="3">
        <v>4.5999999999999999E-2</v>
      </c>
      <c r="E115" s="3">
        <v>2.41E-2</v>
      </c>
      <c r="G115" s="6" t="s">
        <v>8</v>
      </c>
      <c r="H115" s="6" t="s">
        <v>31</v>
      </c>
      <c r="J115" s="4" t="s">
        <v>58</v>
      </c>
      <c r="K115" s="4">
        <f>K114/SQRT(COUNT(D114:D119))</f>
        <v>1.1619688750851568E-2</v>
      </c>
      <c r="L115" s="4">
        <f>L114/SQRT(COUNT(E114:E119))</f>
        <v>2.7263528751795721E-3</v>
      </c>
      <c r="M115" s="4"/>
    </row>
    <row r="116" spans="4:13" x14ac:dyDescent="0.3">
      <c r="D116" s="3">
        <v>4.5999999999999999E-2</v>
      </c>
      <c r="E116" s="3">
        <v>3.39E-2</v>
      </c>
      <c r="G116" s="6" t="s">
        <v>10</v>
      </c>
      <c r="H116" s="6" t="s">
        <v>11</v>
      </c>
    </row>
    <row r="117" spans="4:13" x14ac:dyDescent="0.3">
      <c r="D117" s="3">
        <v>4.8800000000000003E-2</v>
      </c>
      <c r="E117" s="3">
        <v>3.8600000000000002E-2</v>
      </c>
      <c r="G117" s="6" t="s">
        <v>12</v>
      </c>
      <c r="H117" s="6" t="s">
        <v>45</v>
      </c>
    </row>
    <row r="118" spans="4:13" x14ac:dyDescent="0.3">
      <c r="D118" s="3">
        <v>8.5599999999999996E-2</v>
      </c>
      <c r="E118" s="3">
        <v>3.5700000000000003E-2</v>
      </c>
    </row>
    <row r="119" spans="4:13" x14ac:dyDescent="0.3">
      <c r="D119" s="3">
        <v>6.2199999999999998E-2</v>
      </c>
      <c r="E119" s="3"/>
      <c r="G119" s="6" t="s">
        <v>14</v>
      </c>
    </row>
    <row r="120" spans="4:13" x14ac:dyDescent="0.3">
      <c r="G120" s="6" t="s">
        <v>15</v>
      </c>
      <c r="H120" s="6">
        <v>6.7549999999999999E-2</v>
      </c>
    </row>
    <row r="121" spans="4:13" x14ac:dyDescent="0.3">
      <c r="G121" s="6" t="s">
        <v>16</v>
      </c>
      <c r="H121" s="6">
        <v>3.4299999999999997E-2</v>
      </c>
    </row>
    <row r="122" spans="4:13" x14ac:dyDescent="0.3">
      <c r="G122" s="6" t="s">
        <v>17</v>
      </c>
      <c r="H122" s="6" t="s">
        <v>46</v>
      </c>
    </row>
    <row r="123" spans="4:13" x14ac:dyDescent="0.3">
      <c r="G123" s="6" t="s">
        <v>19</v>
      </c>
      <c r="H123" s="6" t="s">
        <v>47</v>
      </c>
    </row>
    <row r="124" spans="4:13" x14ac:dyDescent="0.3">
      <c r="G124" s="6" t="s">
        <v>21</v>
      </c>
      <c r="H124" s="6">
        <v>0.41789999999999999</v>
      </c>
    </row>
    <row r="126" spans="4:13" x14ac:dyDescent="0.3">
      <c r="G126" s="6" t="s">
        <v>22</v>
      </c>
    </row>
    <row r="127" spans="4:13" x14ac:dyDescent="0.3">
      <c r="G127" s="6" t="s">
        <v>23</v>
      </c>
      <c r="H127" s="6" t="s">
        <v>48</v>
      </c>
    </row>
    <row r="128" spans="4:13" x14ac:dyDescent="0.3">
      <c r="G128" s="6" t="s">
        <v>5</v>
      </c>
      <c r="H128" s="6">
        <v>1.06E-2</v>
      </c>
    </row>
    <row r="129" spans="4:13" x14ac:dyDescent="0.3">
      <c r="G129" s="6" t="s">
        <v>6</v>
      </c>
      <c r="H129" s="6" t="s">
        <v>38</v>
      </c>
    </row>
    <row r="130" spans="4:13" x14ac:dyDescent="0.3">
      <c r="G130" s="6" t="s">
        <v>8</v>
      </c>
      <c r="H130" s="6" t="s">
        <v>31</v>
      </c>
    </row>
    <row r="132" spans="4:13" x14ac:dyDescent="0.3">
      <c r="G132" s="6" t="s">
        <v>25</v>
      </c>
    </row>
    <row r="133" spans="4:13" x14ac:dyDescent="0.3">
      <c r="G133" s="6" t="s">
        <v>26</v>
      </c>
      <c r="H133" s="6">
        <v>6</v>
      </c>
    </row>
    <row r="134" spans="4:13" x14ac:dyDescent="0.3">
      <c r="G134" s="6" t="s">
        <v>27</v>
      </c>
      <c r="H134" s="6">
        <v>5</v>
      </c>
    </row>
    <row r="137" spans="4:13" x14ac:dyDescent="0.3">
      <c r="D137" s="7" t="s">
        <v>49</v>
      </c>
      <c r="E137" s="7"/>
      <c r="G137" s="6" t="s">
        <v>4</v>
      </c>
      <c r="K137" s="4" t="s">
        <v>1</v>
      </c>
      <c r="L137" s="4" t="s">
        <v>2</v>
      </c>
      <c r="M137" s="4"/>
    </row>
    <row r="138" spans="4:13" x14ac:dyDescent="0.3">
      <c r="D138" s="3" t="s">
        <v>1</v>
      </c>
      <c r="E138" s="3" t="s">
        <v>2</v>
      </c>
      <c r="G138" s="6" t="s">
        <v>5</v>
      </c>
      <c r="H138" s="6">
        <v>3.8399999999999997E-2</v>
      </c>
      <c r="J138" s="4" t="s">
        <v>56</v>
      </c>
      <c r="K138" s="4">
        <f>AVERAGE(D139:D144)</f>
        <v>5.11E-2</v>
      </c>
      <c r="L138" s="4">
        <f>AVERAGE(E139:E144)</f>
        <v>2.7600000000000003E-2</v>
      </c>
      <c r="M138" s="4"/>
    </row>
    <row r="139" spans="4:13" x14ac:dyDescent="0.3">
      <c r="D139" s="3">
        <v>8.6699999999999999E-2</v>
      </c>
      <c r="E139" s="3">
        <v>3.7999999999999999E-2</v>
      </c>
      <c r="G139" s="6" t="s">
        <v>6</v>
      </c>
      <c r="H139" s="6" t="s">
        <v>38</v>
      </c>
      <c r="J139" s="4" t="s">
        <v>57</v>
      </c>
      <c r="K139" s="4">
        <f>STDEV(D139:D144)</f>
        <v>2.0119443332259478E-2</v>
      </c>
      <c r="L139" s="4">
        <f>STDEV(E139:E144)</f>
        <v>8.4216981660470286E-3</v>
      </c>
      <c r="M139" s="4"/>
    </row>
    <row r="140" spans="4:13" x14ac:dyDescent="0.3">
      <c r="D140" s="3">
        <v>5.1200000000000002E-2</v>
      </c>
      <c r="E140" s="3">
        <v>2.2100000000000002E-2</v>
      </c>
      <c r="G140" s="6" t="s">
        <v>8</v>
      </c>
      <c r="H140" s="6" t="s">
        <v>31</v>
      </c>
      <c r="J140" s="4" t="s">
        <v>58</v>
      </c>
      <c r="K140" s="4">
        <f>K139/SQRT(COUNT(D139:D144))</f>
        <v>8.2137283454794992E-3</v>
      </c>
      <c r="L140" s="4">
        <f>L139/SQRT(COUNT(E139:E144))</f>
        <v>3.7662979170532932E-3</v>
      </c>
      <c r="M140" s="4"/>
    </row>
    <row r="141" spans="4:13" x14ac:dyDescent="0.3">
      <c r="D141" s="3">
        <v>3.1E-2</v>
      </c>
      <c r="E141" s="3">
        <v>3.0700000000000002E-2</v>
      </c>
      <c r="G141" s="6" t="s">
        <v>10</v>
      </c>
      <c r="H141" s="6" t="s">
        <v>11</v>
      </c>
    </row>
    <row r="142" spans="4:13" x14ac:dyDescent="0.3">
      <c r="D142" s="3">
        <v>4.5999999999999999E-2</v>
      </c>
      <c r="E142" s="3">
        <v>1.6400000000000001E-2</v>
      </c>
      <c r="G142" s="6" t="s">
        <v>12</v>
      </c>
      <c r="H142" s="6" t="s">
        <v>50</v>
      </c>
    </row>
    <row r="143" spans="4:13" x14ac:dyDescent="0.3">
      <c r="D143" s="3">
        <v>3.4200000000000001E-2</v>
      </c>
      <c r="E143" s="3">
        <v>3.0800000000000001E-2</v>
      </c>
    </row>
    <row r="144" spans="4:13" x14ac:dyDescent="0.3">
      <c r="D144" s="3">
        <v>5.7500000000000002E-2</v>
      </c>
      <c r="E144" s="3"/>
      <c r="G144" s="6" t="s">
        <v>14</v>
      </c>
    </row>
    <row r="145" spans="7:8" x14ac:dyDescent="0.3">
      <c r="G145" s="6" t="s">
        <v>15</v>
      </c>
      <c r="H145" s="6">
        <v>5.11E-2</v>
      </c>
    </row>
    <row r="146" spans="7:8" x14ac:dyDescent="0.3">
      <c r="G146" s="6" t="s">
        <v>16</v>
      </c>
      <c r="H146" s="6">
        <v>2.76E-2</v>
      </c>
    </row>
    <row r="147" spans="7:8" x14ac:dyDescent="0.3">
      <c r="G147" s="6" t="s">
        <v>17</v>
      </c>
      <c r="H147" s="6" t="s">
        <v>51</v>
      </c>
    </row>
    <row r="148" spans="7:8" x14ac:dyDescent="0.3">
      <c r="G148" s="6" t="s">
        <v>19</v>
      </c>
      <c r="H148" s="6" t="s">
        <v>52</v>
      </c>
    </row>
    <row r="149" spans="7:8" x14ac:dyDescent="0.3">
      <c r="G149" s="6" t="s">
        <v>21</v>
      </c>
      <c r="H149" s="6">
        <v>0.39489999999999997</v>
      </c>
    </row>
    <row r="151" spans="7:8" x14ac:dyDescent="0.3">
      <c r="G151" s="6" t="s">
        <v>22</v>
      </c>
    </row>
    <row r="152" spans="7:8" x14ac:dyDescent="0.3">
      <c r="G152" s="6" t="s">
        <v>23</v>
      </c>
      <c r="H152" s="6" t="s">
        <v>53</v>
      </c>
    </row>
    <row r="153" spans="7:8" x14ac:dyDescent="0.3">
      <c r="G153" s="6" t="s">
        <v>5</v>
      </c>
      <c r="H153" s="6">
        <v>0.1164</v>
      </c>
    </row>
    <row r="154" spans="7:8" x14ac:dyDescent="0.3">
      <c r="G154" s="6" t="s">
        <v>6</v>
      </c>
      <c r="H154" s="6" t="s">
        <v>7</v>
      </c>
    </row>
    <row r="155" spans="7:8" x14ac:dyDescent="0.3">
      <c r="G155" s="6" t="s">
        <v>8</v>
      </c>
      <c r="H155" s="6" t="s">
        <v>9</v>
      </c>
    </row>
    <row r="157" spans="7:8" x14ac:dyDescent="0.3">
      <c r="G157" s="6" t="s">
        <v>25</v>
      </c>
    </row>
    <row r="158" spans="7:8" x14ac:dyDescent="0.3">
      <c r="G158" s="6" t="s">
        <v>26</v>
      </c>
      <c r="H158" s="6">
        <v>6</v>
      </c>
    </row>
    <row r="159" spans="7:8" x14ac:dyDescent="0.3">
      <c r="G159" s="6" t="s">
        <v>27</v>
      </c>
      <c r="H159" s="6">
        <v>5</v>
      </c>
    </row>
  </sheetData>
  <mergeCells count="31">
    <mergeCell ref="D87:E87"/>
    <mergeCell ref="D112:E112"/>
    <mergeCell ref="D137:E137"/>
    <mergeCell ref="B59:B63"/>
    <mergeCell ref="B64:B68"/>
    <mergeCell ref="D55:D59"/>
    <mergeCell ref="D60:D64"/>
    <mergeCell ref="D65:D68"/>
    <mergeCell ref="D69:D73"/>
    <mergeCell ref="D74:D78"/>
    <mergeCell ref="D79:D83"/>
    <mergeCell ref="B24:B28"/>
    <mergeCell ref="B43:E43"/>
    <mergeCell ref="B45:B48"/>
    <mergeCell ref="B49:B52"/>
    <mergeCell ref="B53:B58"/>
    <mergeCell ref="D26:D30"/>
    <mergeCell ref="D31:D35"/>
    <mergeCell ref="D36:D40"/>
    <mergeCell ref="D45:D49"/>
    <mergeCell ref="D50:D54"/>
    <mergeCell ref="D22:D25"/>
    <mergeCell ref="B4:B7"/>
    <mergeCell ref="B2:E2"/>
    <mergeCell ref="B8:B12"/>
    <mergeCell ref="B13:B18"/>
    <mergeCell ref="B19:B23"/>
    <mergeCell ref="D4:D7"/>
    <mergeCell ref="D8:D12"/>
    <mergeCell ref="D13:D17"/>
    <mergeCell ref="D18:D2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2022-11-05T17:43:24Z</dcterms:created>
  <dcterms:modified xsi:type="dcterms:W3CDTF">2023-08-29T03:38:46Z</dcterms:modified>
</cp:coreProperties>
</file>