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Actinin/ELife_Resubmission_Jun2023/SourceData/Figure 2_SourceData/"/>
    </mc:Choice>
  </mc:AlternateContent>
  <xr:revisionPtr revIDLastSave="0" documentId="13_ncr:1_{725E5237-7FEF-E44F-B20E-C5A6530863BF}" xr6:coauthVersionLast="47" xr6:coauthVersionMax="47" xr10:uidLastSave="{00000000-0000-0000-0000-000000000000}"/>
  <bookViews>
    <workbookView xWindow="0" yWindow="460" windowWidth="33600" windowHeight="19320" xr2:uid="{7A5CD05D-66C0-2840-99A4-59A79A6631B9}"/>
  </bookViews>
  <sheets>
    <sheet name="Figure 2 Source Dat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  <c r="N60" i="5"/>
  <c r="M60" i="5"/>
  <c r="L60" i="5"/>
  <c r="K60" i="5"/>
  <c r="J60" i="5"/>
  <c r="I60" i="5"/>
  <c r="H60" i="5"/>
  <c r="G60" i="5"/>
  <c r="F60" i="5"/>
  <c r="E60" i="5"/>
  <c r="D60" i="5"/>
  <c r="C60" i="5"/>
  <c r="N59" i="5"/>
  <c r="M59" i="5"/>
  <c r="L59" i="5"/>
  <c r="K59" i="5"/>
  <c r="J59" i="5"/>
  <c r="I59" i="5"/>
  <c r="H59" i="5"/>
  <c r="G59" i="5"/>
  <c r="F59" i="5"/>
  <c r="E59" i="5"/>
  <c r="D59" i="5"/>
  <c r="C59" i="5"/>
  <c r="C26" i="5"/>
  <c r="H27" i="5" l="1"/>
  <c r="G27" i="5"/>
  <c r="F27" i="5"/>
  <c r="E27" i="5"/>
  <c r="D27" i="5"/>
  <c r="H26" i="5"/>
  <c r="G26" i="5"/>
  <c r="F26" i="5"/>
  <c r="E26" i="5"/>
  <c r="D26" i="5"/>
</calcChain>
</file>

<file path=xl/sharedStrings.xml><?xml version="1.0" encoding="utf-8"?>
<sst xmlns="http://schemas.openxmlformats.org/spreadsheetml/2006/main" count="31" uniqueCount="17">
  <si>
    <t>PLA puncta per 10 𝜇m dendrite</t>
  </si>
  <si>
    <t>Mean</t>
  </si>
  <si>
    <t>SE</t>
  </si>
  <si>
    <t>Number of neurons</t>
  </si>
  <si>
    <t>Source Data for Panel 2A</t>
  </si>
  <si>
    <t>Source Data for Panel 2C</t>
  </si>
  <si>
    <t>Constructs</t>
  </si>
  <si>
    <t>NMDAR activation</t>
  </si>
  <si>
    <t>Pre</t>
  </si>
  <si>
    <t>Post</t>
  </si>
  <si>
    <t>Time until fixing following NMDAR Activation (s)</t>
  </si>
  <si>
    <t>α-actinin-2 only</t>
  </si>
  <si>
    <r>
      <t xml:space="preserve">CaMKIIα WT + </t>
    </r>
    <r>
      <rPr>
        <b/>
        <sz val="12"/>
        <color theme="1"/>
        <rFont val="Calibri"/>
        <family val="2"/>
      </rPr>
      <t>α-actinin-2</t>
    </r>
  </si>
  <si>
    <r>
      <t xml:space="preserve">CaMKIIα T286A + </t>
    </r>
    <r>
      <rPr>
        <b/>
        <sz val="12"/>
        <color theme="1"/>
        <rFont val="Calibri"/>
        <family val="2"/>
      </rPr>
      <t>α-actinin-2</t>
    </r>
  </si>
  <si>
    <r>
      <t xml:space="preserve">CaMKIIα T305A+ </t>
    </r>
    <r>
      <rPr>
        <b/>
        <sz val="12"/>
        <color theme="1"/>
        <rFont val="Calibri"/>
        <family val="2"/>
      </rPr>
      <t>α-actinin-2</t>
    </r>
  </si>
  <si>
    <r>
      <t xml:space="preserve">CaMKIIα T306A + </t>
    </r>
    <r>
      <rPr>
        <b/>
        <sz val="12"/>
        <color theme="1"/>
        <rFont val="Calibri"/>
        <family val="2"/>
      </rPr>
      <t>α-actinin-2</t>
    </r>
  </si>
  <si>
    <t>CaMKIIα WT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</si>
</sst>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6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9CB4-08F7-7947-BC70-2B7FEBC1119F}">
  <dimension ref="B1:N61"/>
  <sheetViews>
    <sheetView tabSelected="1" zoomScaleNormal="100" workbookViewId="0">
      <selection activeCell="J5" sqref="J5"/>
    </sheetView>
  </sheetViews>
  <sheetFormatPr baseColWidth="10" defaultColWidth="11" defaultRowHeight="16" x14ac:dyDescent="0.2"/>
  <cols>
    <col min="2" max="2" width="26.1640625" customWidth="1"/>
  </cols>
  <sheetData>
    <row r="1" spans="2:14" x14ac:dyDescent="0.2">
      <c r="B1" s="26" t="s">
        <v>4</v>
      </c>
    </row>
    <row r="2" spans="2:14" x14ac:dyDescent="0.2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14" ht="34" x14ac:dyDescent="0.2">
      <c r="B3" s="15" t="s">
        <v>10</v>
      </c>
      <c r="C3" s="7">
        <v>0</v>
      </c>
      <c r="D3" s="24">
        <v>10</v>
      </c>
      <c r="E3" s="14">
        <v>30</v>
      </c>
      <c r="F3" s="24">
        <v>120</v>
      </c>
      <c r="G3" s="14">
        <v>600</v>
      </c>
      <c r="H3" s="24">
        <v>3600</v>
      </c>
    </row>
    <row r="4" spans="2:14" x14ac:dyDescent="0.2">
      <c r="B4" s="5" t="s">
        <v>0</v>
      </c>
      <c r="C4" s="2">
        <v>0.28000000000000003</v>
      </c>
      <c r="D4" s="18">
        <v>0.6</v>
      </c>
      <c r="E4" s="3">
        <v>1.07</v>
      </c>
      <c r="F4" s="18">
        <v>1.1499999999999999</v>
      </c>
      <c r="G4" s="4">
        <v>1.43</v>
      </c>
      <c r="H4" s="18">
        <v>1.3</v>
      </c>
    </row>
    <row r="5" spans="2:14" x14ac:dyDescent="0.2">
      <c r="B5" s="5"/>
      <c r="C5" s="2">
        <v>0.41</v>
      </c>
      <c r="D5" s="18">
        <v>0.5</v>
      </c>
      <c r="E5" s="3">
        <v>0.75</v>
      </c>
      <c r="F5" s="18">
        <v>1.33</v>
      </c>
      <c r="G5" s="4">
        <v>1.03</v>
      </c>
      <c r="H5" s="18">
        <v>1.24</v>
      </c>
    </row>
    <row r="6" spans="2:14" x14ac:dyDescent="0.2">
      <c r="B6" s="5"/>
      <c r="C6" s="2">
        <v>0.39</v>
      </c>
      <c r="D6" s="18">
        <v>0.71</v>
      </c>
      <c r="E6" s="3">
        <v>0.78</v>
      </c>
      <c r="F6" s="18">
        <v>0.94</v>
      </c>
      <c r="G6" s="4">
        <v>1.57</v>
      </c>
      <c r="H6" s="18">
        <v>1.2</v>
      </c>
    </row>
    <row r="7" spans="2:14" x14ac:dyDescent="0.2">
      <c r="B7" s="5"/>
      <c r="C7" s="2">
        <v>0.28000000000000003</v>
      </c>
      <c r="D7" s="18">
        <v>0.55000000000000004</v>
      </c>
      <c r="E7" s="3">
        <v>0.93</v>
      </c>
      <c r="F7" s="18">
        <v>1.29</v>
      </c>
      <c r="G7" s="4">
        <v>1.17</v>
      </c>
      <c r="H7" s="18">
        <v>1.1299999999999999</v>
      </c>
    </row>
    <row r="8" spans="2:14" x14ac:dyDescent="0.2">
      <c r="B8" s="5"/>
      <c r="C8" s="2">
        <v>0.63</v>
      </c>
      <c r="D8" s="18">
        <v>0.56999999999999995</v>
      </c>
      <c r="E8" s="3">
        <v>0.86</v>
      </c>
      <c r="F8" s="18">
        <v>0.92</v>
      </c>
      <c r="G8" s="4">
        <v>1.22</v>
      </c>
      <c r="H8" s="18">
        <v>1.24</v>
      </c>
    </row>
    <row r="9" spans="2:14" x14ac:dyDescent="0.2">
      <c r="B9" s="5"/>
      <c r="C9" s="2">
        <v>0.56000000000000005</v>
      </c>
      <c r="D9" s="18">
        <v>0.43</v>
      </c>
      <c r="E9" s="3">
        <v>0.92</v>
      </c>
      <c r="F9" s="18">
        <v>0.88</v>
      </c>
      <c r="G9" s="4">
        <v>1.25</v>
      </c>
      <c r="H9" s="18">
        <v>1.1299999999999999</v>
      </c>
    </row>
    <row r="10" spans="2:14" x14ac:dyDescent="0.2">
      <c r="B10" s="5"/>
      <c r="C10" s="2">
        <v>0.39</v>
      </c>
      <c r="D10" s="18">
        <v>0.92</v>
      </c>
      <c r="E10" s="3">
        <v>1.08</v>
      </c>
      <c r="F10" s="20">
        <v>1.64</v>
      </c>
      <c r="G10" s="4">
        <v>1.28</v>
      </c>
      <c r="H10" s="18">
        <v>1.1599999999999999</v>
      </c>
    </row>
    <row r="11" spans="2:14" x14ac:dyDescent="0.2">
      <c r="B11" s="5"/>
      <c r="C11" s="2">
        <v>0.37</v>
      </c>
      <c r="D11" s="18">
        <v>0.62</v>
      </c>
      <c r="E11" s="3">
        <v>0.95</v>
      </c>
      <c r="F11" s="20">
        <v>1.19</v>
      </c>
      <c r="G11" s="4">
        <v>0.94</v>
      </c>
      <c r="H11" s="18">
        <v>1.18</v>
      </c>
    </row>
    <row r="12" spans="2:14" x14ac:dyDescent="0.2">
      <c r="B12" s="5"/>
      <c r="C12" s="2">
        <v>0.41</v>
      </c>
      <c r="D12" s="18">
        <v>0.72</v>
      </c>
      <c r="E12" s="3">
        <v>1.04</v>
      </c>
      <c r="F12" s="20">
        <v>1.1200000000000001</v>
      </c>
      <c r="G12" s="4">
        <v>0.91</v>
      </c>
      <c r="H12" s="18">
        <v>1.19</v>
      </c>
    </row>
    <row r="13" spans="2:14" x14ac:dyDescent="0.2">
      <c r="B13" s="5"/>
      <c r="C13" s="2">
        <v>0.37</v>
      </c>
      <c r="D13" s="18">
        <v>0.56999999999999995</v>
      </c>
      <c r="E13" s="3">
        <v>0.79</v>
      </c>
      <c r="F13" s="20">
        <v>1.46</v>
      </c>
      <c r="G13" s="4">
        <v>0.67</v>
      </c>
      <c r="H13" s="18">
        <v>1.35</v>
      </c>
    </row>
    <row r="14" spans="2:14" x14ac:dyDescent="0.2">
      <c r="B14" s="5"/>
      <c r="C14" s="2">
        <v>0.41</v>
      </c>
      <c r="D14" s="18">
        <v>0.65</v>
      </c>
      <c r="E14" s="3">
        <v>0.63</v>
      </c>
      <c r="F14" s="20">
        <v>1.57</v>
      </c>
      <c r="G14" s="4">
        <v>1.26</v>
      </c>
      <c r="H14" s="18">
        <v>1.1100000000000001</v>
      </c>
    </row>
    <row r="15" spans="2:14" x14ac:dyDescent="0.2">
      <c r="B15" s="5"/>
      <c r="C15" s="2">
        <v>0.54</v>
      </c>
      <c r="D15" s="18">
        <v>0.74</v>
      </c>
      <c r="E15" s="3">
        <v>1.02</v>
      </c>
      <c r="F15" s="20">
        <v>1.02</v>
      </c>
      <c r="G15" s="4">
        <v>1.33</v>
      </c>
      <c r="H15" s="18">
        <v>1.36</v>
      </c>
    </row>
    <row r="16" spans="2:14" x14ac:dyDescent="0.2">
      <c r="B16" s="5"/>
      <c r="C16" s="2">
        <v>0.43</v>
      </c>
      <c r="D16" s="18">
        <v>0.62</v>
      </c>
      <c r="E16" s="3">
        <v>0.89</v>
      </c>
      <c r="F16" s="20">
        <v>1.24</v>
      </c>
      <c r="G16" s="4">
        <v>1.31</v>
      </c>
      <c r="H16" s="18">
        <v>1.21</v>
      </c>
    </row>
    <row r="17" spans="2:8" x14ac:dyDescent="0.2">
      <c r="B17" s="5"/>
      <c r="C17" s="2">
        <v>0.37</v>
      </c>
      <c r="D17" s="18">
        <v>0.54</v>
      </c>
      <c r="E17" s="3">
        <v>0.99</v>
      </c>
      <c r="F17" s="20">
        <v>1.1299999999999999</v>
      </c>
      <c r="G17" s="4">
        <v>1.1399999999999999</v>
      </c>
      <c r="H17" s="18">
        <v>1.24</v>
      </c>
    </row>
    <row r="18" spans="2:8" x14ac:dyDescent="0.2">
      <c r="B18" s="5"/>
      <c r="C18" s="2">
        <v>0.53</v>
      </c>
      <c r="D18" s="18">
        <v>0.56999999999999995</v>
      </c>
      <c r="E18" s="3">
        <v>0.82</v>
      </c>
      <c r="F18" s="20">
        <v>1.04</v>
      </c>
      <c r="G18" s="4">
        <v>1.1200000000000001</v>
      </c>
      <c r="H18" s="18">
        <v>1.03</v>
      </c>
    </row>
    <row r="19" spans="2:8" x14ac:dyDescent="0.2">
      <c r="B19" s="5"/>
      <c r="C19" s="2">
        <v>0.42</v>
      </c>
      <c r="D19" s="18">
        <v>0.66</v>
      </c>
      <c r="E19" s="3">
        <v>0.76</v>
      </c>
      <c r="F19" s="20">
        <v>1.26</v>
      </c>
      <c r="G19" s="4">
        <v>1.02</v>
      </c>
      <c r="H19" s="18">
        <v>1.43</v>
      </c>
    </row>
    <row r="20" spans="2:8" x14ac:dyDescent="0.2">
      <c r="B20" s="5"/>
      <c r="C20" s="2"/>
      <c r="D20" s="18">
        <v>0.56999999999999995</v>
      </c>
      <c r="E20" s="3">
        <v>0.98</v>
      </c>
      <c r="F20" s="20">
        <v>1.02</v>
      </c>
      <c r="G20" s="4">
        <v>1.32</v>
      </c>
      <c r="H20" s="18"/>
    </row>
    <row r="21" spans="2:8" x14ac:dyDescent="0.2">
      <c r="B21" s="5"/>
      <c r="C21" s="2"/>
      <c r="D21" s="18"/>
      <c r="E21" s="3"/>
      <c r="F21" s="20">
        <v>1.1599999999999999</v>
      </c>
      <c r="G21" s="4">
        <v>1.2</v>
      </c>
      <c r="H21" s="18"/>
    </row>
    <row r="22" spans="2:8" x14ac:dyDescent="0.2">
      <c r="B22" s="5"/>
      <c r="C22" s="2"/>
      <c r="D22" s="18"/>
      <c r="E22" s="3"/>
      <c r="F22" s="20"/>
      <c r="G22" s="4"/>
      <c r="H22" s="18"/>
    </row>
    <row r="23" spans="2:8" x14ac:dyDescent="0.2">
      <c r="B23" s="5"/>
      <c r="C23" s="2"/>
      <c r="D23" s="18"/>
      <c r="E23" s="3"/>
      <c r="F23" s="20"/>
      <c r="G23" s="4"/>
      <c r="H23" s="18"/>
    </row>
    <row r="24" spans="2:8" x14ac:dyDescent="0.2">
      <c r="B24" s="5"/>
      <c r="C24" s="2"/>
      <c r="D24" s="18"/>
      <c r="E24" s="6"/>
      <c r="F24" s="21"/>
      <c r="G24" s="5"/>
      <c r="H24" s="18"/>
    </row>
    <row r="25" spans="2:8" x14ac:dyDescent="0.2">
      <c r="B25" s="9"/>
      <c r="C25" s="10"/>
      <c r="D25" s="19"/>
      <c r="E25" s="11"/>
      <c r="F25" s="22"/>
      <c r="G25" s="9"/>
      <c r="H25" s="19"/>
    </row>
    <row r="26" spans="2:8" x14ac:dyDescent="0.2">
      <c r="B26" s="8" t="s">
        <v>1</v>
      </c>
      <c r="C26" s="12">
        <f>AVERAGE(C4:C25)</f>
        <v>0.42437500000000006</v>
      </c>
      <c r="D26" s="20">
        <f t="shared" ref="D26:H26" si="0">AVERAGE(D4:D25)</f>
        <v>0.62000000000000011</v>
      </c>
      <c r="E26" s="4">
        <f t="shared" si="0"/>
        <v>0.89764705882352958</v>
      </c>
      <c r="F26" s="20">
        <f t="shared" si="0"/>
        <v>1.1866666666666668</v>
      </c>
      <c r="G26" s="23">
        <f t="shared" si="0"/>
        <v>1.1761111111111111</v>
      </c>
      <c r="H26" s="20">
        <f t="shared" si="0"/>
        <v>1.2187499999999998</v>
      </c>
    </row>
    <row r="27" spans="2:8" x14ac:dyDescent="0.2">
      <c r="B27" s="8" t="s">
        <v>2</v>
      </c>
      <c r="C27" s="12">
        <f>STDEV(C4:C25)/SQRT(C28)</f>
        <v>2.4048020535309411E-2</v>
      </c>
      <c r="D27" s="20">
        <f t="shared" ref="D27:H27" si="1">STDEV(D4:D25)/SQRT(D28)</f>
        <v>2.6925824035672369E-2</v>
      </c>
      <c r="E27" s="4">
        <f t="shared" si="1"/>
        <v>3.1101463600002193E-2</v>
      </c>
      <c r="F27" s="20">
        <f t="shared" si="1"/>
        <v>5.046839430306279E-2</v>
      </c>
      <c r="G27" s="20">
        <f t="shared" si="1"/>
        <v>4.9197075268353825E-2</v>
      </c>
      <c r="H27" s="20">
        <f t="shared" si="1"/>
        <v>2.5753236042615438E-2</v>
      </c>
    </row>
    <row r="28" spans="2:8" x14ac:dyDescent="0.2">
      <c r="B28" s="8" t="s">
        <v>3</v>
      </c>
      <c r="C28" s="1">
        <v>16</v>
      </c>
      <c r="D28" s="25">
        <v>17</v>
      </c>
      <c r="E28" s="13">
        <v>17</v>
      </c>
      <c r="F28" s="25">
        <v>18</v>
      </c>
      <c r="G28" s="25">
        <v>18</v>
      </c>
      <c r="H28" s="25">
        <v>16</v>
      </c>
    </row>
    <row r="33" spans="2:14" x14ac:dyDescent="0.2">
      <c r="B33" s="26" t="s">
        <v>5</v>
      </c>
    </row>
    <row r="35" spans="2:14" x14ac:dyDescent="0.2">
      <c r="B35" s="8" t="s">
        <v>6</v>
      </c>
      <c r="C35" s="37" t="s">
        <v>12</v>
      </c>
      <c r="D35" s="38"/>
      <c r="E35" s="37" t="s">
        <v>13</v>
      </c>
      <c r="F35" s="38"/>
      <c r="G35" s="37" t="s">
        <v>14</v>
      </c>
      <c r="H35" s="38"/>
      <c r="I35" s="37" t="s">
        <v>15</v>
      </c>
      <c r="J35" s="38"/>
      <c r="K35" s="37" t="s">
        <v>16</v>
      </c>
      <c r="L35" s="38"/>
      <c r="M35" s="39" t="s">
        <v>11</v>
      </c>
      <c r="N35" s="38"/>
    </row>
    <row r="36" spans="2:14" x14ac:dyDescent="0.2">
      <c r="B36" s="27" t="s">
        <v>7</v>
      </c>
      <c r="C36" s="7" t="s">
        <v>8</v>
      </c>
      <c r="D36" s="14" t="s">
        <v>9</v>
      </c>
      <c r="E36" s="28" t="s">
        <v>8</v>
      </c>
      <c r="F36" s="14" t="s">
        <v>9</v>
      </c>
      <c r="G36" s="28" t="s">
        <v>8</v>
      </c>
      <c r="H36" s="14" t="s">
        <v>9</v>
      </c>
      <c r="I36" s="28" t="s">
        <v>8</v>
      </c>
      <c r="J36" s="14" t="s">
        <v>9</v>
      </c>
      <c r="K36" s="28" t="s">
        <v>8</v>
      </c>
      <c r="L36" s="14" t="s">
        <v>9</v>
      </c>
      <c r="M36" s="28" t="s">
        <v>8</v>
      </c>
      <c r="N36" s="14" t="s">
        <v>9</v>
      </c>
    </row>
    <row r="37" spans="2:14" x14ac:dyDescent="0.2">
      <c r="B37" s="5" t="s">
        <v>0</v>
      </c>
      <c r="C37" s="2">
        <v>0.39906103286384975</v>
      </c>
      <c r="D37" s="3">
        <v>1.2931034482758621</v>
      </c>
      <c r="E37" s="29">
        <v>0.35422343324250682</v>
      </c>
      <c r="F37" s="3">
        <v>1.2765957446808509</v>
      </c>
      <c r="G37" s="29">
        <v>0.27932960893854747</v>
      </c>
      <c r="H37" s="4">
        <v>1.1488250652741514</v>
      </c>
      <c r="I37" s="29">
        <v>0.46332046332046328</v>
      </c>
      <c r="J37" s="3">
        <v>1.2735849056603774</v>
      </c>
      <c r="K37" s="29">
        <v>7.8125E-2</v>
      </c>
      <c r="L37" s="3">
        <v>9.6153846153846159E-2</v>
      </c>
      <c r="M37" s="29">
        <v>3.5460992907801414E-2</v>
      </c>
      <c r="N37" s="3">
        <v>6.7911714770797965E-2</v>
      </c>
    </row>
    <row r="38" spans="2:14" x14ac:dyDescent="0.2">
      <c r="B38" s="5"/>
      <c r="C38" s="2">
        <v>0.45340050377833752</v>
      </c>
      <c r="D38" s="3">
        <v>1.1176470588235294</v>
      </c>
      <c r="E38" s="29">
        <v>0.38659793814432991</v>
      </c>
      <c r="F38" s="3">
        <v>1.2015503875968994</v>
      </c>
      <c r="G38" s="29">
        <v>0.27272727272727271</v>
      </c>
      <c r="H38" s="4">
        <v>0.99750623441396513</v>
      </c>
      <c r="I38" s="29">
        <v>0.36781609195402298</v>
      </c>
      <c r="J38" s="3">
        <v>1.1481481481481481</v>
      </c>
      <c r="K38" s="29">
        <v>7.3529411764705885E-2</v>
      </c>
      <c r="L38" s="3">
        <v>7.5901328273244778E-2</v>
      </c>
      <c r="M38" s="29">
        <v>7.8328981723237587E-2</v>
      </c>
      <c r="N38" s="3">
        <v>5.7361376673040157E-2</v>
      </c>
    </row>
    <row r="39" spans="2:14" x14ac:dyDescent="0.2">
      <c r="B39" s="5"/>
      <c r="C39" s="2">
        <v>0.3713527851458886</v>
      </c>
      <c r="D39" s="3">
        <v>1.4666666666666668</v>
      </c>
      <c r="E39" s="29">
        <v>0.42553191489361702</v>
      </c>
      <c r="F39" s="3">
        <v>1.0817307692307692</v>
      </c>
      <c r="G39" s="29">
        <v>0.39647577092511016</v>
      </c>
      <c r="H39" s="4">
        <v>1.1111111111111112</v>
      </c>
      <c r="I39" s="29">
        <v>0.43478260869565216</v>
      </c>
      <c r="J39" s="3">
        <v>1.3480885311871227</v>
      </c>
      <c r="K39" s="29">
        <v>5.434782608695652E-2</v>
      </c>
      <c r="L39" s="3">
        <v>4.7393364928909956E-2</v>
      </c>
      <c r="M39" s="29">
        <v>5.8997050147492625E-2</v>
      </c>
      <c r="N39" s="3">
        <v>8.4507042253521125E-2</v>
      </c>
    </row>
    <row r="40" spans="2:14" x14ac:dyDescent="0.2">
      <c r="B40" s="5"/>
      <c r="C40" s="2">
        <v>0.5393258426966292</v>
      </c>
      <c r="D40" s="3">
        <v>1.35</v>
      </c>
      <c r="E40" s="29">
        <v>0.37931034482758619</v>
      </c>
      <c r="F40" s="3">
        <v>1.1869436201780417</v>
      </c>
      <c r="G40" s="29">
        <v>0.40358744394618834</v>
      </c>
      <c r="H40" s="4">
        <v>1.0555555555555556</v>
      </c>
      <c r="I40" s="29">
        <v>0.44083526682134566</v>
      </c>
      <c r="J40" s="3">
        <v>1.2121212121212122</v>
      </c>
      <c r="K40" s="29">
        <v>5.7803468208092484E-2</v>
      </c>
      <c r="L40" s="3">
        <v>5.1546391752577317E-2</v>
      </c>
      <c r="M40" s="29">
        <v>3.6363636363636362E-2</v>
      </c>
      <c r="N40" s="3">
        <v>4.2462845010615709E-2</v>
      </c>
    </row>
    <row r="41" spans="2:14" x14ac:dyDescent="0.2">
      <c r="B41" s="5"/>
      <c r="C41" s="2">
        <v>0.37593984962406013</v>
      </c>
      <c r="D41" s="3">
        <v>1.2605042016806722</v>
      </c>
      <c r="E41" s="29">
        <v>0.38216560509554137</v>
      </c>
      <c r="F41" s="3">
        <v>1.2562814070351758</v>
      </c>
      <c r="G41" s="29">
        <v>0.33898305084745761</v>
      </c>
      <c r="H41" s="4">
        <v>1.1989100817438691</v>
      </c>
      <c r="I41" s="29">
        <v>0.35911602209944748</v>
      </c>
      <c r="J41" s="3">
        <v>1.3513513513513513</v>
      </c>
      <c r="K41" s="29">
        <v>6.0240963855421686E-2</v>
      </c>
      <c r="L41" s="3">
        <v>5.865102639296188E-2</v>
      </c>
      <c r="M41" s="29">
        <v>2.5380710659898477E-2</v>
      </c>
      <c r="N41" s="3">
        <v>4.4843049327354258E-2</v>
      </c>
    </row>
    <row r="42" spans="2:14" x14ac:dyDescent="0.2">
      <c r="B42" s="5"/>
      <c r="C42" s="2">
        <v>0.37220843672456572</v>
      </c>
      <c r="D42" s="3">
        <v>1.1445783132530121</v>
      </c>
      <c r="E42" s="29">
        <v>0.41666666666666663</v>
      </c>
      <c r="F42" s="3">
        <v>1.1666666666666667</v>
      </c>
      <c r="G42" s="29">
        <v>0.2349869451697128</v>
      </c>
      <c r="H42" s="4">
        <v>1.0683760683760684</v>
      </c>
      <c r="I42" s="29">
        <v>0.38374717832957106</v>
      </c>
      <c r="J42" s="3">
        <v>1.1572700296735905</v>
      </c>
      <c r="K42" s="29">
        <v>4.3290043290043288E-2</v>
      </c>
      <c r="L42" s="3">
        <v>4.5351473922902494E-2</v>
      </c>
      <c r="M42" s="29">
        <v>5.5096418732782371E-2</v>
      </c>
      <c r="N42" s="3">
        <v>8.086253369272238E-2</v>
      </c>
    </row>
    <row r="43" spans="2:14" x14ac:dyDescent="0.2">
      <c r="B43" s="5"/>
      <c r="C43" s="2">
        <v>0.3536977491961415</v>
      </c>
      <c r="D43" s="3">
        <v>1.346153846153846</v>
      </c>
      <c r="E43" s="29">
        <v>0.379746835443038</v>
      </c>
      <c r="F43" s="3">
        <v>1.148036253776435</v>
      </c>
      <c r="G43" s="30">
        <v>0.24630541871921183</v>
      </c>
      <c r="H43" s="4">
        <v>0.97186700767263423</v>
      </c>
      <c r="I43" s="29">
        <v>0.4560260586319218</v>
      </c>
      <c r="J43" s="3">
        <v>1.2440191387559809</v>
      </c>
      <c r="K43" s="29">
        <v>6.4935064935064943E-2</v>
      </c>
      <c r="L43" s="3">
        <v>5.272407732864675E-2</v>
      </c>
      <c r="M43" s="29">
        <v>7.874015748031496E-2</v>
      </c>
      <c r="N43" s="3">
        <v>6.3492063492063489E-2</v>
      </c>
    </row>
    <row r="44" spans="2:14" x14ac:dyDescent="0.2">
      <c r="B44" s="5"/>
      <c r="C44" s="2">
        <v>0.3571428571428571</v>
      </c>
      <c r="D44" s="3">
        <v>1.1858407079646018</v>
      </c>
      <c r="E44" s="29">
        <v>0.46709129511677278</v>
      </c>
      <c r="F44" s="3">
        <v>1.0909090909090908</v>
      </c>
      <c r="G44" s="30">
        <v>0.31428571428571428</v>
      </c>
      <c r="H44" s="4">
        <v>1.0036496350364963</v>
      </c>
      <c r="I44" s="29">
        <v>0.49751243781094528</v>
      </c>
      <c r="J44" s="3">
        <v>1.236749116607774</v>
      </c>
      <c r="K44" s="29">
        <v>8.8105726872246701E-2</v>
      </c>
      <c r="L44" s="3">
        <v>6.3965884861407252E-2</v>
      </c>
      <c r="M44" s="29">
        <v>0.11152416356877323</v>
      </c>
      <c r="N44" s="3">
        <v>7.281553398058252E-2</v>
      </c>
    </row>
    <row r="45" spans="2:14" x14ac:dyDescent="0.2">
      <c r="B45" s="5"/>
      <c r="C45" s="2">
        <v>0.42553191489361702</v>
      </c>
      <c r="D45" s="3">
        <v>1.1398963730569949</v>
      </c>
      <c r="E45" s="29">
        <v>0.40540540540540543</v>
      </c>
      <c r="F45" s="3">
        <v>1.267605633802817</v>
      </c>
      <c r="G45" s="30">
        <v>0.33557046979865773</v>
      </c>
      <c r="H45" s="4">
        <v>1.2012012012012012</v>
      </c>
      <c r="I45" s="29">
        <v>0.38834951456310673</v>
      </c>
      <c r="J45" s="3">
        <v>1.1713665943600868</v>
      </c>
      <c r="K45" s="29">
        <v>8.0321285140562249E-2</v>
      </c>
      <c r="L45" s="3">
        <v>7.5949367088607597E-2</v>
      </c>
      <c r="M45" s="29">
        <v>0.1095890410958904</v>
      </c>
      <c r="N45" s="3">
        <v>4.9627791563275431E-2</v>
      </c>
    </row>
    <row r="46" spans="2:14" x14ac:dyDescent="0.2">
      <c r="B46" s="5"/>
      <c r="C46" s="2">
        <v>0.35256410256410253</v>
      </c>
      <c r="D46" s="3">
        <v>1.174785100286533</v>
      </c>
      <c r="E46" s="29">
        <v>0.45845272206303722</v>
      </c>
      <c r="F46" s="3">
        <v>1.153846153846154</v>
      </c>
      <c r="G46" s="30">
        <v>0.24719101123595505</v>
      </c>
      <c r="H46" s="4">
        <v>1.098901098901099</v>
      </c>
      <c r="I46" s="29">
        <v>0.44609665427509293</v>
      </c>
      <c r="J46" s="3">
        <v>1.2866817155756207</v>
      </c>
      <c r="K46" s="29">
        <v>6.6225165562913912E-2</v>
      </c>
      <c r="L46" s="3">
        <v>5.5658627087198514E-2</v>
      </c>
      <c r="M46" s="29">
        <v>6.535947712418301E-2</v>
      </c>
      <c r="N46" s="3">
        <v>2.7700831024930747E-2</v>
      </c>
    </row>
    <row r="47" spans="2:14" x14ac:dyDescent="0.2">
      <c r="B47" s="5"/>
      <c r="C47" s="2">
        <v>0.35211267605633806</v>
      </c>
      <c r="D47" s="3">
        <v>1.2721893491124261</v>
      </c>
      <c r="E47" s="29">
        <v>0.40705563093622799</v>
      </c>
      <c r="F47" s="3">
        <v>1.2692307692307692</v>
      </c>
      <c r="G47" s="30">
        <v>0.28888888888888886</v>
      </c>
      <c r="H47" s="4">
        <v>1.0741687979539642</v>
      </c>
      <c r="I47" s="29">
        <v>0.53731343283582089</v>
      </c>
      <c r="J47" s="3">
        <v>1.2158808933002481</v>
      </c>
      <c r="K47" s="29">
        <v>4.9751243781094523E-2</v>
      </c>
      <c r="L47" s="3">
        <v>9.4786729857819912E-2</v>
      </c>
      <c r="M47" s="29">
        <v>0.10152284263959391</v>
      </c>
      <c r="N47" s="3">
        <v>7.6045627376425853E-2</v>
      </c>
    </row>
    <row r="48" spans="2:14" x14ac:dyDescent="0.2">
      <c r="B48" s="5"/>
      <c r="C48" s="2">
        <v>0.41749502982107356</v>
      </c>
      <c r="D48" s="3">
        <v>1.3197969543147208</v>
      </c>
      <c r="E48" s="29">
        <v>0.40865384615384615</v>
      </c>
      <c r="F48" s="3">
        <v>1.1023622047244095</v>
      </c>
      <c r="G48" s="30">
        <v>0.25252525252525254</v>
      </c>
      <c r="H48" s="4">
        <v>1.1818181818181819</v>
      </c>
      <c r="I48" s="29">
        <v>0.45454545454545459</v>
      </c>
      <c r="J48" s="3">
        <v>1.1032863849765258</v>
      </c>
      <c r="K48" s="29">
        <v>3.8240917782026769E-2</v>
      </c>
      <c r="L48" s="3">
        <v>4.4943820224719107E-2</v>
      </c>
      <c r="M48" s="29">
        <v>6.8493150684931503E-2</v>
      </c>
      <c r="N48" s="3">
        <v>0</v>
      </c>
    </row>
    <row r="49" spans="2:14" x14ac:dyDescent="0.2">
      <c r="B49" s="5"/>
      <c r="C49" s="2">
        <v>0.41463414634146345</v>
      </c>
      <c r="D49" s="3">
        <v>1.1363636363636362</v>
      </c>
      <c r="E49" s="29">
        <v>0.42600896860986548</v>
      </c>
      <c r="F49" s="3">
        <v>1.1550151975683891</v>
      </c>
      <c r="G49" s="30">
        <v>0.28000000000000003</v>
      </c>
      <c r="H49" s="4">
        <v>1.0714285714285714</v>
      </c>
      <c r="I49" s="29">
        <v>0.43243243243243246</v>
      </c>
      <c r="J49" s="3">
        <v>1.2820512820512819</v>
      </c>
      <c r="K49" s="29">
        <v>3.7383177570093462E-2</v>
      </c>
      <c r="L49" s="3">
        <v>3.0395136778115502E-2</v>
      </c>
      <c r="M49" s="29">
        <v>0.18181818181818182</v>
      </c>
      <c r="N49" s="3">
        <v>3.6764705882352942E-2</v>
      </c>
    </row>
    <row r="50" spans="2:14" x14ac:dyDescent="0.2">
      <c r="B50" s="5"/>
      <c r="C50" s="2">
        <v>0.3526448362720403</v>
      </c>
      <c r="D50" s="3">
        <v>1.3006396588486142</v>
      </c>
      <c r="E50" s="29">
        <v>0.38901601830663612</v>
      </c>
      <c r="F50" s="3">
        <v>1.103448275862069</v>
      </c>
      <c r="G50" s="30">
        <v>0.31496062992125984</v>
      </c>
      <c r="H50" s="4">
        <v>1.2446351931330473</v>
      </c>
      <c r="I50" s="29">
        <v>0.35868005738880915</v>
      </c>
      <c r="J50" s="3">
        <v>1.2429378531073447</v>
      </c>
      <c r="K50" s="29">
        <v>2.9498525073746312E-2</v>
      </c>
      <c r="L50" s="3">
        <v>4.9875311720698257E-2</v>
      </c>
      <c r="M50" s="29">
        <v>5.7636887608069162E-2</v>
      </c>
      <c r="N50" s="3">
        <v>6.097560975609756E-2</v>
      </c>
    </row>
    <row r="51" spans="2:14" x14ac:dyDescent="0.2">
      <c r="B51" s="5"/>
      <c r="C51" s="2">
        <v>0.3571428571428571</v>
      </c>
      <c r="D51" s="3">
        <v>1.2068965517241379</v>
      </c>
      <c r="E51" s="29">
        <v>0.39900249376558605</v>
      </c>
      <c r="F51" s="3">
        <v>1.1320754716981132</v>
      </c>
      <c r="G51" s="30">
        <v>0.31339031339031342</v>
      </c>
      <c r="H51" s="4">
        <v>1.2348178137651822</v>
      </c>
      <c r="I51" s="29">
        <v>0.51873198847262247</v>
      </c>
      <c r="J51" s="3">
        <v>1.2538226299694188</v>
      </c>
      <c r="K51" s="29">
        <v>3.4482758620689655E-2</v>
      </c>
      <c r="L51" s="3">
        <v>4.9627791563275431E-2</v>
      </c>
      <c r="M51" s="29">
        <v>6.6079295154185022E-2</v>
      </c>
      <c r="N51" s="3">
        <v>1.483679525222552E-2</v>
      </c>
    </row>
    <row r="52" spans="2:14" x14ac:dyDescent="0.2">
      <c r="B52" s="5"/>
      <c r="C52" s="2">
        <v>0.22357723577235772</v>
      </c>
      <c r="D52" s="3">
        <v>1.2413793103448276</v>
      </c>
      <c r="E52" s="29">
        <v>0.3550295857988166</v>
      </c>
      <c r="F52" s="3">
        <v>1.2133891213389121</v>
      </c>
      <c r="G52" s="30">
        <v>0.44444444444444448</v>
      </c>
      <c r="H52" s="4">
        <v>1.1382113821138211</v>
      </c>
      <c r="I52" s="29">
        <v>0.43083900226757371</v>
      </c>
      <c r="J52" s="3">
        <v>1.2844036697247707</v>
      </c>
      <c r="K52" s="31">
        <v>6.8965517241379309E-2</v>
      </c>
      <c r="L52" s="3">
        <v>2.8818443804034581E-2</v>
      </c>
      <c r="M52" s="29">
        <v>9.1324200913242004E-2</v>
      </c>
      <c r="N52" s="3">
        <v>2.8571428571428571E-2</v>
      </c>
    </row>
    <row r="53" spans="2:14" x14ac:dyDescent="0.2">
      <c r="B53" s="5"/>
      <c r="C53" s="2"/>
      <c r="D53" s="3">
        <v>1.1210762331838566</v>
      </c>
      <c r="E53" s="29">
        <v>0.456989247311828</v>
      </c>
      <c r="F53" s="3">
        <v>1.0894941634241246</v>
      </c>
      <c r="G53" s="30">
        <v>0.3524229074889868</v>
      </c>
      <c r="H53" s="4">
        <v>1.2962962962962963</v>
      </c>
      <c r="I53" s="29">
        <v>0.55000000000000004</v>
      </c>
      <c r="J53" s="3">
        <v>1.0975609756097562</v>
      </c>
      <c r="K53" s="29"/>
      <c r="L53" s="3"/>
      <c r="M53" s="29"/>
      <c r="N53" s="3"/>
    </row>
    <row r="54" spans="2:14" x14ac:dyDescent="0.2">
      <c r="B54" s="5"/>
      <c r="C54" s="2"/>
      <c r="D54" s="3">
        <v>1.1682242990654206</v>
      </c>
      <c r="E54" s="29">
        <v>0.30303030303030304</v>
      </c>
      <c r="F54" s="3">
        <v>1.1494252873563218</v>
      </c>
      <c r="G54" s="30">
        <v>0.33536585365853661</v>
      </c>
      <c r="H54" s="4">
        <v>1.1011904761904763</v>
      </c>
      <c r="I54" s="29">
        <v>0.37950664136622392</v>
      </c>
      <c r="J54" s="3">
        <v>1.3648293963254594</v>
      </c>
      <c r="K54" s="29"/>
      <c r="L54" s="3"/>
      <c r="M54" s="29"/>
      <c r="N54" s="3"/>
    </row>
    <row r="55" spans="2:14" x14ac:dyDescent="0.2">
      <c r="B55" s="5"/>
      <c r="C55" s="2"/>
      <c r="D55" s="3">
        <v>1.1868686868686869</v>
      </c>
      <c r="E55" s="29"/>
      <c r="F55" s="3">
        <v>1.1607142857142858</v>
      </c>
      <c r="G55" s="30">
        <v>0.37542662116040959</v>
      </c>
      <c r="H55" s="4"/>
      <c r="I55" s="29">
        <v>0.45226130653266333</v>
      </c>
      <c r="J55" s="3"/>
      <c r="K55" s="29"/>
      <c r="L55" s="3"/>
      <c r="M55" s="31"/>
      <c r="N55" s="3"/>
    </row>
    <row r="56" spans="2:14" x14ac:dyDescent="0.2">
      <c r="B56" s="5"/>
      <c r="C56" s="2"/>
      <c r="D56" s="3"/>
      <c r="E56" s="29"/>
      <c r="F56" s="3">
        <v>1.2254901960784312</v>
      </c>
      <c r="G56" s="30"/>
      <c r="H56" s="4"/>
      <c r="I56" s="29"/>
      <c r="J56" s="3"/>
      <c r="K56" s="29"/>
      <c r="L56" s="3"/>
      <c r="M56" s="29"/>
      <c r="N56" s="3"/>
    </row>
    <row r="57" spans="2:14" x14ac:dyDescent="0.2">
      <c r="B57" s="5"/>
      <c r="C57" s="2"/>
      <c r="D57" s="3"/>
      <c r="E57" s="29"/>
      <c r="F57" s="32"/>
      <c r="G57" s="30"/>
      <c r="H57" s="4"/>
      <c r="I57" s="29"/>
      <c r="J57" s="3"/>
      <c r="K57" s="29"/>
      <c r="L57" s="3"/>
      <c r="M57" s="29"/>
      <c r="N57" s="4"/>
    </row>
    <row r="58" spans="2:14" x14ac:dyDescent="0.2">
      <c r="B58" s="9"/>
      <c r="C58" s="10"/>
      <c r="D58" s="11"/>
      <c r="E58" s="33"/>
      <c r="F58" s="11"/>
      <c r="G58" s="34"/>
      <c r="H58" s="35"/>
      <c r="I58" s="33"/>
      <c r="J58" s="11"/>
      <c r="K58" s="33"/>
      <c r="L58" s="11"/>
      <c r="M58" s="33"/>
      <c r="N58" s="35"/>
    </row>
    <row r="59" spans="2:14" x14ac:dyDescent="0.2">
      <c r="B59" s="8" t="s">
        <v>1</v>
      </c>
      <c r="C59" s="12">
        <f t="shared" ref="C59:N59" si="2">AVERAGE(C37:C58)</f>
        <v>0.38236449100226122</v>
      </c>
      <c r="D59" s="4">
        <f t="shared" si="2"/>
        <v>1.2332952839993709</v>
      </c>
      <c r="E59" s="30">
        <f t="shared" si="2"/>
        <v>0.3999987919339783</v>
      </c>
      <c r="F59" s="4">
        <f t="shared" si="2"/>
        <v>1.1715405350359362</v>
      </c>
      <c r="G59" s="30">
        <f t="shared" si="2"/>
        <v>0.31720355884589058</v>
      </c>
      <c r="H59" s="4">
        <f t="shared" si="2"/>
        <v>1.1221372095547606</v>
      </c>
      <c r="I59" s="30">
        <f t="shared" si="2"/>
        <v>0.4395743480180615</v>
      </c>
      <c r="J59" s="4">
        <f t="shared" si="2"/>
        <v>1.2374529904725595</v>
      </c>
      <c r="K59" s="30">
        <f t="shared" si="2"/>
        <v>5.7827880986564856E-2</v>
      </c>
      <c r="L59" s="4">
        <f t="shared" si="2"/>
        <v>5.7608913858685336E-2</v>
      </c>
      <c r="M59" s="30">
        <f t="shared" si="2"/>
        <v>7.6357199288888372E-2</v>
      </c>
      <c r="N59" s="4">
        <f t="shared" si="2"/>
        <v>5.0548684289214642E-2</v>
      </c>
    </row>
    <row r="60" spans="2:14" x14ac:dyDescent="0.2">
      <c r="B60" s="8" t="s">
        <v>2</v>
      </c>
      <c r="C60" s="12">
        <f t="shared" ref="C60:N60" si="3">STDEV(C37:C58)/SQRT(C61)</f>
        <v>1.6375830264088606E-2</v>
      </c>
      <c r="D60" s="4">
        <f t="shared" si="3"/>
        <v>2.1861596539080635E-2</v>
      </c>
      <c r="E60" s="30">
        <f t="shared" si="3"/>
        <v>9.5493694488671382E-3</v>
      </c>
      <c r="F60" s="4">
        <f t="shared" si="3"/>
        <v>1.4219742463009008E-2</v>
      </c>
      <c r="G60" s="30">
        <f t="shared" si="3"/>
        <v>1.3486622472933436E-2</v>
      </c>
      <c r="H60" s="4">
        <f t="shared" si="3"/>
        <v>2.1401925380372493E-2</v>
      </c>
      <c r="I60" s="30">
        <f t="shared" si="3"/>
        <v>1.327828585264491E-2</v>
      </c>
      <c r="J60" s="4">
        <f t="shared" si="3"/>
        <v>1.8712776157848408E-2</v>
      </c>
      <c r="K60" s="30">
        <f t="shared" si="3"/>
        <v>4.4581306782984715E-3</v>
      </c>
      <c r="L60" s="4">
        <f t="shared" si="3"/>
        <v>4.8959156327913504E-3</v>
      </c>
      <c r="M60" s="30">
        <f t="shared" si="3"/>
        <v>9.4852600452175577E-3</v>
      </c>
      <c r="N60" s="4">
        <f t="shared" si="3"/>
        <v>6.112303006057287E-3</v>
      </c>
    </row>
    <row r="61" spans="2:14" x14ac:dyDescent="0.2">
      <c r="B61" s="8" t="s">
        <v>3</v>
      </c>
      <c r="C61" s="1">
        <v>16</v>
      </c>
      <c r="D61" s="13">
        <v>19</v>
      </c>
      <c r="E61" s="36">
        <v>18</v>
      </c>
      <c r="F61" s="13">
        <v>20</v>
      </c>
      <c r="G61" s="36">
        <v>19</v>
      </c>
      <c r="H61" s="13">
        <v>18</v>
      </c>
      <c r="I61" s="36">
        <v>19</v>
      </c>
      <c r="J61" s="13">
        <v>18</v>
      </c>
      <c r="K61" s="36">
        <v>16</v>
      </c>
      <c r="L61" s="13">
        <v>16</v>
      </c>
      <c r="M61" s="36">
        <v>16</v>
      </c>
      <c r="N61" s="13">
        <v>16</v>
      </c>
    </row>
  </sheetData>
  <mergeCells count="6">
    <mergeCell ref="M35:N35"/>
    <mergeCell ref="C35:D35"/>
    <mergeCell ref="E35:F35"/>
    <mergeCell ref="G35:H35"/>
    <mergeCell ref="I35:J35"/>
    <mergeCell ref="K35:L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3ABF0D1628043B077DE50C72F7D10" ma:contentTypeVersion="4" ma:contentTypeDescription="Create a new document." ma:contentTypeScope="" ma:versionID="3c18cc0914a3d41d3241748bd1d44e38">
  <xsd:schema xmlns:xsd="http://www.w3.org/2001/XMLSchema" xmlns:xs="http://www.w3.org/2001/XMLSchema" xmlns:p="http://schemas.microsoft.com/office/2006/metadata/properties" xmlns:ns2="0f9dfe52-237d-4419-94ec-4068f799cd47" targetNamespace="http://schemas.microsoft.com/office/2006/metadata/properties" ma:root="true" ma:fieldsID="2a17fee35d34fc94087d4698d01bbad5" ns2:_="">
    <xsd:import namespace="0f9dfe52-237d-4419-94ec-4068f799c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e52-237d-4419-94ec-4068f799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8F637-5143-4730-9EEB-88BC11E7AF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63BEAC-0A7B-4C03-A024-B3C1C88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dfe52-237d-4419-94ec-4068f799c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74FDDF-D1F7-4328-AAF8-699D3DDB5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2022-06-29T12:00:51Z</dcterms:created>
  <dcterms:modified xsi:type="dcterms:W3CDTF">2023-07-01T21:55:55Z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0x0101000343ABF0D1628043B077DE50C72F7D10</vt:lpwstr>
  </property>
</Properties>
</file>