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gold/Documents/AdminWork/Manuscripts/Actinin/ELife_Resubmission_Jun2023/SourceData/Figure 3-figure supplement 2_SourceData/"/>
    </mc:Choice>
  </mc:AlternateContent>
  <xr:revisionPtr revIDLastSave="0" documentId="13_ncr:1_{AC893744-1508-CD45-9FD8-BDFEC6D7F46F}" xr6:coauthVersionLast="47" xr6:coauthVersionMax="47" xr10:uidLastSave="{00000000-0000-0000-0000-000000000000}"/>
  <bookViews>
    <workbookView xWindow="30840" yWindow="16460" windowWidth="26780" windowHeight="20520" xr2:uid="{7A5CD05D-66C0-2840-99A4-59A79A6631B9}"/>
  </bookViews>
  <sheets>
    <sheet name="Fig 3-supplement 2 source data" sheetId="5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5" l="1"/>
  <c r="G23" i="5" s="1"/>
  <c r="G22" i="5"/>
  <c r="D52" i="5"/>
  <c r="E52" i="5"/>
  <c r="F52" i="5"/>
  <c r="G52" i="5"/>
  <c r="H52" i="5"/>
  <c r="I52" i="5"/>
  <c r="J52" i="5"/>
  <c r="K52" i="5"/>
  <c r="C52" i="5"/>
  <c r="K24" i="5"/>
  <c r="D24" i="5"/>
  <c r="E24" i="5"/>
  <c r="F24" i="5"/>
  <c r="F23" i="5" s="1"/>
  <c r="H24" i="5"/>
  <c r="I24" i="5"/>
  <c r="J24" i="5"/>
  <c r="J23" i="5" s="1"/>
  <c r="C24" i="5"/>
  <c r="H23" i="5"/>
  <c r="I23" i="5"/>
  <c r="K23" i="5"/>
  <c r="D22" i="5"/>
  <c r="E22" i="5"/>
  <c r="F22" i="5"/>
  <c r="H22" i="5"/>
  <c r="I22" i="5"/>
  <c r="J22" i="5"/>
  <c r="K22" i="5"/>
  <c r="C23" i="5" l="1"/>
  <c r="K51" i="5"/>
  <c r="J51" i="5"/>
  <c r="I51" i="5"/>
  <c r="H51" i="5"/>
  <c r="G51" i="5"/>
  <c r="F51" i="5"/>
  <c r="E51" i="5"/>
  <c r="D51" i="5"/>
  <c r="C51" i="5"/>
  <c r="K50" i="5"/>
  <c r="J50" i="5"/>
  <c r="I50" i="5"/>
  <c r="H50" i="5"/>
  <c r="G50" i="5"/>
  <c r="F50" i="5"/>
  <c r="E50" i="5"/>
  <c r="D50" i="5"/>
  <c r="C50" i="5"/>
  <c r="C22" i="5"/>
  <c r="E23" i="5" l="1"/>
  <c r="D23" i="5"/>
</calcChain>
</file>

<file path=xl/sharedStrings.xml><?xml version="1.0" encoding="utf-8"?>
<sst xmlns="http://schemas.openxmlformats.org/spreadsheetml/2006/main" count="38" uniqueCount="15">
  <si>
    <t>Source Data for Panel 2A</t>
  </si>
  <si>
    <t>Mean</t>
  </si>
  <si>
    <t>SE</t>
  </si>
  <si>
    <t>Number of neurons</t>
  </si>
  <si>
    <t>NMDAR activation</t>
  </si>
  <si>
    <t>Pre</t>
  </si>
  <si>
    <t>Construct</t>
  </si>
  <si>
    <t>EF1-4 WT disruptor</t>
  </si>
  <si>
    <t>EF1-4 L854R disruptor</t>
  </si>
  <si>
    <t>GFP only</t>
  </si>
  <si>
    <t>Source Data for Panel 2B</t>
  </si>
  <si>
    <t>Average spine width (𝜇m)</t>
  </si>
  <si>
    <t>Total spines per 10 𝜇m dendrite</t>
  </si>
  <si>
    <t>1 hour post</t>
  </si>
  <si>
    <t>4 hours post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</si>
</sst>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0" fillId="0" borderId="1" xfId="0" applyBorder="1"/>
    <xf numFmtId="0" fontId="2" fillId="0" borderId="3" xfId="0" applyFont="1" applyBorder="1" applyAlignment="1">
      <alignment horizontal="center"/>
    </xf>
    <xf numFmtId="0" fontId="0" fillId="0" borderId="2" xfId="0" applyBorder="1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center"/>
    </xf>
    <xf numFmtId="2" fontId="0" fillId="0" borderId="4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6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/>
    </xf>
    <xf numFmtId="2" fontId="0" fillId="0" borderId="4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2" fillId="0" borderId="3" xfId="0" applyFont="1" applyBorder="1" applyAlignment="1">
      <alignment horizontal="right" wrapText="1"/>
    </xf>
    <xf numFmtId="0" fontId="0" fillId="0" borderId="3" xfId="0" applyBorder="1"/>
    <xf numFmtId="2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4" xfId="0" applyBorder="1"/>
    <xf numFmtId="0" fontId="0" fillId="0" borderId="8" xfId="0" applyBorder="1"/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D9CB4-08F7-7947-BC70-2B7FEBC1119F}">
  <dimension ref="B1:N52"/>
  <sheetViews>
    <sheetView tabSelected="1" zoomScaleNormal="100" workbookViewId="0">
      <selection activeCell="J24" sqref="J24"/>
    </sheetView>
  </sheetViews>
  <sheetFormatPr baseColWidth="10" defaultColWidth="11" defaultRowHeight="16" x14ac:dyDescent="0.2"/>
  <cols>
    <col min="2" max="2" width="26.1640625" customWidth="1"/>
  </cols>
  <sheetData>
    <row r="1" spans="2:14" x14ac:dyDescent="0.2">
      <c r="B1" s="10" t="s">
        <v>0</v>
      </c>
    </row>
    <row r="2" spans="2:14" x14ac:dyDescent="0.2">
      <c r="B2" s="10"/>
    </row>
    <row r="3" spans="2:14" x14ac:dyDescent="0.2">
      <c r="B3" s="8" t="s">
        <v>6</v>
      </c>
      <c r="C3" s="33" t="s">
        <v>7</v>
      </c>
      <c r="D3" s="34"/>
      <c r="E3" s="35"/>
      <c r="F3" s="33" t="s">
        <v>8</v>
      </c>
      <c r="G3" s="34"/>
      <c r="H3" s="35"/>
      <c r="I3" s="33" t="s">
        <v>9</v>
      </c>
      <c r="J3" s="34"/>
      <c r="K3" s="35"/>
      <c r="L3" s="9"/>
      <c r="M3" s="9"/>
      <c r="N3" s="9"/>
    </row>
    <row r="4" spans="2:14" ht="17" x14ac:dyDescent="0.2">
      <c r="B4" s="23" t="s">
        <v>4</v>
      </c>
      <c r="C4" s="11" t="s">
        <v>5</v>
      </c>
      <c r="D4" s="4" t="s">
        <v>13</v>
      </c>
      <c r="E4" s="7" t="s">
        <v>14</v>
      </c>
      <c r="F4" s="11" t="s">
        <v>5</v>
      </c>
      <c r="G4" s="4" t="s">
        <v>13</v>
      </c>
      <c r="H4" s="7" t="s">
        <v>14</v>
      </c>
      <c r="I4" s="11" t="s">
        <v>5</v>
      </c>
      <c r="J4" s="4" t="s">
        <v>13</v>
      </c>
      <c r="K4" s="7" t="s">
        <v>14</v>
      </c>
    </row>
    <row r="5" spans="2:14" x14ac:dyDescent="0.2">
      <c r="B5" t="s">
        <v>12</v>
      </c>
      <c r="C5" s="16">
        <v>2.1830227271648703</v>
      </c>
      <c r="D5" s="17">
        <v>1.7</v>
      </c>
      <c r="E5" s="18">
        <v>3.77</v>
      </c>
      <c r="F5" s="19">
        <v>2.65</v>
      </c>
      <c r="G5" s="17">
        <v>2.2799999999999998</v>
      </c>
      <c r="H5" s="18">
        <v>2.5299999999999998</v>
      </c>
      <c r="I5" s="16">
        <v>2.87</v>
      </c>
      <c r="J5" s="17">
        <v>2.63</v>
      </c>
      <c r="K5" s="20">
        <v>3</v>
      </c>
    </row>
    <row r="6" spans="2:14" x14ac:dyDescent="0.2">
      <c r="C6" s="12">
        <v>1.3622797131781985</v>
      </c>
      <c r="D6" s="25">
        <v>1.48</v>
      </c>
      <c r="E6" s="1">
        <v>2.64</v>
      </c>
      <c r="F6" s="12">
        <v>2.63</v>
      </c>
      <c r="G6" s="25">
        <v>2.5499999999999998</v>
      </c>
      <c r="H6" s="1">
        <v>1.82</v>
      </c>
      <c r="I6" s="12">
        <v>2.96</v>
      </c>
      <c r="J6" s="25">
        <v>3.67</v>
      </c>
      <c r="K6" s="2">
        <v>2.75</v>
      </c>
    </row>
    <row r="7" spans="2:14" x14ac:dyDescent="0.2">
      <c r="C7" s="12">
        <v>2.7438606118809168</v>
      </c>
      <c r="D7" s="25">
        <v>3.08</v>
      </c>
      <c r="E7" s="1">
        <v>3.02</v>
      </c>
      <c r="F7" s="12">
        <v>3.78</v>
      </c>
      <c r="G7" s="25">
        <v>2.5299999999999998</v>
      </c>
      <c r="H7" s="1">
        <v>3.8</v>
      </c>
      <c r="I7" s="12">
        <v>2.1</v>
      </c>
      <c r="J7" s="25">
        <v>3.43</v>
      </c>
      <c r="K7" s="2">
        <v>4.03</v>
      </c>
    </row>
    <row r="8" spans="2:14" x14ac:dyDescent="0.2">
      <c r="C8" s="12">
        <v>1.9082314164281378</v>
      </c>
      <c r="D8" s="25">
        <v>2.69</v>
      </c>
      <c r="E8" s="1">
        <v>3.93</v>
      </c>
      <c r="F8" s="12">
        <v>2.5299999999999998</v>
      </c>
      <c r="G8" s="25">
        <v>5.72</v>
      </c>
      <c r="H8" s="1">
        <v>2.88</v>
      </c>
      <c r="I8" s="12">
        <v>2.68</v>
      </c>
      <c r="J8" s="25">
        <v>3.7</v>
      </c>
      <c r="K8" s="2">
        <v>3.77</v>
      </c>
    </row>
    <row r="9" spans="2:14" x14ac:dyDescent="0.2">
      <c r="C9" s="12">
        <v>2.019149351918192</v>
      </c>
      <c r="D9" s="25">
        <v>0.98</v>
      </c>
      <c r="E9" s="1">
        <v>1.62</v>
      </c>
      <c r="F9" s="12">
        <v>3.41</v>
      </c>
      <c r="G9" s="25">
        <v>2.63</v>
      </c>
      <c r="H9" s="1">
        <v>3.45</v>
      </c>
      <c r="I9" s="12">
        <v>3.66</v>
      </c>
      <c r="J9" s="25">
        <v>2.59</v>
      </c>
      <c r="K9" s="2">
        <v>2.37</v>
      </c>
    </row>
    <row r="10" spans="2:14" x14ac:dyDescent="0.2">
      <c r="C10" s="12">
        <v>1.7894575387289737</v>
      </c>
      <c r="D10" s="25">
        <v>2.77</v>
      </c>
      <c r="E10" s="1">
        <v>1.43</v>
      </c>
      <c r="F10" s="12">
        <v>3.33</v>
      </c>
      <c r="G10" s="25">
        <v>3.41</v>
      </c>
      <c r="H10" s="1">
        <v>4.0999999999999996</v>
      </c>
      <c r="I10" s="12">
        <v>2.5499999999999998</v>
      </c>
      <c r="J10" s="25">
        <v>7.06</v>
      </c>
      <c r="K10" s="2">
        <v>2.3199999999999998</v>
      </c>
    </row>
    <row r="11" spans="2:14" x14ac:dyDescent="0.2">
      <c r="C11" s="12">
        <v>2.554604674926555</v>
      </c>
      <c r="D11" s="25">
        <v>2.19</v>
      </c>
      <c r="E11" s="1">
        <v>3.13</v>
      </c>
      <c r="F11" s="12">
        <v>4.8099999999999996</v>
      </c>
      <c r="G11" s="25">
        <v>3.45</v>
      </c>
      <c r="H11" s="1">
        <v>5.13</v>
      </c>
      <c r="I11" s="12">
        <v>2.2999999999999998</v>
      </c>
      <c r="J11" s="25">
        <v>3.44</v>
      </c>
      <c r="K11" s="2">
        <v>2.13</v>
      </c>
    </row>
    <row r="12" spans="2:14" x14ac:dyDescent="0.2">
      <c r="C12" s="12">
        <v>2.1926408050453823</v>
      </c>
      <c r="D12" s="25">
        <v>1.18</v>
      </c>
      <c r="E12" s="1">
        <v>2.09</v>
      </c>
      <c r="F12" s="12">
        <v>3.14</v>
      </c>
      <c r="G12" s="25">
        <v>3.06</v>
      </c>
      <c r="H12" s="1">
        <v>3.09</v>
      </c>
      <c r="I12" s="12">
        <v>3.22</v>
      </c>
      <c r="J12" s="25">
        <v>1.81</v>
      </c>
      <c r="K12" s="2">
        <v>2.74</v>
      </c>
    </row>
    <row r="13" spans="2:14" x14ac:dyDescent="0.2">
      <c r="C13" s="12">
        <v>2.7437675173329401</v>
      </c>
      <c r="D13" s="25">
        <v>1.61</v>
      </c>
      <c r="E13" s="1">
        <v>5.03</v>
      </c>
      <c r="F13" s="12">
        <v>2.99</v>
      </c>
      <c r="G13" s="25">
        <v>2</v>
      </c>
      <c r="H13" s="1">
        <v>1.7</v>
      </c>
      <c r="I13" s="12">
        <v>2.8</v>
      </c>
      <c r="J13" s="25">
        <v>3.12</v>
      </c>
      <c r="K13" s="2">
        <v>3.87</v>
      </c>
    </row>
    <row r="14" spans="2:14" x14ac:dyDescent="0.2">
      <c r="C14" s="12">
        <v>2.0408163265306123</v>
      </c>
      <c r="D14" s="25">
        <v>1.59</v>
      </c>
      <c r="E14" s="1">
        <v>2.06</v>
      </c>
      <c r="F14" s="12">
        <v>2.4700000000000002</v>
      </c>
      <c r="G14" s="25">
        <v>2.09</v>
      </c>
      <c r="H14" s="1">
        <v>3.94</v>
      </c>
      <c r="I14" s="12">
        <v>2.81</v>
      </c>
      <c r="J14" s="25">
        <v>2.44</v>
      </c>
      <c r="K14" s="2">
        <v>4.5199999999999996</v>
      </c>
    </row>
    <row r="15" spans="2:14" x14ac:dyDescent="0.2">
      <c r="C15" s="12">
        <v>1.9420433342218499</v>
      </c>
      <c r="D15" s="25">
        <v>1.24</v>
      </c>
      <c r="E15" s="1">
        <v>1.91</v>
      </c>
      <c r="F15" s="12">
        <v>2.85</v>
      </c>
      <c r="G15" s="25">
        <v>2.16</v>
      </c>
      <c r="H15" s="1">
        <v>3.33</v>
      </c>
      <c r="I15" s="12">
        <v>3.67</v>
      </c>
      <c r="J15" s="25">
        <v>1.56</v>
      </c>
      <c r="K15" s="2">
        <v>2.16</v>
      </c>
    </row>
    <row r="16" spans="2:14" x14ac:dyDescent="0.2">
      <c r="C16" s="12">
        <v>1.4915759856266315</v>
      </c>
      <c r="D16" s="25">
        <v>1.9</v>
      </c>
      <c r="E16" s="1">
        <v>2.0699999999999998</v>
      </c>
      <c r="F16" s="12"/>
      <c r="G16" s="25">
        <v>3.11</v>
      </c>
      <c r="H16" s="1">
        <v>4.45</v>
      </c>
      <c r="I16" s="12">
        <v>3.48</v>
      </c>
      <c r="J16" s="25">
        <v>3.11</v>
      </c>
      <c r="K16" s="2">
        <v>3.49</v>
      </c>
    </row>
    <row r="17" spans="2:11" x14ac:dyDescent="0.2">
      <c r="C17" s="12">
        <v>1.7772090708750978</v>
      </c>
      <c r="D17" s="25">
        <v>2.37</v>
      </c>
      <c r="E17" s="1">
        <v>2.68</v>
      </c>
      <c r="F17" s="12"/>
      <c r="G17" s="25">
        <v>2.54</v>
      </c>
      <c r="H17" s="1">
        <v>3.25</v>
      </c>
      <c r="I17" s="12">
        <v>5.71</v>
      </c>
      <c r="J17" s="25">
        <v>1.37</v>
      </c>
      <c r="K17" s="2"/>
    </row>
    <row r="18" spans="2:11" x14ac:dyDescent="0.2">
      <c r="C18" s="12">
        <v>1.850595274813398</v>
      </c>
      <c r="D18" s="25">
        <v>1.57</v>
      </c>
      <c r="E18" s="1">
        <v>1.05</v>
      </c>
      <c r="F18" s="12"/>
      <c r="G18" s="25">
        <v>2.62</v>
      </c>
      <c r="H18" s="1">
        <v>1.72</v>
      </c>
      <c r="I18" s="12">
        <v>1.76</v>
      </c>
      <c r="J18" s="25">
        <v>0.97</v>
      </c>
      <c r="K18" s="2"/>
    </row>
    <row r="19" spans="2:11" x14ac:dyDescent="0.2">
      <c r="C19" s="12">
        <v>2.5487783441729657</v>
      </c>
      <c r="D19" s="25"/>
      <c r="E19" s="1">
        <v>1.46</v>
      </c>
      <c r="F19" s="12"/>
      <c r="G19" s="25">
        <v>2.77</v>
      </c>
      <c r="H19" s="1">
        <v>2.57</v>
      </c>
      <c r="I19" s="12"/>
      <c r="J19" s="25">
        <v>1.1599999999999999</v>
      </c>
      <c r="K19" s="2"/>
    </row>
    <row r="20" spans="2:11" x14ac:dyDescent="0.2">
      <c r="C20" s="21"/>
      <c r="D20" s="26"/>
      <c r="E20" s="22"/>
      <c r="F20" s="12"/>
      <c r="G20" s="25">
        <v>5.31</v>
      </c>
      <c r="H20" s="1">
        <v>2.2599999999999998</v>
      </c>
      <c r="I20" s="12"/>
      <c r="J20" s="25"/>
      <c r="K20" s="2"/>
    </row>
    <row r="21" spans="2:11" x14ac:dyDescent="0.2">
      <c r="B21" s="24"/>
      <c r="C21" s="12"/>
      <c r="D21" s="25"/>
      <c r="E21" s="1"/>
      <c r="F21" s="31"/>
      <c r="H21" s="1"/>
      <c r="I21" s="31"/>
      <c r="K21" s="3"/>
    </row>
    <row r="22" spans="2:11" x14ac:dyDescent="0.2">
      <c r="B22" s="8" t="s">
        <v>1</v>
      </c>
      <c r="C22" s="29">
        <f t="shared" ref="C22:K22" si="0">AVERAGE(C5:C21)</f>
        <v>2.076535512856315</v>
      </c>
      <c r="D22" s="30">
        <f t="shared" si="0"/>
        <v>1.8821428571428569</v>
      </c>
      <c r="E22" s="20">
        <f t="shared" si="0"/>
        <v>2.5259999999999994</v>
      </c>
      <c r="F22" s="29">
        <f t="shared" si="0"/>
        <v>3.1445454545454541</v>
      </c>
      <c r="G22" s="30">
        <f>AVERAGE(G5:G21)</f>
        <v>3.0143749999999998</v>
      </c>
      <c r="H22" s="20">
        <f t="shared" si="0"/>
        <v>3.1262499999999998</v>
      </c>
      <c r="I22" s="30">
        <f t="shared" si="0"/>
        <v>3.040714285714285</v>
      </c>
      <c r="J22" s="30">
        <f t="shared" si="0"/>
        <v>2.8039999999999998</v>
      </c>
      <c r="K22" s="20">
        <f t="shared" si="0"/>
        <v>3.0958333333333332</v>
      </c>
    </row>
    <row r="23" spans="2:11" x14ac:dyDescent="0.2">
      <c r="B23" s="8" t="s">
        <v>2</v>
      </c>
      <c r="C23" s="13">
        <f>STDEV(C5:C21)/SQRT(C24)</f>
        <v>0.10896234020866143</v>
      </c>
      <c r="D23" s="27">
        <f>STDEV(D5:D21)/SQRT(D24)</f>
        <v>0.17192887160590523</v>
      </c>
      <c r="E23" s="2">
        <f>STDEV(E5:E21)/SQRT(E24)</f>
        <v>0.28255602057274398</v>
      </c>
      <c r="F23" s="13">
        <f t="shared" ref="F23:K23" si="1">STDEV(F5:F21)/SQRT(F24)</f>
        <v>0.2074755785688509</v>
      </c>
      <c r="G23" s="27">
        <f>STDEV(G5:G21)/SQRT(G24)</f>
        <v>0.26722956540210907</v>
      </c>
      <c r="H23" s="2">
        <f t="shared" si="1"/>
        <v>0.25156655017443563</v>
      </c>
      <c r="I23" s="27">
        <f t="shared" si="1"/>
        <v>0.25377688627272532</v>
      </c>
      <c r="J23" s="27">
        <f t="shared" si="1"/>
        <v>0.38743945763607185</v>
      </c>
      <c r="K23" s="2">
        <f t="shared" si="1"/>
        <v>0.23521253552624863</v>
      </c>
    </row>
    <row r="24" spans="2:11" x14ac:dyDescent="0.2">
      <c r="B24" s="8" t="s">
        <v>3</v>
      </c>
      <c r="C24" s="15">
        <f>COUNT(C5:C21)</f>
        <v>15</v>
      </c>
      <c r="D24" s="28">
        <f t="shared" ref="D24:J24" si="2">COUNT(D5:D21)</f>
        <v>14</v>
      </c>
      <c r="E24" s="6">
        <f t="shared" si="2"/>
        <v>15</v>
      </c>
      <c r="F24" s="15">
        <f t="shared" si="2"/>
        <v>11</v>
      </c>
      <c r="G24" s="28">
        <f>COUNT(G5:G21)</f>
        <v>16</v>
      </c>
      <c r="H24" s="6">
        <f t="shared" si="2"/>
        <v>16</v>
      </c>
      <c r="I24" s="28">
        <f t="shared" si="2"/>
        <v>14</v>
      </c>
      <c r="J24" s="28">
        <f t="shared" si="2"/>
        <v>15</v>
      </c>
      <c r="K24" s="6">
        <f>COUNT(K5:K21)</f>
        <v>12</v>
      </c>
    </row>
    <row r="29" spans="2:11" x14ac:dyDescent="0.2">
      <c r="B29" s="10" t="s">
        <v>10</v>
      </c>
    </row>
    <row r="31" spans="2:11" x14ac:dyDescent="0.2">
      <c r="B31" s="8" t="s">
        <v>6</v>
      </c>
      <c r="C31" s="33" t="s">
        <v>7</v>
      </c>
      <c r="D31" s="34"/>
      <c r="E31" s="35"/>
      <c r="F31" s="33" t="s">
        <v>8</v>
      </c>
      <c r="G31" s="34"/>
      <c r="H31" s="35"/>
      <c r="I31" s="33" t="s">
        <v>9</v>
      </c>
      <c r="J31" s="34"/>
      <c r="K31" s="35"/>
    </row>
    <row r="32" spans="2:11" ht="17" x14ac:dyDescent="0.2">
      <c r="B32" s="23" t="s">
        <v>4</v>
      </c>
      <c r="C32" s="11" t="s">
        <v>5</v>
      </c>
      <c r="D32" s="4" t="s">
        <v>13</v>
      </c>
      <c r="E32" s="7" t="s">
        <v>14</v>
      </c>
      <c r="F32" s="11" t="s">
        <v>5</v>
      </c>
      <c r="G32" s="4" t="s">
        <v>13</v>
      </c>
      <c r="H32" s="7" t="s">
        <v>14</v>
      </c>
      <c r="I32" s="11" t="s">
        <v>5</v>
      </c>
      <c r="J32" s="4" t="s">
        <v>13</v>
      </c>
      <c r="K32" s="7" t="s">
        <v>14</v>
      </c>
    </row>
    <row r="33" spans="2:11" x14ac:dyDescent="0.2">
      <c r="B33" s="32" t="s">
        <v>11</v>
      </c>
      <c r="C33" s="16">
        <v>0.18</v>
      </c>
      <c r="D33" s="17">
        <v>0.43</v>
      </c>
      <c r="E33" s="18">
        <v>0.31</v>
      </c>
      <c r="F33" s="16">
        <v>0.28999999999999998</v>
      </c>
      <c r="G33" s="17">
        <v>0.46</v>
      </c>
      <c r="H33" s="20">
        <v>0.44</v>
      </c>
      <c r="I33" s="16">
        <v>0.34</v>
      </c>
      <c r="J33" s="17">
        <v>0.64</v>
      </c>
      <c r="K33" s="18">
        <v>0.75</v>
      </c>
    </row>
    <row r="34" spans="2:11" x14ac:dyDescent="0.2">
      <c r="B34" s="3"/>
      <c r="C34" s="12">
        <v>0.3</v>
      </c>
      <c r="D34" s="25">
        <v>0.36</v>
      </c>
      <c r="E34" s="1">
        <v>0.45</v>
      </c>
      <c r="F34" s="12">
        <v>0.3</v>
      </c>
      <c r="G34" s="25">
        <v>0.33</v>
      </c>
      <c r="H34" s="2">
        <v>0.59</v>
      </c>
      <c r="I34" s="12">
        <v>0.33</v>
      </c>
      <c r="J34" s="25">
        <v>0.48</v>
      </c>
      <c r="K34" s="1">
        <v>0.61</v>
      </c>
    </row>
    <row r="35" spans="2:11" x14ac:dyDescent="0.2">
      <c r="B35" s="3"/>
      <c r="C35" s="12">
        <v>0.28999999999999998</v>
      </c>
      <c r="D35" s="25">
        <v>0.32</v>
      </c>
      <c r="E35" s="1">
        <v>0.28000000000000003</v>
      </c>
      <c r="F35" s="12">
        <v>0.28999999999999998</v>
      </c>
      <c r="G35" s="25">
        <v>0.42</v>
      </c>
      <c r="H35" s="2">
        <v>0.5</v>
      </c>
      <c r="I35" s="12">
        <v>0.31</v>
      </c>
      <c r="J35" s="25">
        <v>0.34</v>
      </c>
      <c r="K35" s="1">
        <v>0.5</v>
      </c>
    </row>
    <row r="36" spans="2:11" x14ac:dyDescent="0.2">
      <c r="B36" s="3"/>
      <c r="C36" s="12">
        <v>0.36</v>
      </c>
      <c r="D36" s="25">
        <v>0.35</v>
      </c>
      <c r="E36" s="1">
        <v>0.21</v>
      </c>
      <c r="F36" s="12">
        <v>0.26</v>
      </c>
      <c r="G36" s="25">
        <v>0.46</v>
      </c>
      <c r="H36" s="2">
        <v>0.64</v>
      </c>
      <c r="I36" s="12">
        <v>0.39</v>
      </c>
      <c r="J36" s="25">
        <v>0.51</v>
      </c>
      <c r="K36" s="1">
        <v>0.55000000000000004</v>
      </c>
    </row>
    <row r="37" spans="2:11" x14ac:dyDescent="0.2">
      <c r="B37" s="3"/>
      <c r="C37" s="12">
        <v>0.3</v>
      </c>
      <c r="D37" s="25">
        <v>0.27</v>
      </c>
      <c r="E37" s="1">
        <v>0.44</v>
      </c>
      <c r="F37" s="12">
        <v>0.3</v>
      </c>
      <c r="G37" s="25">
        <v>0.43</v>
      </c>
      <c r="H37" s="2">
        <v>0.36</v>
      </c>
      <c r="I37" s="12">
        <v>0.38</v>
      </c>
      <c r="J37" s="25">
        <v>0.28000000000000003</v>
      </c>
      <c r="K37" s="1">
        <v>0.55000000000000004</v>
      </c>
    </row>
    <row r="38" spans="2:11" x14ac:dyDescent="0.2">
      <c r="B38" s="3"/>
      <c r="C38" s="12">
        <v>0.31</v>
      </c>
      <c r="D38" s="25">
        <v>0.28000000000000003</v>
      </c>
      <c r="E38" s="1">
        <v>0.31</v>
      </c>
      <c r="F38" s="12">
        <v>0.3</v>
      </c>
      <c r="G38" s="25">
        <v>0.36</v>
      </c>
      <c r="H38" s="2">
        <v>0.72</v>
      </c>
      <c r="I38" s="12">
        <v>0.42</v>
      </c>
      <c r="J38" s="25">
        <v>0.27</v>
      </c>
      <c r="K38" s="1">
        <v>0.66</v>
      </c>
    </row>
    <row r="39" spans="2:11" x14ac:dyDescent="0.2">
      <c r="B39" s="3"/>
      <c r="C39" s="12">
        <v>0.26</v>
      </c>
      <c r="D39" s="25">
        <v>0.26</v>
      </c>
      <c r="E39" s="1">
        <v>0.37</v>
      </c>
      <c r="F39" s="12">
        <v>0.26</v>
      </c>
      <c r="G39" s="27">
        <v>0.35</v>
      </c>
      <c r="H39" s="2">
        <v>0.41</v>
      </c>
      <c r="I39" s="12">
        <v>0.4</v>
      </c>
      <c r="J39" s="25">
        <v>0.32</v>
      </c>
      <c r="K39" s="1">
        <v>0.55000000000000004</v>
      </c>
    </row>
    <row r="40" spans="2:11" x14ac:dyDescent="0.2">
      <c r="B40" s="3"/>
      <c r="C40" s="12">
        <v>0.23</v>
      </c>
      <c r="D40" s="25">
        <v>0.32</v>
      </c>
      <c r="E40" s="1">
        <v>0.25</v>
      </c>
      <c r="F40" s="12">
        <v>0.33</v>
      </c>
      <c r="G40" s="27">
        <v>0.4</v>
      </c>
      <c r="H40" s="2">
        <v>0.79</v>
      </c>
      <c r="I40" s="12">
        <v>0.41</v>
      </c>
      <c r="J40" s="25">
        <v>0.33</v>
      </c>
      <c r="K40" s="1">
        <v>0.49</v>
      </c>
    </row>
    <row r="41" spans="2:11" x14ac:dyDescent="0.2">
      <c r="B41" s="3"/>
      <c r="C41" s="12">
        <v>0.28999999999999998</v>
      </c>
      <c r="D41" s="25">
        <v>0.3</v>
      </c>
      <c r="E41" s="1">
        <v>0.35</v>
      </c>
      <c r="F41" s="12">
        <v>0.28000000000000003</v>
      </c>
      <c r="G41" s="27">
        <v>0.46</v>
      </c>
      <c r="H41" s="2">
        <v>0.44</v>
      </c>
      <c r="I41" s="12">
        <v>0.45</v>
      </c>
      <c r="J41" s="25">
        <v>0.27</v>
      </c>
      <c r="K41" s="1">
        <v>0.54</v>
      </c>
    </row>
    <row r="42" spans="2:11" x14ac:dyDescent="0.2">
      <c r="B42" s="3"/>
      <c r="C42" s="12">
        <v>0.34</v>
      </c>
      <c r="D42" s="25">
        <v>0.26</v>
      </c>
      <c r="E42" s="1">
        <v>0.24</v>
      </c>
      <c r="F42" s="12">
        <v>0.31</v>
      </c>
      <c r="G42" s="27">
        <v>0.36</v>
      </c>
      <c r="H42" s="2">
        <v>0.51</v>
      </c>
      <c r="I42" s="12">
        <v>0.41</v>
      </c>
      <c r="J42" s="25">
        <v>0.41</v>
      </c>
      <c r="K42" s="1">
        <v>0.5</v>
      </c>
    </row>
    <row r="43" spans="2:11" x14ac:dyDescent="0.2">
      <c r="B43" s="3"/>
      <c r="C43" s="12">
        <v>0.34</v>
      </c>
      <c r="D43" s="25">
        <v>0.27</v>
      </c>
      <c r="E43" s="1">
        <v>0.36</v>
      </c>
      <c r="F43" s="12">
        <v>0.38</v>
      </c>
      <c r="G43" s="27">
        <v>0.4</v>
      </c>
      <c r="H43" s="2">
        <v>0.37</v>
      </c>
      <c r="I43" s="12">
        <v>0.34</v>
      </c>
      <c r="J43" s="25">
        <v>0.4</v>
      </c>
      <c r="K43" s="1">
        <v>0.56000000000000005</v>
      </c>
    </row>
    <row r="44" spans="2:11" x14ac:dyDescent="0.2">
      <c r="B44" s="3"/>
      <c r="C44" s="12">
        <v>0.31</v>
      </c>
      <c r="D44" s="25">
        <v>0.3</v>
      </c>
      <c r="E44" s="1">
        <v>0.36</v>
      </c>
      <c r="F44" s="12"/>
      <c r="G44" s="27">
        <v>0.41</v>
      </c>
      <c r="H44" s="2">
        <v>0.23</v>
      </c>
      <c r="I44" s="12">
        <v>0.28999999999999998</v>
      </c>
      <c r="J44" s="25">
        <v>0.31</v>
      </c>
      <c r="K44" s="1">
        <v>0.51</v>
      </c>
    </row>
    <row r="45" spans="2:11" x14ac:dyDescent="0.2">
      <c r="B45" s="3"/>
      <c r="C45" s="12">
        <v>0.36</v>
      </c>
      <c r="D45" s="25">
        <v>0.28000000000000003</v>
      </c>
      <c r="E45" s="1">
        <v>0.25</v>
      </c>
      <c r="F45" s="12"/>
      <c r="G45" s="27">
        <v>0.4</v>
      </c>
      <c r="H45" s="2">
        <v>0.44</v>
      </c>
      <c r="I45" s="12">
        <v>0.28000000000000003</v>
      </c>
      <c r="J45" s="25">
        <v>0.75</v>
      </c>
      <c r="K45" s="1"/>
    </row>
    <row r="46" spans="2:11" x14ac:dyDescent="0.2">
      <c r="B46" s="3"/>
      <c r="C46" s="12">
        <v>0.26</v>
      </c>
      <c r="D46" s="25">
        <v>0.34</v>
      </c>
      <c r="E46" s="1">
        <v>0.31</v>
      </c>
      <c r="F46" s="12"/>
      <c r="G46" s="27">
        <v>0.43</v>
      </c>
      <c r="H46" s="2">
        <v>0.47</v>
      </c>
      <c r="I46" s="12">
        <v>0.25</v>
      </c>
      <c r="J46" s="25">
        <v>0.64</v>
      </c>
      <c r="K46" s="1"/>
    </row>
    <row r="47" spans="2:11" x14ac:dyDescent="0.2">
      <c r="B47" s="3"/>
      <c r="C47" s="12">
        <v>0.22</v>
      </c>
      <c r="D47" s="25"/>
      <c r="E47" s="1">
        <v>0.33</v>
      </c>
      <c r="F47" s="12"/>
      <c r="G47" s="27">
        <v>0.34</v>
      </c>
      <c r="H47" s="2">
        <v>0.47</v>
      </c>
      <c r="I47" s="12"/>
      <c r="J47" s="25">
        <v>0.73</v>
      </c>
      <c r="K47" s="1"/>
    </row>
    <row r="48" spans="2:11" x14ac:dyDescent="0.2">
      <c r="B48" s="3"/>
      <c r="C48" s="12"/>
      <c r="D48" s="25"/>
      <c r="E48" s="1"/>
      <c r="F48" s="12"/>
      <c r="G48" s="27">
        <v>0.33</v>
      </c>
      <c r="H48" s="2">
        <v>0.53</v>
      </c>
      <c r="I48" s="12"/>
      <c r="J48" s="25"/>
      <c r="K48" s="14"/>
    </row>
    <row r="49" spans="2:11" x14ac:dyDescent="0.2">
      <c r="B49" s="5"/>
      <c r="C49" s="12"/>
      <c r="D49" s="25"/>
      <c r="E49" s="1"/>
      <c r="F49" s="12"/>
      <c r="G49" s="27"/>
      <c r="H49" s="2"/>
      <c r="I49" s="12"/>
      <c r="J49" s="25"/>
      <c r="K49" s="1"/>
    </row>
    <row r="50" spans="2:11" x14ac:dyDescent="0.2">
      <c r="B50" s="8" t="s">
        <v>1</v>
      </c>
      <c r="C50" s="29">
        <f t="shared" ref="C50:K50" si="3">AVERAGE(C33:C49)</f>
        <v>0.28999999999999998</v>
      </c>
      <c r="D50" s="30">
        <f t="shared" si="3"/>
        <v>0.30999999999999994</v>
      </c>
      <c r="E50" s="20">
        <f t="shared" si="3"/>
        <v>0.3213333333333333</v>
      </c>
      <c r="F50" s="29">
        <f t="shared" si="3"/>
        <v>0.30000000000000004</v>
      </c>
      <c r="G50" s="30">
        <f t="shared" si="3"/>
        <v>0.39625000000000005</v>
      </c>
      <c r="H50" s="20">
        <f t="shared" si="3"/>
        <v>0.49437500000000006</v>
      </c>
      <c r="I50" s="29">
        <f t="shared" si="3"/>
        <v>0.35714285714285721</v>
      </c>
      <c r="J50" s="30">
        <f t="shared" si="3"/>
        <v>0.4453333333333333</v>
      </c>
      <c r="K50" s="20">
        <f t="shared" si="3"/>
        <v>0.56416666666666659</v>
      </c>
    </row>
    <row r="51" spans="2:11" x14ac:dyDescent="0.2">
      <c r="B51" s="8" t="s">
        <v>2</v>
      </c>
      <c r="C51" s="13">
        <f t="shared" ref="C51:K51" si="4">STDEV(C33:C49)/SQRT(C52)</f>
        <v>1.3487207342691926E-2</v>
      </c>
      <c r="D51" s="27">
        <f t="shared" si="4"/>
        <v>1.2795947160576526E-2</v>
      </c>
      <c r="E51" s="2">
        <f t="shared" si="4"/>
        <v>1.8017628052408065E-2</v>
      </c>
      <c r="F51" s="13">
        <f t="shared" si="4"/>
        <v>1.0090499582190104E-2</v>
      </c>
      <c r="G51" s="27">
        <f t="shared" si="4"/>
        <v>1.1542493953503513E-2</v>
      </c>
      <c r="H51" s="2">
        <f t="shared" si="4"/>
        <v>3.4808628599816961E-2</v>
      </c>
      <c r="I51" s="13">
        <f t="shared" si="4"/>
        <v>1.6084548978929126E-2</v>
      </c>
      <c r="J51" s="27">
        <f t="shared" si="4"/>
        <v>4.3946576514008316E-2</v>
      </c>
      <c r="K51" s="2">
        <f t="shared" si="4"/>
        <v>2.1966170040829375E-2</v>
      </c>
    </row>
    <row r="52" spans="2:11" x14ac:dyDescent="0.2">
      <c r="B52" s="8" t="s">
        <v>3</v>
      </c>
      <c r="C52" s="15">
        <f t="shared" ref="C52:K52" si="5">COUNT(C33:C49)</f>
        <v>15</v>
      </c>
      <c r="D52" s="28">
        <f t="shared" si="5"/>
        <v>14</v>
      </c>
      <c r="E52" s="6">
        <f t="shared" si="5"/>
        <v>15</v>
      </c>
      <c r="F52" s="15">
        <f t="shared" si="5"/>
        <v>11</v>
      </c>
      <c r="G52" s="28">
        <f t="shared" si="5"/>
        <v>16</v>
      </c>
      <c r="H52" s="6">
        <f t="shared" si="5"/>
        <v>16</v>
      </c>
      <c r="I52" s="15">
        <f t="shared" si="5"/>
        <v>14</v>
      </c>
      <c r="J52" s="28">
        <f t="shared" si="5"/>
        <v>15</v>
      </c>
      <c r="K52" s="6">
        <f t="shared" si="5"/>
        <v>12</v>
      </c>
    </row>
  </sheetData>
  <mergeCells count="6">
    <mergeCell ref="C3:E3"/>
    <mergeCell ref="F3:H3"/>
    <mergeCell ref="I3:K3"/>
    <mergeCell ref="C31:E31"/>
    <mergeCell ref="F31:H31"/>
    <mergeCell ref="I31:K3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a57183d-1239-4772-8ab5-1a67b494b398" xsi:nil="true"/>
    <lcf76f155ced4ddcb4097134ff3c332f xmlns="0f9dfe52-237d-4419-94ec-4068f799cd4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343ABF0D1628043B077DE50C72F7D10" ma:contentTypeVersion="12" ma:contentTypeDescription="Create a new document." ma:contentTypeScope="" ma:versionID="3f230c6e79c1de24948969c1142d8c40">
  <xsd:schema xmlns:xsd="http://www.w3.org/2001/XMLSchema" xmlns:xs="http://www.w3.org/2001/XMLSchema" xmlns:p="http://schemas.microsoft.com/office/2006/metadata/properties" xmlns:ns2="0f9dfe52-237d-4419-94ec-4068f799cd47" xmlns:ns3="0a57183d-1239-4772-8ab5-1a67b494b398" targetNamespace="http://schemas.microsoft.com/office/2006/metadata/properties" ma:root="true" ma:fieldsID="d0003521b440f46dae41cb8d638ec9dc" ns2:_="" ns3:_="">
    <xsd:import namespace="0f9dfe52-237d-4419-94ec-4068f799cd47"/>
    <xsd:import namespace="0a57183d-1239-4772-8ab5-1a67b494b3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9dfe52-237d-4419-94ec-4068f799cd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579a89b1-2c2c-4f7f-9bd7-7914fb13a0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57183d-1239-4772-8ab5-1a67b494b39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073819b-3b76-46f0-87c2-bd196f169e39}" ma:internalName="TaxCatchAll" ma:showField="CatchAllData" ma:web="0a57183d-1239-4772-8ab5-1a67b494b3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28F637-5143-4730-9EEB-88BC11E7AF8E}">
  <ds:schemaRefs>
    <ds:schemaRef ds:uri="http://schemas.microsoft.com/office/2006/metadata/properties"/>
    <ds:schemaRef ds:uri="http://schemas.microsoft.com/office/infopath/2007/PartnerControls"/>
    <ds:schemaRef ds:uri="0a57183d-1239-4772-8ab5-1a67b494b398"/>
    <ds:schemaRef ds:uri="0f9dfe52-237d-4419-94ec-4068f799cd47"/>
  </ds:schemaRefs>
</ds:datastoreItem>
</file>

<file path=customXml/itemProps2.xml><?xml version="1.0" encoding="utf-8"?>
<ds:datastoreItem xmlns:ds="http://schemas.openxmlformats.org/officeDocument/2006/customXml" ds:itemID="{A074FDDF-D1F7-4328-AAF8-699D3DDB5F3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55A4EF-ED0F-476D-85A8-AA47134AA9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9dfe52-237d-4419-94ec-4068f799cd47"/>
    <ds:schemaRef ds:uri="0a57183d-1239-4772-8ab5-1a67b494b3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3-supplement 2 source data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Microsoft Office User</cp:lastModifiedBy>
  <cp:revision/>
  <dcterms:created xsi:type="dcterms:W3CDTF">2022-06-29T12:00:51Z</dcterms:created>
  <dcterms:modified xsi:type="dcterms:W3CDTF">2023-07-12T09:51:15Z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0x0101000343ABF0D1628043B077DE50C72F7D10</vt:lpwstr>
  </property>
</Properties>
</file>