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\0投elife\elife-0615\投稿需要用到的材料\最终版\投稿所需要的材料\data\"/>
    </mc:Choice>
  </mc:AlternateContent>
  <xr:revisionPtr revIDLastSave="0" documentId="13_ncr:1_{2A1C714B-1FBF-4104-B4FA-844FF7DF4601}" xr6:coauthVersionLast="36" xr6:coauthVersionMax="36" xr10:uidLastSave="{00000000-0000-0000-0000-000000000000}"/>
  <bookViews>
    <workbookView xWindow="0" yWindow="0" windowWidth="23040" windowHeight="8388" activeTab="3" xr2:uid="{00000000-000D-0000-FFFF-FFFF00000000}"/>
  </bookViews>
  <sheets>
    <sheet name="Figure1-B" sheetId="6" r:id="rId1"/>
    <sheet name="Figure1-C" sheetId="7" r:id="rId2"/>
    <sheet name="Figure1-D" sheetId="8" r:id="rId3"/>
    <sheet name="Figure1-E" sheetId="9" r:id="rId4"/>
    <sheet name="Figure1-G" sheetId="3" r:id="rId5"/>
    <sheet name="Figure1-H" sheetId="4" r:id="rId6"/>
    <sheet name="Figure1-I" sheetId="5" r:id="rId7"/>
  </sheets>
  <calcPr calcId="191029"/>
</workbook>
</file>

<file path=xl/calcChain.xml><?xml version="1.0" encoding="utf-8"?>
<calcChain xmlns="http://schemas.openxmlformats.org/spreadsheetml/2006/main">
  <c r="L9" i="3" l="1"/>
  <c r="K9" i="3"/>
  <c r="L8" i="3"/>
  <c r="K8" i="3"/>
  <c r="L7" i="3"/>
  <c r="K7" i="3"/>
  <c r="L6" i="3"/>
  <c r="K6" i="3"/>
  <c r="L5" i="3"/>
  <c r="K5" i="3"/>
  <c r="L4" i="3"/>
  <c r="K4" i="3"/>
  <c r="K12" i="3"/>
  <c r="L17" i="5" l="1"/>
  <c r="K17" i="5"/>
  <c r="L16" i="5"/>
  <c r="K16" i="5"/>
  <c r="L15" i="5"/>
  <c r="K15" i="5"/>
  <c r="L14" i="5"/>
  <c r="K14" i="5"/>
  <c r="L13" i="5"/>
  <c r="K13" i="5"/>
  <c r="L12" i="5"/>
  <c r="K12" i="5"/>
  <c r="L54" i="4"/>
  <c r="K54" i="4"/>
  <c r="L53" i="4"/>
  <c r="K53" i="4"/>
  <c r="L52" i="4"/>
  <c r="K52" i="4"/>
  <c r="L51" i="4"/>
  <c r="K51" i="4"/>
  <c r="L50" i="4"/>
  <c r="K50" i="4"/>
  <c r="L49" i="4"/>
  <c r="K49" i="4"/>
  <c r="L45" i="4"/>
  <c r="K45" i="4"/>
  <c r="L44" i="4"/>
  <c r="K44" i="4"/>
  <c r="L43" i="4"/>
  <c r="K43" i="4"/>
  <c r="L42" i="4"/>
  <c r="K42" i="4"/>
  <c r="L41" i="4"/>
  <c r="K41" i="4"/>
  <c r="L40" i="4"/>
  <c r="K40" i="4"/>
  <c r="L35" i="4"/>
  <c r="K35" i="4"/>
  <c r="L34" i="4"/>
  <c r="K34" i="4"/>
  <c r="L33" i="4"/>
  <c r="K33" i="4"/>
  <c r="L32" i="4"/>
  <c r="K32" i="4"/>
  <c r="L31" i="4"/>
  <c r="K31" i="4"/>
  <c r="L30" i="4"/>
  <c r="K30" i="4"/>
  <c r="L26" i="4"/>
  <c r="K26" i="4"/>
  <c r="L25" i="4"/>
  <c r="K25" i="4"/>
  <c r="L24" i="4"/>
  <c r="K24" i="4"/>
  <c r="L23" i="4"/>
  <c r="K23" i="4"/>
  <c r="L22" i="4"/>
  <c r="K22" i="4"/>
  <c r="L21" i="4"/>
  <c r="K21" i="4"/>
  <c r="L17" i="4"/>
  <c r="K17" i="4"/>
  <c r="L16" i="4"/>
  <c r="K16" i="4"/>
  <c r="L15" i="4"/>
  <c r="K15" i="4"/>
  <c r="L14" i="4"/>
  <c r="K14" i="4"/>
  <c r="L13" i="4"/>
  <c r="K13" i="4"/>
  <c r="L12" i="4"/>
  <c r="K12" i="4"/>
  <c r="L17" i="3"/>
  <c r="K17" i="3"/>
  <c r="L16" i="3"/>
  <c r="K16" i="3"/>
  <c r="L15" i="3"/>
  <c r="K15" i="3"/>
  <c r="L14" i="3"/>
  <c r="K14" i="3"/>
  <c r="L13" i="3"/>
  <c r="K13" i="3"/>
  <c r="L12" i="3"/>
</calcChain>
</file>

<file path=xl/sharedStrings.xml><?xml version="1.0" encoding="utf-8"?>
<sst xmlns="http://schemas.openxmlformats.org/spreadsheetml/2006/main" count="300" uniqueCount="39">
  <si>
    <t>WT</t>
  </si>
  <si>
    <t>sucrose</t>
  </si>
  <si>
    <t>a</t>
  </si>
  <si>
    <t>b</t>
  </si>
  <si>
    <t>c</t>
  </si>
  <si>
    <t>F1</t>
  </si>
  <si>
    <t>F2</t>
  </si>
  <si>
    <t>F3</t>
  </si>
  <si>
    <t>F4</t>
  </si>
  <si>
    <t>F5</t>
  </si>
  <si>
    <t>P1</t>
  </si>
  <si>
    <t>maternal F1</t>
  </si>
  <si>
    <t>Paternal F1</t>
  </si>
  <si>
    <t>number</t>
    <phoneticPr fontId="18" type="noConversion"/>
  </si>
  <si>
    <t>group1</t>
    <phoneticPr fontId="18" type="noConversion"/>
  </si>
  <si>
    <t>group2</t>
  </si>
  <si>
    <t>group3</t>
  </si>
  <si>
    <t>group4</t>
  </si>
  <si>
    <t>group5</t>
  </si>
  <si>
    <t>group6</t>
  </si>
  <si>
    <t>group7</t>
  </si>
  <si>
    <r>
      <t>y=0.5 (S</t>
    </r>
    <r>
      <rPr>
        <vertAlign val="subscript"/>
        <sz val="11"/>
        <color theme="1"/>
        <rFont val="等线"/>
        <family val="3"/>
        <charset val="134"/>
        <scheme val="minor"/>
      </rPr>
      <t>50</t>
    </r>
    <r>
      <rPr>
        <sz val="11"/>
        <color theme="1"/>
        <rFont val="等线"/>
        <family val="3"/>
        <charset val="134"/>
        <scheme val="minor"/>
      </rPr>
      <t>)</t>
    </r>
    <phoneticPr fontId="18" type="noConversion"/>
  </si>
  <si>
    <t>Figure1 G</t>
    <phoneticPr fontId="18" type="noConversion"/>
  </si>
  <si>
    <t>Figure1 H</t>
    <phoneticPr fontId="18" type="noConversion"/>
  </si>
  <si>
    <t>Figure1 I</t>
    <phoneticPr fontId="18" type="noConversion"/>
  </si>
  <si>
    <t>mean (%)</t>
    <phoneticPr fontId="18" type="noConversion"/>
  </si>
  <si>
    <t>SEM (%)</t>
    <phoneticPr fontId="18" type="noConversion"/>
  </si>
  <si>
    <t>8-12 flies/group</t>
    <phoneticPr fontId="18" type="noConversion"/>
  </si>
  <si>
    <t>ND</t>
  </si>
  <si>
    <t>ND</t>
    <phoneticPr fontId="18" type="noConversion"/>
  </si>
  <si>
    <t>F0</t>
  </si>
  <si>
    <t>F0</t>
    <phoneticPr fontId="18" type="noConversion"/>
  </si>
  <si>
    <t>5 flies/group</t>
    <phoneticPr fontId="18" type="noConversion"/>
  </si>
  <si>
    <t>NF</t>
  </si>
  <si>
    <t>1 flies/group</t>
    <phoneticPr fontId="18" type="noConversion"/>
  </si>
  <si>
    <t>Figure1 B</t>
    <phoneticPr fontId="18" type="noConversion"/>
  </si>
  <si>
    <t>Figure1 C</t>
    <phoneticPr fontId="18" type="noConversion"/>
  </si>
  <si>
    <t>Figure1 D</t>
    <phoneticPr fontId="18" type="noConversion"/>
  </si>
  <si>
    <t>Figure1 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</si>
</sst>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2"/>
      <color theme="1"/>
      <name val="DengXian"/>
      <family val="4"/>
      <charset val="134"/>
    </font>
    <font>
      <vertAlign val="subscript"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19" fillId="0" borderId="0" xfId="0" applyFont="1" applyAlignment="1"/>
    <xf numFmtId="0" fontId="0" fillId="0" borderId="0" xfId="0" applyAlignment="1"/>
    <xf numFmtId="0" fontId="0" fillId="0" borderId="0" xfId="0" applyFill="1">
      <alignment vertical="center"/>
    </xf>
    <xf numFmtId="0" fontId="20" fillId="0" borderId="0" xfId="0" applyFont="1" applyFill="1">
      <alignment vertical="center"/>
    </xf>
    <xf numFmtId="0" fontId="0" fillId="0" borderId="0" xfId="0" applyFill="1" applyAlignment="1"/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Alignment="1"/>
    <xf numFmtId="0" fontId="23" fillId="0" borderId="0" xfId="0" applyFont="1" applyFill="1" applyAlignment="1">
      <alignment vertical="center"/>
    </xf>
    <xf numFmtId="0" fontId="24" fillId="0" borderId="0" xfId="0" applyFont="1" applyAlignment="1">
      <alignment horizontal="center"/>
    </xf>
    <xf numFmtId="0" fontId="23" fillId="33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好" xfId="6" builtinId="26" customBuiltin="1"/>
    <cellStyle name="差" xfId="7" builtinId="27" customBuiltin="1"/>
    <cellStyle name="常规" xfId="0" builtinId="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F516-4E33-4769-94DD-7C3BDD1FAE69}">
  <dimension ref="A1:V12"/>
  <sheetViews>
    <sheetView workbookViewId="0">
      <selection sqref="A1:V1"/>
    </sheetView>
  </sheetViews>
  <sheetFormatPr defaultRowHeight="13.8"/>
  <sheetData>
    <row r="1" spans="1:22">
      <c r="A1" s="12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>
      <c r="A2" s="13" t="s">
        <v>32</v>
      </c>
      <c r="B2" s="13"/>
      <c r="C2" s="10"/>
      <c r="D2" s="10"/>
      <c r="E2" s="10"/>
      <c r="F2" s="10"/>
      <c r="G2" s="10"/>
      <c r="H2" s="10"/>
      <c r="I2" s="10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>
      <c r="A3" t="s">
        <v>29</v>
      </c>
      <c r="B3" t="s">
        <v>31</v>
      </c>
    </row>
    <row r="4" spans="1:22">
      <c r="A4" s="9">
        <v>1.34</v>
      </c>
      <c r="B4" s="9">
        <v>1.08</v>
      </c>
    </row>
    <row r="5" spans="1:22">
      <c r="A5" s="9">
        <v>1.32</v>
      </c>
      <c r="B5" s="9">
        <v>1.18</v>
      </c>
    </row>
    <row r="6" spans="1:22">
      <c r="A6" s="9">
        <v>1.38</v>
      </c>
      <c r="B6" s="9">
        <v>1.06</v>
      </c>
    </row>
    <row r="7" spans="1:22">
      <c r="A7" s="9">
        <v>1.34</v>
      </c>
      <c r="B7" s="9">
        <v>1.04</v>
      </c>
    </row>
    <row r="8" spans="1:22">
      <c r="A8" s="9">
        <v>1.36</v>
      </c>
      <c r="B8" s="9">
        <v>1.1599999999999999</v>
      </c>
    </row>
    <row r="9" spans="1:22">
      <c r="A9" s="9">
        <v>1.36</v>
      </c>
      <c r="B9" s="9">
        <v>1.1000000000000001</v>
      </c>
    </row>
    <row r="10" spans="1:22">
      <c r="A10" s="9">
        <v>1.34</v>
      </c>
      <c r="B10" s="9"/>
    </row>
    <row r="11" spans="1:22">
      <c r="A11" s="9">
        <v>1.3</v>
      </c>
      <c r="B11" s="9"/>
    </row>
    <row r="12" spans="1:22">
      <c r="A12" s="9">
        <v>1.36</v>
      </c>
      <c r="B12" s="9"/>
    </row>
  </sheetData>
  <mergeCells count="2">
    <mergeCell ref="A1:V1"/>
    <mergeCell ref="A2:B2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7B3C-B2F2-49E3-9644-ED434172D151}">
  <dimension ref="A1:V12"/>
  <sheetViews>
    <sheetView workbookViewId="0">
      <selection sqref="A1:V1"/>
    </sheetView>
  </sheetViews>
  <sheetFormatPr defaultRowHeight="13.8"/>
  <sheetData>
    <row r="1" spans="1:22">
      <c r="A1" s="12" t="s">
        <v>36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>
      <c r="A2" s="13" t="s">
        <v>32</v>
      </c>
      <c r="B2" s="13"/>
      <c r="C2" s="13"/>
      <c r="D2" s="13"/>
      <c r="E2" s="10"/>
      <c r="F2" s="10"/>
      <c r="G2" s="10"/>
      <c r="H2" s="10"/>
      <c r="I2" s="10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>
      <c r="A3" s="11" t="s">
        <v>33</v>
      </c>
      <c r="B3" s="11" t="s">
        <v>5</v>
      </c>
      <c r="C3" s="11" t="s">
        <v>6</v>
      </c>
      <c r="D3" s="11" t="s">
        <v>7</v>
      </c>
    </row>
    <row r="4" spans="1:22">
      <c r="A4" s="9">
        <v>1.34</v>
      </c>
      <c r="B4" s="9">
        <v>1.28</v>
      </c>
      <c r="C4" s="9">
        <v>1.28</v>
      </c>
      <c r="D4" s="9">
        <v>1.36</v>
      </c>
    </row>
    <row r="5" spans="1:22">
      <c r="A5" s="9">
        <v>1.32</v>
      </c>
      <c r="B5" s="9">
        <v>1.34</v>
      </c>
      <c r="C5" s="9">
        <v>1.32</v>
      </c>
      <c r="D5" s="9">
        <v>1.4</v>
      </c>
    </row>
    <row r="6" spans="1:22">
      <c r="A6" s="9">
        <v>1.38</v>
      </c>
      <c r="B6" s="9">
        <v>1.22</v>
      </c>
      <c r="C6" s="9">
        <v>1.22</v>
      </c>
      <c r="D6" s="9">
        <v>1.38</v>
      </c>
    </row>
    <row r="7" spans="1:22">
      <c r="A7" s="9">
        <v>1.34</v>
      </c>
      <c r="B7" s="9">
        <v>1.18</v>
      </c>
      <c r="C7" s="9">
        <v>1.28</v>
      </c>
      <c r="D7" s="9">
        <v>1.34</v>
      </c>
    </row>
    <row r="8" spans="1:22">
      <c r="A8" s="9">
        <v>1.36</v>
      </c>
      <c r="B8" s="9">
        <v>1.36</v>
      </c>
      <c r="C8" s="9">
        <v>1.32</v>
      </c>
      <c r="D8" s="9">
        <v>1.32</v>
      </c>
    </row>
    <row r="9" spans="1:22">
      <c r="A9" s="9">
        <v>1.36</v>
      </c>
      <c r="B9" s="9">
        <v>1.26</v>
      </c>
      <c r="C9" s="9">
        <v>1.2</v>
      </c>
      <c r="D9" s="9">
        <v>1.4</v>
      </c>
    </row>
    <row r="10" spans="1:22">
      <c r="A10" s="9">
        <v>1.34</v>
      </c>
      <c r="B10" s="9">
        <v>1.31</v>
      </c>
      <c r="C10" s="9">
        <v>1.1000000000000001</v>
      </c>
      <c r="D10" s="9">
        <v>1.36</v>
      </c>
    </row>
    <row r="11" spans="1:22">
      <c r="A11" s="9">
        <v>1.3</v>
      </c>
      <c r="B11" s="9">
        <v>1.22</v>
      </c>
      <c r="C11" s="9">
        <v>1.1599999999999999</v>
      </c>
      <c r="D11" s="9">
        <v>1.38</v>
      </c>
    </row>
    <row r="12" spans="1:22">
      <c r="A12" s="9">
        <v>1.36</v>
      </c>
      <c r="B12" s="9">
        <v>1.27</v>
      </c>
      <c r="C12" s="9">
        <v>1.24</v>
      </c>
      <c r="D12" s="9">
        <v>1.32</v>
      </c>
    </row>
  </sheetData>
  <mergeCells count="2">
    <mergeCell ref="A1:V1"/>
    <mergeCell ref="A2:D2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60A0B-17F0-47CB-A0CB-799F5339A6FA}">
  <dimension ref="A1:V15"/>
  <sheetViews>
    <sheetView workbookViewId="0">
      <selection sqref="A1:V1"/>
    </sheetView>
  </sheetViews>
  <sheetFormatPr defaultRowHeight="13.8"/>
  <sheetData>
    <row r="1" spans="1:22">
      <c r="A1" s="12" t="s">
        <v>37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>
      <c r="A2" s="13" t="s">
        <v>34</v>
      </c>
      <c r="B2" s="13"/>
      <c r="C2" s="10"/>
      <c r="D2" s="10"/>
      <c r="E2" s="10"/>
      <c r="F2" s="10"/>
      <c r="G2" s="10"/>
      <c r="H2" s="10"/>
      <c r="I2" s="10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>
      <c r="A3" s="11" t="s">
        <v>28</v>
      </c>
      <c r="B3" s="11" t="s">
        <v>30</v>
      </c>
      <c r="C3" s="11"/>
      <c r="D3" s="11"/>
    </row>
    <row r="4" spans="1:22">
      <c r="A4" s="9">
        <v>0.150175</v>
      </c>
      <c r="B4" s="9">
        <v>0.10743999999999999</v>
      </c>
      <c r="C4" s="9"/>
      <c r="D4" s="9"/>
    </row>
    <row r="5" spans="1:22">
      <c r="A5" s="9">
        <v>0.26126300000000002</v>
      </c>
      <c r="B5" s="9">
        <v>1.6216999999999999E-2</v>
      </c>
      <c r="C5" s="9"/>
      <c r="D5" s="9"/>
    </row>
    <row r="6" spans="1:22">
      <c r="A6" s="9">
        <v>0.26332</v>
      </c>
      <c r="B6" s="9">
        <v>0.17028199999999999</v>
      </c>
      <c r="C6" s="9"/>
      <c r="D6" s="9"/>
    </row>
    <row r="7" spans="1:22">
      <c r="A7" s="9">
        <v>0.230405</v>
      </c>
      <c r="B7" s="9">
        <v>4.4597999999999999E-2</v>
      </c>
      <c r="C7" s="9"/>
      <c r="D7" s="9"/>
    </row>
    <row r="8" spans="1:22">
      <c r="A8" s="9">
        <v>0.181033</v>
      </c>
      <c r="B8" s="9">
        <v>3.4462E-2</v>
      </c>
      <c r="C8" s="9"/>
      <c r="D8" s="9"/>
    </row>
    <row r="9" spans="1:22">
      <c r="A9" s="9">
        <v>8.8458999999999996E-2</v>
      </c>
      <c r="B9" s="9">
        <v>0.137847</v>
      </c>
      <c r="C9" s="9"/>
      <c r="D9" s="9"/>
    </row>
    <row r="10" spans="1:22">
      <c r="A10" s="9">
        <v>0.13988900000000001</v>
      </c>
      <c r="B10" s="9">
        <v>0.12973799999999999</v>
      </c>
      <c r="C10" s="9"/>
      <c r="D10" s="9"/>
    </row>
    <row r="11" spans="1:22">
      <c r="A11" s="9">
        <v>0.195433</v>
      </c>
      <c r="B11" s="9">
        <v>0.17433599999999999</v>
      </c>
      <c r="C11" s="9"/>
      <c r="D11" s="9"/>
    </row>
    <row r="12" spans="1:22">
      <c r="A12" s="9">
        <v>0.164575</v>
      </c>
      <c r="B12" s="9">
        <v>1.8244E-2</v>
      </c>
      <c r="C12" s="9"/>
      <c r="D12" s="9"/>
    </row>
    <row r="13" spans="1:22">
      <c r="A13" s="9">
        <v>0.17074700000000001</v>
      </c>
      <c r="B13" s="9">
        <v>0.17230899999999999</v>
      </c>
    </row>
    <row r="14" spans="1:22">
      <c r="A14" s="9">
        <v>0.22011900000000001</v>
      </c>
      <c r="B14" s="9">
        <v>0.15811900000000001</v>
      </c>
    </row>
    <row r="15" spans="1:22">
      <c r="B15" s="9">
        <v>0.123657</v>
      </c>
    </row>
  </sheetData>
  <mergeCells count="2">
    <mergeCell ref="A1:V1"/>
    <mergeCell ref="A2:B2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4FA0-1FEF-4EFB-ABDD-F766C5CC0F9B}">
  <dimension ref="A1:V15"/>
  <sheetViews>
    <sheetView tabSelected="1" workbookViewId="0">
      <selection activeCell="R21" sqref="R21"/>
    </sheetView>
  </sheetViews>
  <sheetFormatPr defaultRowHeight="13.8"/>
  <sheetData>
    <row r="1" spans="1:22">
      <c r="A1" s="12" t="s">
        <v>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>
      <c r="A2" s="13" t="s">
        <v>34</v>
      </c>
      <c r="B2" s="13"/>
      <c r="C2" s="13"/>
      <c r="D2" s="13"/>
      <c r="E2" s="13"/>
      <c r="F2" s="13"/>
      <c r="G2" s="10"/>
      <c r="H2" s="10"/>
      <c r="I2" s="10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>
      <c r="A3" s="11" t="s">
        <v>0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</row>
    <row r="4" spans="1:22">
      <c r="A4" s="9">
        <v>0.150175</v>
      </c>
      <c r="B4" s="9">
        <v>9.2574000000000004E-2</v>
      </c>
      <c r="C4" s="9">
        <v>0.13988900000000001</v>
      </c>
      <c r="D4" s="9">
        <v>1.1625999999999999E-2</v>
      </c>
      <c r="E4" s="9">
        <v>0.149196</v>
      </c>
      <c r="F4" s="9">
        <v>0.19376099999999999</v>
      </c>
    </row>
    <row r="5" spans="1:22">
      <c r="A5" s="9">
        <v>0.26126300000000002</v>
      </c>
      <c r="B5" s="9">
        <v>0.104917</v>
      </c>
      <c r="C5" s="9">
        <v>0.109031</v>
      </c>
      <c r="D5" s="9">
        <v>0.189886</v>
      </c>
      <c r="E5" s="9">
        <v>0.15113399999999999</v>
      </c>
      <c r="F5" s="9">
        <v>0.22476299999999999</v>
      </c>
    </row>
    <row r="6" spans="1:22">
      <c r="A6" s="9">
        <v>0.26332</v>
      </c>
      <c r="B6" s="9">
        <v>5.5544000000000003E-2</v>
      </c>
      <c r="C6" s="9">
        <v>0.19131899999999999</v>
      </c>
      <c r="D6" s="9">
        <v>0.106568</v>
      </c>
      <c r="E6" s="9">
        <v>0.13757</v>
      </c>
      <c r="F6" s="9">
        <v>0.122069</v>
      </c>
    </row>
    <row r="7" spans="1:22">
      <c r="A7" s="9">
        <v>0.230405</v>
      </c>
      <c r="B7" s="9">
        <v>0.27360600000000002</v>
      </c>
      <c r="C7" s="9">
        <v>9.2574000000000004E-2</v>
      </c>
      <c r="D7" s="9">
        <v>7.7504000000000003E-2</v>
      </c>
      <c r="E7" s="9">
        <v>0.14144499999999999</v>
      </c>
      <c r="F7" s="9">
        <v>0.36814599999999997</v>
      </c>
    </row>
    <row r="8" spans="1:22">
      <c r="A8" s="9">
        <v>0.181033</v>
      </c>
      <c r="B8" s="9">
        <v>0.100802</v>
      </c>
      <c r="C8" s="9">
        <v>8.2290000000000002E-3</v>
      </c>
      <c r="D8" s="9">
        <v>5.8127999999999999E-2</v>
      </c>
      <c r="E8" s="9">
        <v>0.22398999999999999</v>
      </c>
      <c r="F8" s="9">
        <v>0.17244699999999999</v>
      </c>
    </row>
    <row r="9" spans="1:22">
      <c r="A9" s="9">
        <v>8.8458999999999996E-2</v>
      </c>
      <c r="B9" s="9">
        <v>0.133717</v>
      </c>
      <c r="C9" s="9">
        <v>0.21806200000000001</v>
      </c>
      <c r="D9" s="9">
        <v>9.8818000000000003E-2</v>
      </c>
      <c r="E9" s="9">
        <v>6.2003000000000003E-2</v>
      </c>
      <c r="F9" s="9">
        <v>0.156946</v>
      </c>
    </row>
    <row r="10" spans="1:22">
      <c r="A10" s="9">
        <v>0.13988900000000001</v>
      </c>
      <c r="B10" s="9">
        <v>0.11108800000000001</v>
      </c>
      <c r="C10" s="9">
        <v>6.583E-2</v>
      </c>
      <c r="D10" s="9">
        <v>8.5254999999999997E-2</v>
      </c>
      <c r="E10" s="9">
        <v>7.5566999999999995E-2</v>
      </c>
      <c r="F10" s="9">
        <v>0.168572</v>
      </c>
    </row>
    <row r="11" spans="1:22">
      <c r="A11" s="9">
        <v>0.195433</v>
      </c>
      <c r="B11" s="9">
        <v>0.11931700000000001</v>
      </c>
      <c r="C11" s="9">
        <v>0.13783200000000001</v>
      </c>
      <c r="D11" s="9">
        <v>9.6879999999999994E-2</v>
      </c>
      <c r="E11" s="9">
        <v>0.10269300000000001</v>
      </c>
      <c r="F11" s="9">
        <v>0.168572</v>
      </c>
    </row>
    <row r="12" spans="1:22">
      <c r="A12" s="9">
        <v>0.164575</v>
      </c>
      <c r="B12" s="9">
        <v>0.12548899999999999</v>
      </c>
      <c r="C12" s="9">
        <v>9.2574000000000004E-2</v>
      </c>
      <c r="D12" s="9">
        <v>9.1067999999999996E-2</v>
      </c>
      <c r="E12" s="9">
        <v>6.3940999999999998E-2</v>
      </c>
      <c r="F12" s="9">
        <v>0.135633</v>
      </c>
    </row>
    <row r="13" spans="1:22">
      <c r="A13" s="9">
        <v>0.17074700000000001</v>
      </c>
      <c r="B13" s="9">
        <v>8.6402000000000007E-2</v>
      </c>
      <c r="C13" s="9">
        <v>5.9658999999999997E-2</v>
      </c>
      <c r="D13" s="9">
        <v>6.3940999999999998E-2</v>
      </c>
      <c r="E13" s="9">
        <v>8.7192000000000006E-2</v>
      </c>
      <c r="F13" s="9">
        <v>0.30226700000000001</v>
      </c>
    </row>
    <row r="14" spans="1:22">
      <c r="A14" s="9">
        <v>0.22011900000000001</v>
      </c>
      <c r="B14" s="9">
        <v>5.1429999999999997E-2</v>
      </c>
      <c r="C14" s="9">
        <v>7.4059E-2</v>
      </c>
      <c r="D14" s="9"/>
      <c r="E14" s="9"/>
      <c r="F14" s="9"/>
    </row>
    <row r="15" spans="1:22">
      <c r="B15" s="9">
        <v>4.5258E-2</v>
      </c>
      <c r="C15" s="9">
        <v>7.8173000000000006E-2</v>
      </c>
      <c r="D15" s="9"/>
      <c r="E15" s="9"/>
      <c r="F15" s="9"/>
    </row>
  </sheetData>
  <mergeCells count="2">
    <mergeCell ref="A1:V1"/>
    <mergeCell ref="A2:F2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AB2A-B88F-495B-B77F-E80805550599}">
  <dimension ref="A1:AM17"/>
  <sheetViews>
    <sheetView workbookViewId="0">
      <selection activeCell="I30" sqref="I30"/>
    </sheetView>
  </sheetViews>
  <sheetFormatPr defaultRowHeight="13.8"/>
  <cols>
    <col min="15" max="15" width="10.21875" bestFit="1" customWidth="1"/>
  </cols>
  <sheetData>
    <row r="1" spans="1:39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39" s="4" customFormat="1">
      <c r="A2" s="13" t="s">
        <v>27</v>
      </c>
      <c r="B2" s="13"/>
      <c r="C2" s="13"/>
      <c r="D2" s="13"/>
      <c r="E2" s="13"/>
      <c r="F2" s="13"/>
      <c r="G2" s="13"/>
      <c r="H2" s="13"/>
      <c r="I2" s="13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39">
      <c r="A3" t="s">
        <v>0</v>
      </c>
      <c r="B3" t="s">
        <v>1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20</v>
      </c>
      <c r="K3" t="s">
        <v>25</v>
      </c>
      <c r="L3" t="s">
        <v>26</v>
      </c>
      <c r="M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>
      <c r="B4">
        <v>50</v>
      </c>
      <c r="C4">
        <v>0.105263158</v>
      </c>
      <c r="D4">
        <v>0.4</v>
      </c>
      <c r="E4">
        <v>0.3125</v>
      </c>
      <c r="F4">
        <v>0.375</v>
      </c>
      <c r="G4">
        <v>0.22727272700000001</v>
      </c>
      <c r="H4">
        <v>0.185185185</v>
      </c>
      <c r="I4">
        <v>0.25</v>
      </c>
      <c r="K4">
        <f>AVERAGE(C4:I4)*100</f>
        <v>26.503158142857142</v>
      </c>
      <c r="L4">
        <f>STDEV(C4:I4)/SQRT(COUNT(C4:I4))*100</f>
        <v>3.9676025366150434</v>
      </c>
      <c r="M4">
        <v>7</v>
      </c>
      <c r="O4" t="s">
        <v>2</v>
      </c>
      <c r="P4">
        <v>-1.2478293499999999</v>
      </c>
      <c r="Q4">
        <v>-0.86505277000000003</v>
      </c>
      <c r="R4">
        <v>-1.17781533</v>
      </c>
      <c r="S4">
        <v>-0.67762960000000005</v>
      </c>
      <c r="T4">
        <v>-0.96034039000000004</v>
      </c>
      <c r="U4">
        <v>-1.0288953999999999</v>
      </c>
      <c r="V4">
        <v>-0.90370335000000002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>
      <c r="B5">
        <v>100</v>
      </c>
      <c r="C5">
        <v>0.26315789499999998</v>
      </c>
      <c r="D5">
        <v>0.5</v>
      </c>
      <c r="E5">
        <v>0.5625</v>
      </c>
      <c r="F5">
        <v>0.5625</v>
      </c>
      <c r="G5">
        <v>0.31818181800000001</v>
      </c>
      <c r="H5">
        <v>0.33333333300000001</v>
      </c>
      <c r="I5">
        <v>0.41666666699999999</v>
      </c>
      <c r="K5">
        <f t="shared" ref="K5:K9" si="0">AVERAGE(C5:I5)*100</f>
        <v>42.233424471428577</v>
      </c>
      <c r="L5">
        <f t="shared" ref="L5:L9" si="1">STDEV(C5:I5)/SQRT(COUNT(C5:I5))*100</f>
        <v>4.615268899860717</v>
      </c>
      <c r="M5">
        <v>7</v>
      </c>
      <c r="O5" t="s">
        <v>3</v>
      </c>
      <c r="P5">
        <v>-5.4128700000000002E-3</v>
      </c>
      <c r="Q5">
        <v>-1.4588800000000001E-3</v>
      </c>
      <c r="R5">
        <v>-1.0253460000000001E-2</v>
      </c>
      <c r="S5">
        <v>-4.2909000000000003E-3</v>
      </c>
      <c r="T5">
        <v>-4.0992099999999998E-3</v>
      </c>
      <c r="U5">
        <v>-6.0404999999999999E-3</v>
      </c>
      <c r="V5">
        <v>-3.0821799999999999E-3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>
      <c r="B6">
        <v>200</v>
      </c>
      <c r="C6">
        <v>0.57894736800000002</v>
      </c>
      <c r="D6">
        <v>0.6</v>
      </c>
      <c r="E6">
        <v>0.875</v>
      </c>
      <c r="F6">
        <v>0.75</v>
      </c>
      <c r="G6">
        <v>0.63636363600000001</v>
      </c>
      <c r="H6">
        <v>0.70370370400000004</v>
      </c>
      <c r="I6">
        <v>0.58333333300000001</v>
      </c>
      <c r="K6">
        <f t="shared" si="0"/>
        <v>67.533543442857152</v>
      </c>
      <c r="L6">
        <f t="shared" si="1"/>
        <v>4.1171756843301228</v>
      </c>
      <c r="M6">
        <v>7</v>
      </c>
      <c r="O6" t="s">
        <v>4</v>
      </c>
      <c r="P6">
        <v>1.0267920699999999</v>
      </c>
      <c r="Q6">
        <v>1.22516161</v>
      </c>
      <c r="R6">
        <v>1.00820197</v>
      </c>
      <c r="S6">
        <v>0.96720010000000001</v>
      </c>
      <c r="T6">
        <v>0.99838404000000003</v>
      </c>
      <c r="U6">
        <v>0.93697470000000005</v>
      </c>
      <c r="V6">
        <v>1.05135198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>
      <c r="B7">
        <v>400</v>
      </c>
      <c r="C7">
        <v>0.94736842099999996</v>
      </c>
      <c r="D7">
        <v>0.7</v>
      </c>
      <c r="E7">
        <v>1</v>
      </c>
      <c r="F7">
        <v>0.75</v>
      </c>
      <c r="G7">
        <v>0.77272727299999999</v>
      </c>
      <c r="H7">
        <v>0.77777777800000003</v>
      </c>
      <c r="I7">
        <v>0.75</v>
      </c>
      <c r="K7">
        <f t="shared" si="0"/>
        <v>81.398192457142855</v>
      </c>
      <c r="L7">
        <f t="shared" si="1"/>
        <v>4.2702353228793406</v>
      </c>
      <c r="M7">
        <v>7</v>
      </c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ht="16.2">
      <c r="B8">
        <v>800</v>
      </c>
      <c r="C8">
        <v>1</v>
      </c>
      <c r="D8">
        <v>1</v>
      </c>
      <c r="E8">
        <v>1</v>
      </c>
      <c r="F8">
        <v>0.9375</v>
      </c>
      <c r="G8">
        <v>0.95454545499999999</v>
      </c>
      <c r="H8">
        <v>0.88888888899999996</v>
      </c>
      <c r="I8">
        <v>1</v>
      </c>
      <c r="K8">
        <f t="shared" si="0"/>
        <v>96.870490628571432</v>
      </c>
      <c r="L8">
        <f t="shared" si="1"/>
        <v>1.652009196237942</v>
      </c>
      <c r="M8">
        <v>7</v>
      </c>
      <c r="O8" t="s">
        <v>21</v>
      </c>
      <c r="P8">
        <v>159.31564660000001</v>
      </c>
      <c r="Q8">
        <v>120.9119122</v>
      </c>
      <c r="R8">
        <v>81.976000189999993</v>
      </c>
      <c r="S8">
        <v>86.658551919999994</v>
      </c>
      <c r="T8">
        <v>160.0105508</v>
      </c>
      <c r="U8">
        <v>141.77067790000001</v>
      </c>
      <c r="V8">
        <v>160.31761499999999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>
      <c r="B9">
        <v>1000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K9">
        <f t="shared" si="0"/>
        <v>100</v>
      </c>
      <c r="L9">
        <f t="shared" si="1"/>
        <v>0</v>
      </c>
      <c r="M9">
        <v>7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1" spans="1:39" ht="15.6">
      <c r="A11" t="s">
        <v>10</v>
      </c>
      <c r="B11" t="s">
        <v>1</v>
      </c>
      <c r="C11" t="s">
        <v>14</v>
      </c>
      <c r="D11" t="s">
        <v>15</v>
      </c>
      <c r="E11" t="s">
        <v>16</v>
      </c>
      <c r="F11" t="s">
        <v>17</v>
      </c>
      <c r="G11" t="s">
        <v>18</v>
      </c>
      <c r="H11" t="s">
        <v>19</v>
      </c>
      <c r="I11" t="s">
        <v>20</v>
      </c>
      <c r="K11" t="s">
        <v>25</v>
      </c>
      <c r="L11" t="s">
        <v>26</v>
      </c>
      <c r="M11" t="s">
        <v>13</v>
      </c>
      <c r="P11" t="s">
        <v>14</v>
      </c>
      <c r="Q11" t="s">
        <v>15</v>
      </c>
      <c r="R11" t="s">
        <v>16</v>
      </c>
      <c r="S11" t="s">
        <v>17</v>
      </c>
      <c r="T11" t="s">
        <v>18</v>
      </c>
      <c r="U11" t="s">
        <v>19</v>
      </c>
      <c r="V11" t="s">
        <v>20</v>
      </c>
      <c r="X11" s="5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ht="15.6">
      <c r="B12">
        <v>50</v>
      </c>
      <c r="C12">
        <v>0.1</v>
      </c>
      <c r="D12">
        <v>0.1</v>
      </c>
      <c r="E12">
        <v>0</v>
      </c>
      <c r="F12">
        <v>0</v>
      </c>
      <c r="G12">
        <v>0</v>
      </c>
      <c r="H12">
        <v>0.16666666699999999</v>
      </c>
      <c r="I12">
        <v>0</v>
      </c>
      <c r="K12">
        <f>AVERAGE(C12:I12)*100</f>
        <v>5.2380952428571428</v>
      </c>
      <c r="L12">
        <f>STDEV(C12:I12)/SQRT(COUNT(C12:I12))*100</f>
        <v>2.6082026582641085</v>
      </c>
      <c r="M12">
        <v>7</v>
      </c>
      <c r="O12" t="s">
        <v>2</v>
      </c>
      <c r="P12">
        <v>-1.09838569</v>
      </c>
      <c r="Q12">
        <v>-1.2591439200000001</v>
      </c>
      <c r="R12">
        <v>-1.3525521</v>
      </c>
      <c r="S12">
        <v>-1.2224997280000001</v>
      </c>
      <c r="T12">
        <v>-88.149317409999995</v>
      </c>
      <c r="U12">
        <v>-99.656671840000001</v>
      </c>
      <c r="V12">
        <v>-59.745297809999997</v>
      </c>
      <c r="X12" s="5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ht="15.6">
      <c r="B13">
        <v>100</v>
      </c>
      <c r="C13">
        <v>0.4</v>
      </c>
      <c r="D13">
        <v>0.2</v>
      </c>
      <c r="E13">
        <v>0</v>
      </c>
      <c r="F13">
        <v>0.2</v>
      </c>
      <c r="G13">
        <v>0</v>
      </c>
      <c r="H13">
        <v>0.16666666699999999</v>
      </c>
      <c r="I13">
        <v>0</v>
      </c>
      <c r="K13">
        <f t="shared" ref="K13:K17" si="2">AVERAGE(C13:I13)*100</f>
        <v>13.809523814285715</v>
      </c>
      <c r="L13">
        <f t="shared" ref="L13:L17" si="3">STDEV(C13:I13)/SQRT(COUNT(C13:I13))*100</f>
        <v>5.6544486132762248</v>
      </c>
      <c r="M13">
        <v>7</v>
      </c>
      <c r="O13" t="s">
        <v>3</v>
      </c>
      <c r="P13">
        <v>-4.33228E-3</v>
      </c>
      <c r="Q13">
        <v>-3.4976600000000001E-3</v>
      </c>
      <c r="R13">
        <v>-1.7755E-3</v>
      </c>
      <c r="S13">
        <v>-3.704733E-3</v>
      </c>
      <c r="T13" s="1">
        <v>-8.9099999999999994E-6</v>
      </c>
      <c r="U13" s="1">
        <v>-7.0299999999999996E-6</v>
      </c>
      <c r="V13" s="1">
        <v>-1.34E-5</v>
      </c>
      <c r="X13" s="5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ht="15.6">
      <c r="B14">
        <v>200</v>
      </c>
      <c r="C14">
        <v>0.5</v>
      </c>
      <c r="D14">
        <v>0.2</v>
      </c>
      <c r="E14">
        <v>0.3</v>
      </c>
      <c r="F14">
        <v>0.5</v>
      </c>
      <c r="G14">
        <v>0</v>
      </c>
      <c r="H14">
        <v>0.16666666699999999</v>
      </c>
      <c r="I14">
        <v>0.16666666699999999</v>
      </c>
      <c r="K14">
        <f t="shared" si="2"/>
        <v>26.190476199999996</v>
      </c>
      <c r="L14">
        <f t="shared" si="3"/>
        <v>6.9931399254289861</v>
      </c>
      <c r="M14">
        <v>7</v>
      </c>
      <c r="O14" t="s">
        <v>4</v>
      </c>
      <c r="P14">
        <v>0.96689798000000005</v>
      </c>
      <c r="Q14">
        <v>1.04692151</v>
      </c>
      <c r="R14">
        <v>1.2441947</v>
      </c>
      <c r="S14">
        <v>1.0355796880000001</v>
      </c>
      <c r="T14">
        <v>88.08258386</v>
      </c>
      <c r="U14">
        <v>99.760586450000005</v>
      </c>
      <c r="V14">
        <v>59.714592109999998</v>
      </c>
      <c r="X14" s="5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ht="15.6">
      <c r="B15">
        <v>400</v>
      </c>
      <c r="C15">
        <v>0.7</v>
      </c>
      <c r="D15">
        <v>0.8</v>
      </c>
      <c r="E15">
        <v>0.6</v>
      </c>
      <c r="F15">
        <v>0.7</v>
      </c>
      <c r="G15">
        <v>0.2</v>
      </c>
      <c r="H15">
        <v>0.33333333300000001</v>
      </c>
      <c r="I15">
        <v>0.33333333300000001</v>
      </c>
      <c r="K15">
        <f t="shared" si="2"/>
        <v>52.380952371428577</v>
      </c>
      <c r="L15">
        <f t="shared" si="3"/>
        <v>8.750337433510909</v>
      </c>
      <c r="M15">
        <v>7</v>
      </c>
      <c r="X15" s="5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6"/>
      <c r="AM15" s="4"/>
    </row>
    <row r="16" spans="1:39" ht="16.2">
      <c r="B16">
        <v>800</v>
      </c>
      <c r="C16">
        <v>0.9</v>
      </c>
      <c r="D16">
        <v>0.9</v>
      </c>
      <c r="E16">
        <v>0.8</v>
      </c>
      <c r="F16">
        <v>1</v>
      </c>
      <c r="G16">
        <v>0.5</v>
      </c>
      <c r="H16">
        <v>0.66666666699999999</v>
      </c>
      <c r="I16">
        <v>0.5</v>
      </c>
      <c r="K16">
        <f t="shared" si="2"/>
        <v>75.238095242857142</v>
      </c>
      <c r="L16">
        <f t="shared" si="3"/>
        <v>7.5892273564889816</v>
      </c>
      <c r="M16">
        <v>7</v>
      </c>
      <c r="O16" t="s">
        <v>21</v>
      </c>
      <c r="P16">
        <v>197.4678577</v>
      </c>
      <c r="Q16">
        <v>238.4114065</v>
      </c>
      <c r="R16">
        <v>336.49441680000001</v>
      </c>
      <c r="S16">
        <v>222.76999240000001</v>
      </c>
      <c r="T16">
        <v>723.70551409999996</v>
      </c>
      <c r="U16">
        <v>566.81981529999996</v>
      </c>
      <c r="V16">
        <v>664.23363180000001</v>
      </c>
      <c r="X16" s="5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6"/>
      <c r="AM16" s="4"/>
    </row>
    <row r="17" spans="2:39">
      <c r="B17">
        <v>1000</v>
      </c>
      <c r="C17">
        <v>0.9</v>
      </c>
      <c r="D17">
        <v>1</v>
      </c>
      <c r="E17">
        <v>1</v>
      </c>
      <c r="F17">
        <v>1</v>
      </c>
      <c r="G17">
        <v>0.8</v>
      </c>
      <c r="H17">
        <v>0.83333333300000001</v>
      </c>
      <c r="I17">
        <v>0.83333333300000001</v>
      </c>
      <c r="K17">
        <f t="shared" si="2"/>
        <v>90.952380942857133</v>
      </c>
      <c r="L17">
        <f t="shared" si="3"/>
        <v>3.3895486550064571</v>
      </c>
      <c r="M17">
        <v>7</v>
      </c>
      <c r="X17" s="4"/>
      <c r="Y17" s="6"/>
      <c r="Z17" s="6"/>
      <c r="AA17" s="6"/>
      <c r="AB17" s="6"/>
      <c r="AC17" s="6"/>
      <c r="AD17" s="6"/>
      <c r="AE17" s="6"/>
      <c r="AF17" s="4"/>
      <c r="AG17" s="4"/>
      <c r="AH17" s="4"/>
      <c r="AI17" s="4"/>
      <c r="AJ17" s="4"/>
      <c r="AK17" s="4"/>
      <c r="AL17" s="6"/>
      <c r="AM17" s="4"/>
    </row>
  </sheetData>
  <mergeCells count="2">
    <mergeCell ref="A1:V1"/>
    <mergeCell ref="A2:I2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AA60-2EBF-46A8-B2B2-5BA6BECE937A}">
  <dimension ref="A1:AM54"/>
  <sheetViews>
    <sheetView workbookViewId="0">
      <selection activeCell="A2" sqref="A2:I2"/>
    </sheetView>
  </sheetViews>
  <sheetFormatPr defaultRowHeight="13.8"/>
  <cols>
    <col min="15" max="15" width="10.21875" bestFit="1" customWidth="1"/>
  </cols>
  <sheetData>
    <row r="1" spans="1:39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s="4" customFormat="1">
      <c r="A2" s="13" t="s">
        <v>27</v>
      </c>
      <c r="B2" s="13"/>
      <c r="C2" s="13"/>
      <c r="D2" s="13"/>
      <c r="E2" s="13"/>
      <c r="F2" s="13"/>
      <c r="G2" s="13"/>
      <c r="H2" s="13"/>
      <c r="I2" s="13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39">
      <c r="A3" t="s">
        <v>0</v>
      </c>
      <c r="B3" t="s">
        <v>1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20</v>
      </c>
      <c r="K3" t="s">
        <v>25</v>
      </c>
      <c r="L3" t="s">
        <v>26</v>
      </c>
      <c r="M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>
      <c r="B4">
        <v>50</v>
      </c>
      <c r="C4">
        <v>0.105263158</v>
      </c>
      <c r="D4">
        <v>0.4</v>
      </c>
      <c r="E4">
        <v>0.3125</v>
      </c>
      <c r="F4">
        <v>0.375</v>
      </c>
      <c r="G4">
        <v>0.22727272700000001</v>
      </c>
      <c r="H4">
        <v>0.185185185</v>
      </c>
      <c r="I4">
        <v>0.25</v>
      </c>
      <c r="K4">
        <v>26.50315814</v>
      </c>
      <c r="L4">
        <v>3.9676025369999999</v>
      </c>
      <c r="M4">
        <v>7</v>
      </c>
      <c r="O4" t="s">
        <v>2</v>
      </c>
      <c r="P4">
        <v>-1.2478293499999999</v>
      </c>
      <c r="Q4">
        <v>-0.86505277000000003</v>
      </c>
      <c r="R4">
        <v>-1.17781533</v>
      </c>
      <c r="S4">
        <v>-0.67762960000000005</v>
      </c>
      <c r="T4">
        <v>-0.96034039000000004</v>
      </c>
      <c r="U4">
        <v>-1.0288953999999999</v>
      </c>
      <c r="V4">
        <v>-0.90370335000000002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>
      <c r="B5">
        <v>100</v>
      </c>
      <c r="C5">
        <v>0.26315789499999998</v>
      </c>
      <c r="D5">
        <v>0.5</v>
      </c>
      <c r="E5">
        <v>0.5625</v>
      </c>
      <c r="F5">
        <v>0.5625</v>
      </c>
      <c r="G5">
        <v>0.31818181800000001</v>
      </c>
      <c r="H5">
        <v>0.33333333300000001</v>
      </c>
      <c r="I5">
        <v>0.41666666699999999</v>
      </c>
      <c r="K5">
        <v>42.233424470000003</v>
      </c>
      <c r="L5">
        <v>4.6152689000000002</v>
      </c>
      <c r="M5">
        <v>7</v>
      </c>
      <c r="O5" t="s">
        <v>3</v>
      </c>
      <c r="P5">
        <v>-5.4128700000000002E-3</v>
      </c>
      <c r="Q5">
        <v>-1.4588800000000001E-3</v>
      </c>
      <c r="R5">
        <v>-1.0253460000000001E-2</v>
      </c>
      <c r="S5">
        <v>-4.2909000000000003E-3</v>
      </c>
      <c r="T5">
        <v>-4.0992099999999998E-3</v>
      </c>
      <c r="U5">
        <v>-6.0404999999999999E-3</v>
      </c>
      <c r="V5">
        <v>-3.0821799999999999E-3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>
      <c r="B6">
        <v>200</v>
      </c>
      <c r="C6">
        <v>0.57894736800000002</v>
      </c>
      <c r="D6">
        <v>0.6</v>
      </c>
      <c r="E6">
        <v>0.875</v>
      </c>
      <c r="F6">
        <v>0.75</v>
      </c>
      <c r="G6">
        <v>0.63636363600000001</v>
      </c>
      <c r="H6">
        <v>0.70370370400000004</v>
      </c>
      <c r="I6">
        <v>0.58333333300000001</v>
      </c>
      <c r="K6">
        <v>67.533543440000003</v>
      </c>
      <c r="L6">
        <v>4.1171756840000002</v>
      </c>
      <c r="M6">
        <v>7</v>
      </c>
      <c r="O6" t="s">
        <v>4</v>
      </c>
      <c r="P6">
        <v>1.0267920699999999</v>
      </c>
      <c r="Q6">
        <v>1.22516161</v>
      </c>
      <c r="R6">
        <v>1.00820197</v>
      </c>
      <c r="S6">
        <v>0.96720010000000001</v>
      </c>
      <c r="T6">
        <v>0.99838404000000003</v>
      </c>
      <c r="U6">
        <v>0.93697470000000005</v>
      </c>
      <c r="V6">
        <v>1.05135198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>
      <c r="B7">
        <v>400</v>
      </c>
      <c r="C7">
        <v>0.94736842099999996</v>
      </c>
      <c r="D7">
        <v>0.7</v>
      </c>
      <c r="E7">
        <v>1</v>
      </c>
      <c r="F7">
        <v>0.75</v>
      </c>
      <c r="G7">
        <v>0.77272727299999999</v>
      </c>
      <c r="H7">
        <v>0.77777777800000003</v>
      </c>
      <c r="I7">
        <v>0.75</v>
      </c>
      <c r="K7">
        <v>81.398192460000004</v>
      </c>
      <c r="L7">
        <v>4.2702353229999996</v>
      </c>
      <c r="M7">
        <v>7</v>
      </c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ht="16.2">
      <c r="B8">
        <v>800</v>
      </c>
      <c r="C8">
        <v>1</v>
      </c>
      <c r="D8">
        <v>1</v>
      </c>
      <c r="E8">
        <v>1</v>
      </c>
      <c r="F8">
        <v>0.9375</v>
      </c>
      <c r="G8">
        <v>0.95454545499999999</v>
      </c>
      <c r="H8">
        <v>0.88888888899999996</v>
      </c>
      <c r="I8">
        <v>1</v>
      </c>
      <c r="K8">
        <v>96.870490630000006</v>
      </c>
      <c r="L8">
        <v>1.6520091960000001</v>
      </c>
      <c r="M8">
        <v>7</v>
      </c>
      <c r="O8" t="s">
        <v>21</v>
      </c>
      <c r="P8">
        <v>159.31564660000001</v>
      </c>
      <c r="Q8">
        <v>120.9119122</v>
      </c>
      <c r="R8">
        <v>81.976000189999993</v>
      </c>
      <c r="S8">
        <v>86.658551919999994</v>
      </c>
      <c r="T8">
        <v>160.0105508</v>
      </c>
      <c r="U8">
        <v>141.77067790000001</v>
      </c>
      <c r="V8">
        <v>160.31761499999999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>
      <c r="B9">
        <v>1000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K9">
        <v>100</v>
      </c>
      <c r="L9">
        <v>0</v>
      </c>
      <c r="M9">
        <v>7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>
      <c r="A11" t="s">
        <v>5</v>
      </c>
      <c r="B11" t="s">
        <v>1</v>
      </c>
      <c r="C11" t="s">
        <v>14</v>
      </c>
      <c r="D11" t="s">
        <v>15</v>
      </c>
      <c r="E11" t="s">
        <v>16</v>
      </c>
      <c r="F11" t="s">
        <v>17</v>
      </c>
      <c r="G11" t="s">
        <v>18</v>
      </c>
      <c r="H11" t="s">
        <v>19</v>
      </c>
      <c r="I11" t="s">
        <v>20</v>
      </c>
      <c r="K11" t="s">
        <v>25</v>
      </c>
      <c r="L11" t="s">
        <v>26</v>
      </c>
      <c r="M11" t="s">
        <v>13</v>
      </c>
      <c r="P11" t="s">
        <v>14</v>
      </c>
      <c r="Q11" t="s">
        <v>15</v>
      </c>
      <c r="R11" t="s">
        <v>16</v>
      </c>
      <c r="S11" t="s">
        <v>17</v>
      </c>
      <c r="T11" t="s">
        <v>18</v>
      </c>
      <c r="U11" t="s">
        <v>19</v>
      </c>
      <c r="V11" t="s">
        <v>20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>
      <c r="B12">
        <v>50</v>
      </c>
      <c r="C12">
        <v>0</v>
      </c>
      <c r="D12">
        <v>0</v>
      </c>
      <c r="E12">
        <v>0.15384615400000001</v>
      </c>
      <c r="F12">
        <v>0.111111111</v>
      </c>
      <c r="G12">
        <v>6.25E-2</v>
      </c>
      <c r="H12">
        <v>0.111111111</v>
      </c>
      <c r="I12">
        <v>0.1</v>
      </c>
      <c r="K12">
        <f>AVERAGE(C12:I12)*100</f>
        <v>7.6938339428571423</v>
      </c>
      <c r="L12">
        <f>STDEV(C12:I12)/SQRT(COUNT(C12:I12))*100</f>
        <v>2.2269822928775098</v>
      </c>
      <c r="M12">
        <v>7</v>
      </c>
      <c r="O12" t="s">
        <v>2</v>
      </c>
      <c r="P12">
        <v>-1.23812582</v>
      </c>
      <c r="Q12">
        <v>-1.3207340240000001</v>
      </c>
      <c r="R12">
        <v>-1.1870246499999999</v>
      </c>
      <c r="S12">
        <v>-1.1235291999999999</v>
      </c>
      <c r="T12">
        <v>-1.30405715</v>
      </c>
      <c r="U12">
        <v>-4.5335664400000004</v>
      </c>
      <c r="V12">
        <v>-1.4925660190000001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>
      <c r="B13">
        <v>100</v>
      </c>
      <c r="C13">
        <v>0.105263158</v>
      </c>
      <c r="D13">
        <v>0.1</v>
      </c>
      <c r="E13">
        <v>0.15384615400000001</v>
      </c>
      <c r="F13">
        <v>0.222222222</v>
      </c>
      <c r="G13">
        <v>0.1875</v>
      </c>
      <c r="H13">
        <v>0.111111111</v>
      </c>
      <c r="I13">
        <v>0.2</v>
      </c>
      <c r="K13">
        <f t="shared" ref="K13:K17" si="0">AVERAGE(C13:I13)*100</f>
        <v>15.427752071428571</v>
      </c>
      <c r="L13">
        <f t="shared" ref="L13:L17" si="1">STDEV(C13:I13)/SQRT(COUNT(C13:I13))*100</f>
        <v>1.8912544770203696</v>
      </c>
      <c r="M13">
        <v>7</v>
      </c>
      <c r="O13" t="s">
        <v>3</v>
      </c>
      <c r="P13">
        <v>-2.8030099999999999E-3</v>
      </c>
      <c r="Q13">
        <v>-2.6224600000000001E-3</v>
      </c>
      <c r="R13">
        <v>-2.2158799999999999E-3</v>
      </c>
      <c r="S13">
        <v>-1.4989000000000001E-3</v>
      </c>
      <c r="T13">
        <v>-1.35064E-3</v>
      </c>
      <c r="U13">
        <v>-2.2641999999999999E-4</v>
      </c>
      <c r="V13">
        <v>-1.131892E-3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>
      <c r="B14">
        <v>200</v>
      </c>
      <c r="C14">
        <v>0.42105263199999998</v>
      </c>
      <c r="D14">
        <v>0.3</v>
      </c>
      <c r="E14">
        <v>0.38461538499999998</v>
      </c>
      <c r="F14">
        <v>0.44444444399999999</v>
      </c>
      <c r="G14">
        <v>0.3125</v>
      </c>
      <c r="H14">
        <v>0.33333333300000001</v>
      </c>
      <c r="I14">
        <v>0.2</v>
      </c>
      <c r="K14">
        <f t="shared" si="0"/>
        <v>34.227797057142858</v>
      </c>
      <c r="L14">
        <f t="shared" si="1"/>
        <v>3.1408625602771618</v>
      </c>
      <c r="M14">
        <v>7</v>
      </c>
      <c r="O14" t="s">
        <v>4</v>
      </c>
      <c r="P14">
        <v>1.0722997400000001</v>
      </c>
      <c r="Q14">
        <v>1.1294663170000001</v>
      </c>
      <c r="R14">
        <v>1.1634407899999999</v>
      </c>
      <c r="S14">
        <v>1.1932909</v>
      </c>
      <c r="T14">
        <v>1.3052132400000001</v>
      </c>
      <c r="U14">
        <v>4.5939459899999999</v>
      </c>
      <c r="V14">
        <v>1.4945472479999999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>
      <c r="B15">
        <v>400</v>
      </c>
      <c r="C15">
        <v>0.63157894699999995</v>
      </c>
      <c r="D15">
        <v>0.7</v>
      </c>
      <c r="E15">
        <v>0.69230769199999997</v>
      </c>
      <c r="F15">
        <v>0.55555555599999995</v>
      </c>
      <c r="G15">
        <v>0.5625</v>
      </c>
      <c r="H15">
        <v>0.44444444399999999</v>
      </c>
      <c r="I15">
        <v>0.6</v>
      </c>
      <c r="K15">
        <f t="shared" si="0"/>
        <v>59.805523414285702</v>
      </c>
      <c r="L15">
        <f t="shared" si="1"/>
        <v>3.3477268300850924</v>
      </c>
      <c r="M15">
        <v>7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ht="16.2">
      <c r="B16">
        <v>800</v>
      </c>
      <c r="C16">
        <v>0.94736842099999996</v>
      </c>
      <c r="D16">
        <v>1</v>
      </c>
      <c r="E16">
        <v>1</v>
      </c>
      <c r="F16">
        <v>0.77777777800000003</v>
      </c>
      <c r="G16">
        <v>0.8125</v>
      </c>
      <c r="H16">
        <v>0.77777777800000003</v>
      </c>
      <c r="I16">
        <v>0.9</v>
      </c>
      <c r="K16">
        <f t="shared" si="0"/>
        <v>88.791771100000005</v>
      </c>
      <c r="L16">
        <f t="shared" si="1"/>
        <v>3.7402154399659464</v>
      </c>
      <c r="M16">
        <v>7</v>
      </c>
      <c r="O16" t="s">
        <v>21</v>
      </c>
      <c r="P16">
        <v>275.30804549999999</v>
      </c>
      <c r="Q16">
        <v>282.58599459999999</v>
      </c>
      <c r="R16">
        <v>262.5437976</v>
      </c>
      <c r="S16">
        <v>322.08980000000003</v>
      </c>
      <c r="T16">
        <v>356.96294460000001</v>
      </c>
      <c r="U16">
        <v>450.4885994</v>
      </c>
      <c r="V16">
        <v>358.6601139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>
      <c r="B17">
        <v>1000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K17">
        <f t="shared" si="0"/>
        <v>100</v>
      </c>
      <c r="L17">
        <f t="shared" si="1"/>
        <v>0</v>
      </c>
      <c r="M17">
        <v>7</v>
      </c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>
      <c r="A20" t="s">
        <v>6</v>
      </c>
      <c r="B20" t="s">
        <v>1</v>
      </c>
      <c r="C20" t="s">
        <v>14</v>
      </c>
      <c r="D20" t="s">
        <v>15</v>
      </c>
      <c r="E20" t="s">
        <v>16</v>
      </c>
      <c r="F20" t="s">
        <v>17</v>
      </c>
      <c r="G20" t="s">
        <v>18</v>
      </c>
      <c r="H20" t="s">
        <v>19</v>
      </c>
      <c r="I20" t="s">
        <v>20</v>
      </c>
      <c r="K20" t="s">
        <v>25</v>
      </c>
      <c r="L20" t="s">
        <v>26</v>
      </c>
      <c r="M20" t="s">
        <v>13</v>
      </c>
      <c r="P20" t="s">
        <v>14</v>
      </c>
      <c r="Q20" t="s">
        <v>15</v>
      </c>
      <c r="R20" t="s">
        <v>16</v>
      </c>
      <c r="S20" t="s">
        <v>17</v>
      </c>
      <c r="T20" t="s">
        <v>18</v>
      </c>
      <c r="U20" t="s">
        <v>19</v>
      </c>
      <c r="V20" t="s">
        <v>20</v>
      </c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>
      <c r="B21">
        <v>50</v>
      </c>
      <c r="C21">
        <v>0.15789473700000001</v>
      </c>
      <c r="D21">
        <v>0</v>
      </c>
      <c r="E21">
        <v>0</v>
      </c>
      <c r="F21">
        <v>0</v>
      </c>
      <c r="G21">
        <v>6.25E-2</v>
      </c>
      <c r="H21">
        <v>0</v>
      </c>
      <c r="I21">
        <v>0</v>
      </c>
      <c r="K21">
        <f>AVERAGE(C21:I21)*100</f>
        <v>3.1484962428571426</v>
      </c>
      <c r="L21">
        <f>STDEV(C21:I21)/SQRT(COUNT(C21:I21))*100</f>
        <v>2.2833704181068706</v>
      </c>
      <c r="M21">
        <v>7</v>
      </c>
      <c r="O21" t="s">
        <v>2</v>
      </c>
      <c r="P21">
        <v>-1.05823913</v>
      </c>
      <c r="Q21">
        <v>-1.9323736659999999</v>
      </c>
      <c r="R21">
        <v>-1.54939512</v>
      </c>
      <c r="S21">
        <v>-1.26582985</v>
      </c>
      <c r="T21">
        <v>-1.0417612999999999</v>
      </c>
      <c r="U21">
        <v>-1.2259550699999999</v>
      </c>
      <c r="V21">
        <v>-0.99291388599999997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>
      <c r="B22">
        <v>100</v>
      </c>
      <c r="C22">
        <v>0.21052631599999999</v>
      </c>
      <c r="D22">
        <v>0</v>
      </c>
      <c r="E22">
        <v>9.0909090999999997E-2</v>
      </c>
      <c r="F22">
        <v>0</v>
      </c>
      <c r="G22">
        <v>0.1875</v>
      </c>
      <c r="H22">
        <v>0.105263158</v>
      </c>
      <c r="I22">
        <v>0</v>
      </c>
      <c r="K22">
        <f t="shared" ref="K22:K26" si="2">AVERAGE(C22:I22)*100</f>
        <v>8.4885509285714278</v>
      </c>
      <c r="L22">
        <f t="shared" ref="L22:L26" si="3">STDEV(C22:I22)/SQRT(COUNT(C22:I22))*100</f>
        <v>3.3940959656244218</v>
      </c>
      <c r="M22">
        <v>7</v>
      </c>
      <c r="O22" t="s">
        <v>3</v>
      </c>
      <c r="P22">
        <v>-2.4163700000000001E-3</v>
      </c>
      <c r="Q22">
        <v>-7.5976099999999997E-4</v>
      </c>
      <c r="R22">
        <v>-1.3081200000000001E-3</v>
      </c>
      <c r="S22">
        <v>-2.64796E-3</v>
      </c>
      <c r="T22">
        <v>-3.4204999999999999E-3</v>
      </c>
      <c r="U22">
        <v>-2.9625099999999998E-3</v>
      </c>
      <c r="V22">
        <v>-4.7072599999999996E-3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>
      <c r="B23">
        <v>200</v>
      </c>
      <c r="C23">
        <v>0.52631578899999998</v>
      </c>
      <c r="D23">
        <v>0.16666666699999999</v>
      </c>
      <c r="E23">
        <v>0.18181818199999999</v>
      </c>
      <c r="F23">
        <v>0.375</v>
      </c>
      <c r="G23">
        <v>0.5</v>
      </c>
      <c r="H23">
        <v>0.368421053</v>
      </c>
      <c r="I23">
        <v>0.4</v>
      </c>
      <c r="K23">
        <f t="shared" si="2"/>
        <v>35.974595585714283</v>
      </c>
      <c r="L23">
        <f t="shared" si="3"/>
        <v>5.3068451292828254</v>
      </c>
      <c r="M23">
        <v>7</v>
      </c>
      <c r="O23" t="s">
        <v>4</v>
      </c>
      <c r="P23">
        <v>1.0908943</v>
      </c>
      <c r="Q23">
        <v>1.8377967609999999</v>
      </c>
      <c r="R23">
        <v>1.4353026600000001</v>
      </c>
      <c r="S23">
        <v>1.0635497300000001</v>
      </c>
      <c r="T23">
        <v>0.94964249000000001</v>
      </c>
      <c r="U23">
        <v>1.0420173800000001</v>
      </c>
      <c r="V23">
        <v>0.72918693499999998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>
      <c r="B24">
        <v>400</v>
      </c>
      <c r="C24">
        <v>0.63157894699999995</v>
      </c>
      <c r="D24">
        <v>0.5</v>
      </c>
      <c r="E24">
        <v>0.54545454500000001</v>
      </c>
      <c r="F24">
        <v>0.625</v>
      </c>
      <c r="G24">
        <v>0.625</v>
      </c>
      <c r="H24">
        <v>0.68421052599999999</v>
      </c>
      <c r="I24">
        <v>0.6</v>
      </c>
      <c r="K24">
        <f t="shared" si="2"/>
        <v>60.160628828571419</v>
      </c>
      <c r="L24">
        <f t="shared" si="3"/>
        <v>2.3040227816739476</v>
      </c>
      <c r="M24">
        <v>7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ht="16.2">
      <c r="B25">
        <v>800</v>
      </c>
      <c r="C25">
        <v>0.94736842099999996</v>
      </c>
      <c r="D25">
        <v>0.66666666699999999</v>
      </c>
      <c r="E25">
        <v>0.909090909</v>
      </c>
      <c r="F25">
        <v>0.875</v>
      </c>
      <c r="G25">
        <v>0.875</v>
      </c>
      <c r="H25">
        <v>0.89473684200000003</v>
      </c>
      <c r="I25">
        <v>0.6</v>
      </c>
      <c r="K25">
        <f t="shared" si="2"/>
        <v>82.398040557142863</v>
      </c>
      <c r="L25">
        <f t="shared" si="3"/>
        <v>5.0614252156197876</v>
      </c>
      <c r="M25">
        <v>7</v>
      </c>
      <c r="O25" t="s">
        <v>21</v>
      </c>
      <c r="P25">
        <v>241.15696510000001</v>
      </c>
      <c r="Q25">
        <v>484.00097899999997</v>
      </c>
      <c r="R25">
        <v>385.8588747</v>
      </c>
      <c r="S25">
        <v>305.60416789999999</v>
      </c>
      <c r="T25">
        <v>245.6410808</v>
      </c>
      <c r="U25">
        <v>275.50199020000002</v>
      </c>
      <c r="V25">
        <v>311.45634439999998</v>
      </c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>
      <c r="B26">
        <v>1000</v>
      </c>
      <c r="C26">
        <v>1</v>
      </c>
      <c r="D26">
        <v>1</v>
      </c>
      <c r="E26">
        <v>1</v>
      </c>
      <c r="F26">
        <v>1</v>
      </c>
      <c r="G26">
        <v>0.9375</v>
      </c>
      <c r="H26">
        <v>1</v>
      </c>
      <c r="I26">
        <v>0.8</v>
      </c>
      <c r="K26">
        <f t="shared" si="2"/>
        <v>96.25</v>
      </c>
      <c r="L26">
        <f t="shared" si="3"/>
        <v>2.8478270747394485</v>
      </c>
      <c r="M26">
        <v>7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>
      <c r="A29" t="s">
        <v>7</v>
      </c>
      <c r="B29" t="s">
        <v>1</v>
      </c>
      <c r="C29" t="s">
        <v>14</v>
      </c>
      <c r="D29" t="s">
        <v>15</v>
      </c>
      <c r="E29" t="s">
        <v>16</v>
      </c>
      <c r="F29" t="s">
        <v>17</v>
      </c>
      <c r="G29" t="s">
        <v>18</v>
      </c>
      <c r="H29" t="s">
        <v>19</v>
      </c>
      <c r="I29" t="s">
        <v>20</v>
      </c>
      <c r="K29" t="s">
        <v>25</v>
      </c>
      <c r="L29" t="s">
        <v>26</v>
      </c>
      <c r="M29" t="s">
        <v>13</v>
      </c>
      <c r="P29" t="s">
        <v>14</v>
      </c>
      <c r="Q29" t="s">
        <v>15</v>
      </c>
      <c r="R29" t="s">
        <v>16</v>
      </c>
      <c r="S29" t="s">
        <v>17</v>
      </c>
      <c r="T29" t="s">
        <v>18</v>
      </c>
      <c r="U29" t="s">
        <v>19</v>
      </c>
      <c r="V29" t="s">
        <v>20</v>
      </c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>
      <c r="B30">
        <v>50</v>
      </c>
      <c r="C30">
        <v>0</v>
      </c>
      <c r="D30">
        <v>0.18181818199999999</v>
      </c>
      <c r="E30">
        <v>0</v>
      </c>
      <c r="F30">
        <v>0</v>
      </c>
      <c r="G30">
        <v>0</v>
      </c>
      <c r="H30">
        <v>0</v>
      </c>
      <c r="I30">
        <v>0</v>
      </c>
      <c r="K30">
        <f>AVERAGE(C30:I30)*100</f>
        <v>2.5974026000000001</v>
      </c>
      <c r="L30">
        <f>STDEV(C30:I30)/SQRT(COUNT(C30:I30))*100</f>
        <v>2.5974026000000001</v>
      </c>
      <c r="M30">
        <v>7</v>
      </c>
      <c r="O30" t="s">
        <v>2</v>
      </c>
      <c r="P30">
        <v>-1.2221557300000001</v>
      </c>
      <c r="Q30">
        <v>-1.1138216299999999</v>
      </c>
      <c r="R30">
        <v>-0.98156883100000003</v>
      </c>
      <c r="S30">
        <v>-1.3351055549999999</v>
      </c>
      <c r="T30">
        <v>-1.2117894</v>
      </c>
      <c r="U30">
        <v>-1.175658278</v>
      </c>
      <c r="V30">
        <v>-1.1690046970000001</v>
      </c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>
      <c r="B31">
        <v>100</v>
      </c>
      <c r="C31">
        <v>0.16666666699999999</v>
      </c>
      <c r="D31">
        <v>0.18181818199999999</v>
      </c>
      <c r="E31">
        <v>0.16666666699999999</v>
      </c>
      <c r="F31">
        <v>0.16666666699999999</v>
      </c>
      <c r="G31">
        <v>0.2</v>
      </c>
      <c r="H31">
        <v>0</v>
      </c>
      <c r="I31">
        <v>0</v>
      </c>
      <c r="K31">
        <f t="shared" ref="K31:K35" si="4">AVERAGE(C31:I31)*100</f>
        <v>12.597402614285716</v>
      </c>
      <c r="L31">
        <f t="shared" ref="L31:L35" si="5">STDEV(C31:I31)/SQRT(COUNT(C31:I31))*100</f>
        <v>3.2843422960480595</v>
      </c>
      <c r="M31">
        <v>7</v>
      </c>
      <c r="O31" t="s">
        <v>3</v>
      </c>
      <c r="P31">
        <v>-2.45525E-3</v>
      </c>
      <c r="Q31">
        <v>-2.60983E-3</v>
      </c>
      <c r="R31">
        <v>-3.6809730000000001E-3</v>
      </c>
      <c r="S31">
        <v>-2.7931169999999999E-3</v>
      </c>
      <c r="T31">
        <v>-5.1257999999999998E-3</v>
      </c>
      <c r="U31">
        <v>-2.7948909999999999E-3</v>
      </c>
      <c r="V31">
        <v>-3.8874550000000002E-3</v>
      </c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>
      <c r="B32">
        <v>200</v>
      </c>
      <c r="C32">
        <v>0.38888888900000002</v>
      </c>
      <c r="D32">
        <v>0.45454545499999999</v>
      </c>
      <c r="E32">
        <v>0.5</v>
      </c>
      <c r="F32">
        <v>0.16666666699999999</v>
      </c>
      <c r="G32">
        <v>0.6</v>
      </c>
      <c r="H32">
        <v>0.16666666699999999</v>
      </c>
      <c r="I32">
        <v>0.2</v>
      </c>
      <c r="K32">
        <f t="shared" si="4"/>
        <v>35.382395400000007</v>
      </c>
      <c r="L32">
        <f t="shared" si="5"/>
        <v>6.6737217691271393</v>
      </c>
      <c r="M32">
        <v>7</v>
      </c>
      <c r="O32" t="s">
        <v>4</v>
      </c>
      <c r="P32">
        <v>1.1050279999999999</v>
      </c>
      <c r="Q32">
        <v>1.10899927</v>
      </c>
      <c r="R32">
        <v>0.85013703299999999</v>
      </c>
      <c r="S32">
        <v>1.1271090880000001</v>
      </c>
      <c r="T32">
        <v>0.94692560000000003</v>
      </c>
      <c r="U32">
        <v>0.94424300999999999</v>
      </c>
      <c r="V32">
        <v>0.86919775300000002</v>
      </c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>
      <c r="B33">
        <v>400</v>
      </c>
      <c r="C33">
        <v>0.61111111100000004</v>
      </c>
      <c r="D33">
        <v>0.72727272700000001</v>
      </c>
      <c r="E33">
        <v>0.5</v>
      </c>
      <c r="F33">
        <v>0.83333333300000001</v>
      </c>
      <c r="G33">
        <v>0.7</v>
      </c>
      <c r="H33">
        <v>0.66666666699999999</v>
      </c>
      <c r="I33">
        <v>0.8</v>
      </c>
      <c r="K33">
        <f t="shared" si="4"/>
        <v>69.119769114285717</v>
      </c>
      <c r="L33">
        <f t="shared" si="5"/>
        <v>4.2815095389508162</v>
      </c>
      <c r="M33">
        <v>7</v>
      </c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ht="16.2">
      <c r="B34">
        <v>800</v>
      </c>
      <c r="C34">
        <v>0.94444444400000005</v>
      </c>
      <c r="D34">
        <v>1</v>
      </c>
      <c r="E34">
        <v>0.83333333300000001</v>
      </c>
      <c r="F34">
        <v>1</v>
      </c>
      <c r="G34">
        <v>0.9</v>
      </c>
      <c r="H34">
        <v>0.83333333300000001</v>
      </c>
      <c r="I34">
        <v>0.8</v>
      </c>
      <c r="K34">
        <f t="shared" si="4"/>
        <v>90.158730142857138</v>
      </c>
      <c r="L34">
        <f t="shared" si="5"/>
        <v>3.1185528122401847</v>
      </c>
      <c r="M34">
        <v>7</v>
      </c>
      <c r="O34" t="s">
        <v>21</v>
      </c>
      <c r="P34">
        <v>286.36466030000003</v>
      </c>
      <c r="Q34">
        <v>231.3312445</v>
      </c>
      <c r="R34">
        <v>280.04212919999998</v>
      </c>
      <c r="S34">
        <v>270.53826029999999</v>
      </c>
      <c r="T34">
        <v>194.59620960000001</v>
      </c>
      <c r="U34">
        <v>348.21097320000001</v>
      </c>
      <c r="V34">
        <v>296.48586669999997</v>
      </c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>
      <c r="B35">
        <v>1000</v>
      </c>
      <c r="C35">
        <v>1</v>
      </c>
      <c r="D35">
        <v>1</v>
      </c>
      <c r="E35">
        <v>0.83333333300000001</v>
      </c>
      <c r="F35">
        <v>1</v>
      </c>
      <c r="G35">
        <v>1</v>
      </c>
      <c r="H35">
        <v>0.83333333300000001</v>
      </c>
      <c r="I35">
        <v>0.8</v>
      </c>
      <c r="K35">
        <f t="shared" si="4"/>
        <v>92.380952371428577</v>
      </c>
      <c r="L35">
        <f t="shared" si="5"/>
        <v>3.616122464255437</v>
      </c>
      <c r="M35">
        <v>7</v>
      </c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>
      <c r="A39" t="s">
        <v>8</v>
      </c>
      <c r="B39" t="s">
        <v>1</v>
      </c>
      <c r="C39" t="s">
        <v>14</v>
      </c>
      <c r="D39" t="s">
        <v>15</v>
      </c>
      <c r="E39" t="s">
        <v>16</v>
      </c>
      <c r="F39" t="s">
        <v>17</v>
      </c>
      <c r="G39" t="s">
        <v>18</v>
      </c>
      <c r="H39" t="s">
        <v>19</v>
      </c>
      <c r="I39" t="s">
        <v>20</v>
      </c>
      <c r="K39" t="s">
        <v>25</v>
      </c>
      <c r="L39" t="s">
        <v>26</v>
      </c>
      <c r="M39" t="s">
        <v>13</v>
      </c>
      <c r="P39" t="s">
        <v>14</v>
      </c>
      <c r="Q39" t="s">
        <v>15</v>
      </c>
      <c r="R39" t="s">
        <v>16</v>
      </c>
      <c r="S39" t="s">
        <v>17</v>
      </c>
      <c r="T39" t="s">
        <v>18</v>
      </c>
      <c r="U39" t="s">
        <v>19</v>
      </c>
      <c r="V39" t="s">
        <v>20</v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>
      <c r="B40">
        <v>50</v>
      </c>
      <c r="C40">
        <v>0</v>
      </c>
      <c r="D40">
        <v>0.14285714299999999</v>
      </c>
      <c r="E40">
        <v>0</v>
      </c>
      <c r="F40">
        <v>7.1428570999999996E-2</v>
      </c>
      <c r="G40">
        <v>0</v>
      </c>
      <c r="H40">
        <v>0</v>
      </c>
      <c r="I40">
        <v>0</v>
      </c>
      <c r="K40">
        <f>AVERAGE(C40:I40)*100</f>
        <v>3.0612244857142858</v>
      </c>
      <c r="L40">
        <f>STDEV(C40:I40)/SQRT(COUNT(C40:I40))*100</f>
        <v>2.124148978883678</v>
      </c>
      <c r="M40">
        <v>7</v>
      </c>
      <c r="O40" t="s">
        <v>2</v>
      </c>
      <c r="P40">
        <v>-1.35548676</v>
      </c>
      <c r="Q40">
        <v>-1.35548676</v>
      </c>
      <c r="R40">
        <v>-1.2428169200000001</v>
      </c>
      <c r="S40">
        <v>-1.2428169200000001</v>
      </c>
      <c r="T40">
        <v>-1.17988567</v>
      </c>
      <c r="U40">
        <v>-1.241142231</v>
      </c>
      <c r="V40">
        <v>-9.1432960810000008</v>
      </c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>
      <c r="B41">
        <v>100</v>
      </c>
      <c r="C41">
        <v>9.0909090999999997E-2</v>
      </c>
      <c r="D41">
        <v>0.14285714299999999</v>
      </c>
      <c r="E41">
        <v>0.16666666699999999</v>
      </c>
      <c r="F41">
        <v>0.28571428599999998</v>
      </c>
      <c r="G41">
        <v>0.3</v>
      </c>
      <c r="H41">
        <v>0</v>
      </c>
      <c r="I41">
        <v>0</v>
      </c>
      <c r="K41">
        <f t="shared" ref="K41:K45" si="6">AVERAGE(C41:I41)*100</f>
        <v>14.087816957142858</v>
      </c>
      <c r="L41">
        <f t="shared" ref="L41:L45" si="7">STDEV(C41:I41)/SQRT(COUNT(C41:I41))*100</f>
        <v>4.6073555738771335</v>
      </c>
      <c r="M41">
        <v>7</v>
      </c>
      <c r="O41" t="s">
        <v>3</v>
      </c>
      <c r="P41">
        <v>-4.73084E-3</v>
      </c>
      <c r="Q41">
        <v>-4.73084E-3</v>
      </c>
      <c r="R41">
        <v>-6.33228E-3</v>
      </c>
      <c r="S41">
        <v>-6.33228E-3</v>
      </c>
      <c r="T41">
        <v>-3.04836E-3</v>
      </c>
      <c r="U41">
        <v>-4.7072470000000003E-3</v>
      </c>
      <c r="V41">
        <v>-1.44294E-4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>
      <c r="B42">
        <v>200</v>
      </c>
      <c r="C42">
        <v>0.54545454500000001</v>
      </c>
      <c r="D42">
        <v>0.28571428599999998</v>
      </c>
      <c r="E42">
        <v>0.25</v>
      </c>
      <c r="F42">
        <v>0.64285714299999996</v>
      </c>
      <c r="G42">
        <v>0.4</v>
      </c>
      <c r="H42">
        <v>0.5</v>
      </c>
      <c r="I42">
        <v>0</v>
      </c>
      <c r="K42">
        <f t="shared" si="6"/>
        <v>37.486085342857137</v>
      </c>
      <c r="L42">
        <f t="shared" si="7"/>
        <v>8.1835200855335604</v>
      </c>
      <c r="M42">
        <v>7</v>
      </c>
      <c r="O42" t="s">
        <v>4</v>
      </c>
      <c r="P42">
        <v>1.02372555</v>
      </c>
      <c r="Q42">
        <v>1.10899927</v>
      </c>
      <c r="R42">
        <v>1.02372555</v>
      </c>
      <c r="S42">
        <v>0.96834180999999997</v>
      </c>
      <c r="T42">
        <v>1.0719600199999999</v>
      </c>
      <c r="U42">
        <v>0.91148465000000001</v>
      </c>
      <c r="V42">
        <v>8.9996684780000002</v>
      </c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>
      <c r="B43">
        <v>400</v>
      </c>
      <c r="C43">
        <v>0.81818181800000001</v>
      </c>
      <c r="D43">
        <v>0.428571429</v>
      </c>
      <c r="E43">
        <v>0.58333333300000001</v>
      </c>
      <c r="F43">
        <v>0.85714285700000004</v>
      </c>
      <c r="G43">
        <v>0.7</v>
      </c>
      <c r="H43">
        <v>0.75</v>
      </c>
      <c r="I43">
        <v>0.33333333300000001</v>
      </c>
      <c r="K43">
        <f t="shared" si="6"/>
        <v>63.86518242857143</v>
      </c>
      <c r="L43">
        <f t="shared" si="7"/>
        <v>7.5046755902172553</v>
      </c>
      <c r="M43">
        <v>7</v>
      </c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ht="16.2">
      <c r="B44">
        <v>800</v>
      </c>
      <c r="C44">
        <v>1</v>
      </c>
      <c r="D44">
        <v>0.85714285700000004</v>
      </c>
      <c r="E44">
        <v>0.91666666699999999</v>
      </c>
      <c r="F44">
        <v>0.928571429</v>
      </c>
      <c r="G44">
        <v>1</v>
      </c>
      <c r="H44">
        <v>0.75</v>
      </c>
      <c r="I44">
        <v>1</v>
      </c>
      <c r="K44">
        <f t="shared" si="6"/>
        <v>92.176870757142851</v>
      </c>
      <c r="L44">
        <f t="shared" si="7"/>
        <v>3.5225025818639621</v>
      </c>
      <c r="M44">
        <v>7</v>
      </c>
      <c r="O44" t="s">
        <v>21</v>
      </c>
      <c r="P44">
        <v>201.0104154</v>
      </c>
      <c r="Q44">
        <v>169.12405240000001</v>
      </c>
      <c r="R44">
        <v>136.47027679999999</v>
      </c>
      <c r="S44">
        <v>154.1210116</v>
      </c>
      <c r="T44">
        <v>237.53878449999999</v>
      </c>
      <c r="U44">
        <v>234.53531319999999</v>
      </c>
      <c r="V44">
        <v>505.86820369999998</v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>
      <c r="B45">
        <v>1000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K45">
        <f t="shared" si="6"/>
        <v>100</v>
      </c>
      <c r="L45">
        <f t="shared" si="7"/>
        <v>0</v>
      </c>
      <c r="M45">
        <v>7</v>
      </c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>
      <c r="A48" t="s">
        <v>9</v>
      </c>
      <c r="B48" t="s">
        <v>1</v>
      </c>
      <c r="C48" t="s">
        <v>14</v>
      </c>
      <c r="D48" t="s">
        <v>15</v>
      </c>
      <c r="E48" t="s">
        <v>16</v>
      </c>
      <c r="F48" t="s">
        <v>17</v>
      </c>
      <c r="G48" t="s">
        <v>18</v>
      </c>
      <c r="H48" t="s">
        <v>19</v>
      </c>
      <c r="I48" t="s">
        <v>20</v>
      </c>
      <c r="K48" t="s">
        <v>25</v>
      </c>
      <c r="L48" t="s">
        <v>26</v>
      </c>
      <c r="M48" t="s">
        <v>13</v>
      </c>
      <c r="P48" t="s">
        <v>14</v>
      </c>
      <c r="Q48" t="s">
        <v>15</v>
      </c>
      <c r="R48" t="s">
        <v>16</v>
      </c>
      <c r="S48" t="s">
        <v>17</v>
      </c>
      <c r="T48" t="s">
        <v>18</v>
      </c>
      <c r="U48" t="s">
        <v>19</v>
      </c>
      <c r="V48" t="s">
        <v>20</v>
      </c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2:39">
      <c r="B49">
        <v>50</v>
      </c>
      <c r="C49">
        <v>0.42105263199999998</v>
      </c>
      <c r="D49">
        <v>0.1</v>
      </c>
      <c r="E49">
        <v>7.1428570999999996E-2</v>
      </c>
      <c r="F49">
        <v>0.16666666699999999</v>
      </c>
      <c r="G49">
        <v>0</v>
      </c>
      <c r="H49">
        <v>0.16666666699999999</v>
      </c>
      <c r="I49">
        <v>0.19444444399999999</v>
      </c>
      <c r="K49">
        <f>AVERAGE(C49:I49)*100</f>
        <v>16.003699728571426</v>
      </c>
      <c r="L49">
        <f>STDEV(C49:I49)/SQRT(COUNT(C49:I49))*100</f>
        <v>5.0348469912884424</v>
      </c>
      <c r="M49">
        <v>7</v>
      </c>
      <c r="O49" t="s">
        <v>2</v>
      </c>
      <c r="P49">
        <v>-0.81479685999999996</v>
      </c>
      <c r="Q49">
        <v>-1.6026144</v>
      </c>
      <c r="R49">
        <v>-1.3175576</v>
      </c>
      <c r="S49">
        <v>-1.3658692480000001</v>
      </c>
      <c r="T49">
        <v>-1.3592238670000001</v>
      </c>
      <c r="U49">
        <v>-1.184010588</v>
      </c>
      <c r="V49">
        <v>-1.259667562</v>
      </c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2:39">
      <c r="B50">
        <v>100</v>
      </c>
      <c r="C50">
        <v>0.57894736800000002</v>
      </c>
      <c r="D50">
        <v>0.6</v>
      </c>
      <c r="E50">
        <v>0.28571428599999998</v>
      </c>
      <c r="F50">
        <v>0.5</v>
      </c>
      <c r="G50">
        <v>0.33333333300000001</v>
      </c>
      <c r="H50">
        <v>0.5</v>
      </c>
      <c r="I50">
        <v>0.58333333300000001</v>
      </c>
      <c r="K50">
        <f t="shared" ref="K50:K54" si="8">AVERAGE(C50:I50)*100</f>
        <v>48.304690285714287</v>
      </c>
      <c r="L50">
        <f t="shared" ref="L50:L54" si="9">STDEV(C50:I50)/SQRT(COUNT(C50:I50))*100</f>
        <v>4.752478648965063</v>
      </c>
      <c r="M50">
        <v>7</v>
      </c>
      <c r="O50" t="s">
        <v>3</v>
      </c>
      <c r="P50">
        <v>-6.6395400000000002E-3</v>
      </c>
      <c r="Q50">
        <v>-1.49341E-2</v>
      </c>
      <c r="R50">
        <v>-6.8478000000000002E-3</v>
      </c>
      <c r="S50">
        <v>-9.7733130000000005E-3</v>
      </c>
      <c r="T50">
        <v>-5.8410600000000003E-3</v>
      </c>
      <c r="U50">
        <v>-7.2674560000000003E-3</v>
      </c>
      <c r="V50">
        <v>-1.0879886E-2</v>
      </c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2:39">
      <c r="B51">
        <v>200</v>
      </c>
      <c r="C51">
        <v>0.78947368399999995</v>
      </c>
      <c r="D51">
        <v>0.7</v>
      </c>
      <c r="E51">
        <v>0.71428571399999996</v>
      </c>
      <c r="F51">
        <v>0.8</v>
      </c>
      <c r="G51">
        <v>0.5</v>
      </c>
      <c r="H51">
        <v>0.66666666699999999</v>
      </c>
      <c r="I51">
        <v>0.77777777800000003</v>
      </c>
      <c r="K51">
        <f t="shared" si="8"/>
        <v>70.688626328571431</v>
      </c>
      <c r="L51">
        <f t="shared" si="9"/>
        <v>3.9351339070289835</v>
      </c>
      <c r="M51">
        <v>7</v>
      </c>
      <c r="O51" t="s">
        <v>4</v>
      </c>
      <c r="P51">
        <v>1.0031988199999999</v>
      </c>
      <c r="Q51">
        <v>0.88406929999999995</v>
      </c>
      <c r="R51">
        <v>0.99257280000000003</v>
      </c>
      <c r="S51">
        <v>1.0066648970000001</v>
      </c>
      <c r="T51">
        <v>1.0294798300000001</v>
      </c>
      <c r="U51">
        <v>1.0124789489999999</v>
      </c>
      <c r="V51">
        <v>0.95063883599999999</v>
      </c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2:39">
      <c r="B52">
        <v>400</v>
      </c>
      <c r="C52">
        <v>0.94736842099999996</v>
      </c>
      <c r="D52">
        <v>0.8</v>
      </c>
      <c r="E52">
        <v>0.85714285700000004</v>
      </c>
      <c r="F52">
        <v>1</v>
      </c>
      <c r="G52">
        <v>1</v>
      </c>
      <c r="H52">
        <v>1</v>
      </c>
      <c r="I52">
        <v>0.83333333300000001</v>
      </c>
      <c r="K52">
        <f t="shared" si="8"/>
        <v>91.969208728571431</v>
      </c>
      <c r="L52">
        <f t="shared" si="9"/>
        <v>3.3026143465070366</v>
      </c>
      <c r="M52">
        <v>7</v>
      </c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2:39" ht="16.2">
      <c r="B53">
        <v>800</v>
      </c>
      <c r="C53">
        <v>1</v>
      </c>
      <c r="D53">
        <v>0.9</v>
      </c>
      <c r="E53">
        <v>1</v>
      </c>
      <c r="F53">
        <v>1</v>
      </c>
      <c r="G53">
        <v>1</v>
      </c>
      <c r="H53">
        <v>1</v>
      </c>
      <c r="I53">
        <v>1</v>
      </c>
      <c r="K53">
        <f t="shared" si="8"/>
        <v>98.571428571428584</v>
      </c>
      <c r="L53">
        <f t="shared" si="9"/>
        <v>1.4285714285714286</v>
      </c>
      <c r="M53">
        <v>7</v>
      </c>
      <c r="O53" t="s">
        <v>21</v>
      </c>
      <c r="P53">
        <v>72.588382670000001</v>
      </c>
      <c r="Q53">
        <v>95.658162840000003</v>
      </c>
      <c r="R53">
        <v>143.68012089999999</v>
      </c>
      <c r="S53">
        <v>101.4698427</v>
      </c>
      <c r="T53">
        <v>161.4046123</v>
      </c>
      <c r="U53">
        <v>115.2264531</v>
      </c>
      <c r="V53">
        <v>94.480486970000001</v>
      </c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2:39">
      <c r="B54">
        <v>1000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K54">
        <f t="shared" si="8"/>
        <v>100</v>
      </c>
      <c r="L54">
        <f t="shared" si="9"/>
        <v>0</v>
      </c>
      <c r="M54">
        <v>7</v>
      </c>
    </row>
  </sheetData>
  <mergeCells count="2">
    <mergeCell ref="A1:V1"/>
    <mergeCell ref="A2:I2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4B42-D791-484E-B311-2A7E5BCD679F}">
  <dimension ref="A1:AM35"/>
  <sheetViews>
    <sheetView workbookViewId="0">
      <selection activeCell="T23" sqref="T23:U23"/>
    </sheetView>
  </sheetViews>
  <sheetFormatPr defaultRowHeight="13.8"/>
  <cols>
    <col min="15" max="15" width="10.21875" bestFit="1" customWidth="1"/>
  </cols>
  <sheetData>
    <row r="1" spans="1:39">
      <c r="A1" s="12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s="4" customFormat="1">
      <c r="A2" s="13" t="s">
        <v>27</v>
      </c>
      <c r="B2" s="13"/>
      <c r="C2" s="13"/>
      <c r="D2" s="13"/>
      <c r="E2" s="13"/>
      <c r="F2" s="13"/>
      <c r="G2" s="13"/>
      <c r="H2" s="13"/>
      <c r="I2" s="13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39">
      <c r="A3" t="s">
        <v>0</v>
      </c>
      <c r="B3" t="s">
        <v>1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20</v>
      </c>
      <c r="K3" t="s">
        <v>25</v>
      </c>
      <c r="L3" t="s">
        <v>26</v>
      </c>
      <c r="M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>
      <c r="B4">
        <v>50</v>
      </c>
      <c r="C4">
        <v>0.105263158</v>
      </c>
      <c r="D4">
        <v>0.4</v>
      </c>
      <c r="E4">
        <v>0.3125</v>
      </c>
      <c r="F4">
        <v>0.375</v>
      </c>
      <c r="G4">
        <v>0.22727272700000001</v>
      </c>
      <c r="H4">
        <v>0.185185185</v>
      </c>
      <c r="I4">
        <v>0.25</v>
      </c>
      <c r="K4">
        <v>26.50315814</v>
      </c>
      <c r="L4">
        <v>3.9676025369999999</v>
      </c>
      <c r="M4">
        <v>7</v>
      </c>
      <c r="O4" t="s">
        <v>2</v>
      </c>
      <c r="P4">
        <v>-1.2478293499999999</v>
      </c>
      <c r="Q4">
        <v>-0.86505277000000003</v>
      </c>
      <c r="R4">
        <v>-1.17781533</v>
      </c>
      <c r="S4">
        <v>-0.67762960000000005</v>
      </c>
      <c r="T4">
        <v>-0.96034039000000004</v>
      </c>
      <c r="U4">
        <v>-1.0288953999999999</v>
      </c>
      <c r="V4">
        <v>-0.90370335000000002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>
      <c r="B5">
        <v>100</v>
      </c>
      <c r="C5">
        <v>0.26315789499999998</v>
      </c>
      <c r="D5">
        <v>0.5</v>
      </c>
      <c r="E5">
        <v>0.5625</v>
      </c>
      <c r="F5">
        <v>0.5625</v>
      </c>
      <c r="G5">
        <v>0.31818181800000001</v>
      </c>
      <c r="H5">
        <v>0.33333333300000001</v>
      </c>
      <c r="I5">
        <v>0.41666666699999999</v>
      </c>
      <c r="K5">
        <v>42.233424470000003</v>
      </c>
      <c r="L5">
        <v>4.6152689000000002</v>
      </c>
      <c r="M5">
        <v>7</v>
      </c>
      <c r="O5" t="s">
        <v>3</v>
      </c>
      <c r="P5">
        <v>-5.4128700000000002E-3</v>
      </c>
      <c r="Q5">
        <v>-1.4588800000000001E-3</v>
      </c>
      <c r="R5">
        <v>-1.0253460000000001E-2</v>
      </c>
      <c r="S5">
        <v>-4.2909000000000003E-3</v>
      </c>
      <c r="T5">
        <v>-4.0992099999999998E-3</v>
      </c>
      <c r="U5">
        <v>-6.0404999999999999E-3</v>
      </c>
      <c r="V5">
        <v>-3.0821799999999999E-3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>
      <c r="B6">
        <v>200</v>
      </c>
      <c r="C6">
        <v>0.57894736800000002</v>
      </c>
      <c r="D6">
        <v>0.6</v>
      </c>
      <c r="E6">
        <v>0.875</v>
      </c>
      <c r="F6">
        <v>0.75</v>
      </c>
      <c r="G6">
        <v>0.63636363600000001</v>
      </c>
      <c r="H6">
        <v>0.70370370400000004</v>
      </c>
      <c r="I6">
        <v>0.58333333300000001</v>
      </c>
      <c r="K6">
        <v>67.533543440000003</v>
      </c>
      <c r="L6">
        <v>4.1171756840000002</v>
      </c>
      <c r="M6">
        <v>7</v>
      </c>
      <c r="O6" t="s">
        <v>4</v>
      </c>
      <c r="P6">
        <v>1.0267920699999999</v>
      </c>
      <c r="Q6">
        <v>1.22516161</v>
      </c>
      <c r="R6">
        <v>1.00820197</v>
      </c>
      <c r="S6">
        <v>0.96720010000000001</v>
      </c>
      <c r="T6">
        <v>0.99838404000000003</v>
      </c>
      <c r="U6">
        <v>0.93697470000000005</v>
      </c>
      <c r="V6">
        <v>1.05135198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>
      <c r="B7">
        <v>400</v>
      </c>
      <c r="C7">
        <v>0.94736842099999996</v>
      </c>
      <c r="D7">
        <v>0.7</v>
      </c>
      <c r="E7">
        <v>1</v>
      </c>
      <c r="F7">
        <v>0.75</v>
      </c>
      <c r="G7">
        <v>0.77272727299999999</v>
      </c>
      <c r="H7">
        <v>0.77777777800000003</v>
      </c>
      <c r="I7">
        <v>0.75</v>
      </c>
      <c r="K7">
        <v>81.398192460000004</v>
      </c>
      <c r="L7">
        <v>4.2702353229999996</v>
      </c>
      <c r="M7">
        <v>7</v>
      </c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ht="16.2">
      <c r="B8">
        <v>800</v>
      </c>
      <c r="C8">
        <v>1</v>
      </c>
      <c r="D8">
        <v>1</v>
      </c>
      <c r="E8">
        <v>1</v>
      </c>
      <c r="F8">
        <v>0.9375</v>
      </c>
      <c r="G8">
        <v>0.95454545499999999</v>
      </c>
      <c r="H8">
        <v>0.88888888899999996</v>
      </c>
      <c r="I8">
        <v>1</v>
      </c>
      <c r="K8">
        <v>96.870490630000006</v>
      </c>
      <c r="L8">
        <v>1.6520091960000001</v>
      </c>
      <c r="M8">
        <v>7</v>
      </c>
      <c r="O8" t="s">
        <v>21</v>
      </c>
      <c r="P8">
        <v>159.31564660000001</v>
      </c>
      <c r="Q8">
        <v>120.9119122</v>
      </c>
      <c r="R8">
        <v>81.976000189999993</v>
      </c>
      <c r="S8">
        <v>86.658551919999994</v>
      </c>
      <c r="T8">
        <v>160.0105508</v>
      </c>
      <c r="U8">
        <v>141.77067790000001</v>
      </c>
      <c r="V8">
        <v>160.31761499999999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>
      <c r="B9">
        <v>1000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K9">
        <v>100</v>
      </c>
      <c r="L9">
        <v>0</v>
      </c>
      <c r="M9">
        <v>7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>
      <c r="A11" t="s">
        <v>5</v>
      </c>
      <c r="B11" t="s">
        <v>1</v>
      </c>
      <c r="C11" t="s">
        <v>14</v>
      </c>
      <c r="D11" t="s">
        <v>15</v>
      </c>
      <c r="E11" t="s">
        <v>16</v>
      </c>
      <c r="F11" t="s">
        <v>17</v>
      </c>
      <c r="G11" t="s">
        <v>18</v>
      </c>
      <c r="H11" t="s">
        <v>19</v>
      </c>
      <c r="I11" t="s">
        <v>20</v>
      </c>
      <c r="K11" t="s">
        <v>25</v>
      </c>
      <c r="L11" t="s">
        <v>26</v>
      </c>
      <c r="M11" t="s">
        <v>13</v>
      </c>
      <c r="P11" t="s">
        <v>14</v>
      </c>
      <c r="Q11" t="s">
        <v>15</v>
      </c>
      <c r="R11" t="s">
        <v>16</v>
      </c>
      <c r="S11" t="s">
        <v>17</v>
      </c>
      <c r="T11" t="s">
        <v>18</v>
      </c>
      <c r="U11" t="s">
        <v>19</v>
      </c>
      <c r="V11" t="s">
        <v>20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>
      <c r="B12">
        <v>50</v>
      </c>
      <c r="C12">
        <v>0</v>
      </c>
      <c r="D12">
        <v>0</v>
      </c>
      <c r="E12">
        <v>0.15384615400000001</v>
      </c>
      <c r="F12">
        <v>0.111111111</v>
      </c>
      <c r="G12">
        <v>6.25E-2</v>
      </c>
      <c r="H12">
        <v>0.111111111</v>
      </c>
      <c r="I12">
        <v>0.1</v>
      </c>
      <c r="K12">
        <f>AVERAGE(C12:I12)*100</f>
        <v>7.6938339428571423</v>
      </c>
      <c r="L12">
        <f>STDEV(C12:I12)/SQRT(COUNT(C12:I12))*100</f>
        <v>2.2269822928775098</v>
      </c>
      <c r="M12">
        <v>7</v>
      </c>
      <c r="O12" t="s">
        <v>2</v>
      </c>
      <c r="P12">
        <v>-1.23812582</v>
      </c>
      <c r="Q12">
        <v>-1.3207340240000001</v>
      </c>
      <c r="R12">
        <v>-1.1870246499999999</v>
      </c>
      <c r="S12">
        <v>-1.1235291999999999</v>
      </c>
      <c r="T12">
        <v>-1.30405715</v>
      </c>
      <c r="U12">
        <v>-4.5335664400000004</v>
      </c>
      <c r="V12">
        <v>-1.4925660190000001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>
      <c r="B13">
        <v>100</v>
      </c>
      <c r="C13">
        <v>0.105263158</v>
      </c>
      <c r="D13">
        <v>0.1</v>
      </c>
      <c r="E13">
        <v>0.15384615400000001</v>
      </c>
      <c r="F13">
        <v>0.222222222</v>
      </c>
      <c r="G13">
        <v>0.1875</v>
      </c>
      <c r="H13">
        <v>0.111111111</v>
      </c>
      <c r="I13">
        <v>0.2</v>
      </c>
      <c r="K13">
        <f t="shared" ref="K13:K17" si="0">AVERAGE(C13:I13)*100</f>
        <v>15.427752071428571</v>
      </c>
      <c r="L13">
        <f t="shared" ref="L13:L17" si="1">STDEV(C13:I13)/SQRT(COUNT(C13:I13))*100</f>
        <v>1.8912544770203696</v>
      </c>
      <c r="M13">
        <v>7</v>
      </c>
      <c r="O13" t="s">
        <v>3</v>
      </c>
      <c r="P13">
        <v>-2.8030099999999999E-3</v>
      </c>
      <c r="Q13">
        <v>-2.6224600000000001E-3</v>
      </c>
      <c r="R13">
        <v>-2.2158799999999999E-3</v>
      </c>
      <c r="S13">
        <v>-1.4989000000000001E-3</v>
      </c>
      <c r="T13">
        <v>-1.35064E-3</v>
      </c>
      <c r="U13">
        <v>-2.2641999999999999E-4</v>
      </c>
      <c r="V13">
        <v>-1.131892E-3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>
      <c r="B14">
        <v>200</v>
      </c>
      <c r="C14">
        <v>0.42105263199999998</v>
      </c>
      <c r="D14">
        <v>0.3</v>
      </c>
      <c r="E14">
        <v>0.38461538499999998</v>
      </c>
      <c r="F14">
        <v>0.44444444399999999</v>
      </c>
      <c r="G14">
        <v>0.3125</v>
      </c>
      <c r="H14">
        <v>0.33333333300000001</v>
      </c>
      <c r="I14">
        <v>0.2</v>
      </c>
      <c r="K14">
        <f t="shared" si="0"/>
        <v>34.227797057142858</v>
      </c>
      <c r="L14">
        <f t="shared" si="1"/>
        <v>3.1408625602771618</v>
      </c>
      <c r="M14">
        <v>7</v>
      </c>
      <c r="O14" t="s">
        <v>4</v>
      </c>
      <c r="P14">
        <v>1.0722997400000001</v>
      </c>
      <c r="Q14">
        <v>1.1294663170000001</v>
      </c>
      <c r="R14">
        <v>1.1634407899999999</v>
      </c>
      <c r="S14">
        <v>1.1932909</v>
      </c>
      <c r="T14">
        <v>1.3052132400000001</v>
      </c>
      <c r="U14">
        <v>4.5939459899999999</v>
      </c>
      <c r="V14">
        <v>1.4945472479999999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>
      <c r="B15">
        <v>400</v>
      </c>
      <c r="C15">
        <v>0.63157894699999995</v>
      </c>
      <c r="D15">
        <v>0.7</v>
      </c>
      <c r="E15">
        <v>0.69230769199999997</v>
      </c>
      <c r="F15">
        <v>0.55555555599999995</v>
      </c>
      <c r="G15">
        <v>0.5625</v>
      </c>
      <c r="H15">
        <v>0.44444444399999999</v>
      </c>
      <c r="I15">
        <v>0.6</v>
      </c>
      <c r="K15">
        <f t="shared" si="0"/>
        <v>59.805523414285702</v>
      </c>
      <c r="L15">
        <f t="shared" si="1"/>
        <v>3.3477268300850924</v>
      </c>
      <c r="M15">
        <v>7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ht="16.2">
      <c r="B16">
        <v>800</v>
      </c>
      <c r="C16">
        <v>0.94736842099999996</v>
      </c>
      <c r="D16">
        <v>1</v>
      </c>
      <c r="E16">
        <v>1</v>
      </c>
      <c r="F16">
        <v>0.77777777800000003</v>
      </c>
      <c r="G16">
        <v>0.8125</v>
      </c>
      <c r="H16">
        <v>0.77777777800000003</v>
      </c>
      <c r="I16">
        <v>0.9</v>
      </c>
      <c r="K16">
        <f t="shared" si="0"/>
        <v>88.791771100000005</v>
      </c>
      <c r="L16">
        <f t="shared" si="1"/>
        <v>3.7402154399659464</v>
      </c>
      <c r="M16">
        <v>7</v>
      </c>
      <c r="O16" t="s">
        <v>21</v>
      </c>
      <c r="P16">
        <v>275.30804549999999</v>
      </c>
      <c r="Q16">
        <v>282.58599459999999</v>
      </c>
      <c r="R16">
        <v>262.5437976</v>
      </c>
      <c r="S16">
        <v>322.08980000000003</v>
      </c>
      <c r="T16">
        <v>356.96294460000001</v>
      </c>
      <c r="U16">
        <v>450.4885994</v>
      </c>
      <c r="V16">
        <v>358.6601139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>
      <c r="B17">
        <v>1000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K17">
        <f t="shared" si="0"/>
        <v>100</v>
      </c>
      <c r="L17">
        <f t="shared" si="1"/>
        <v>0</v>
      </c>
      <c r="M17">
        <v>7</v>
      </c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9" spans="1:39">
      <c r="A19" t="s">
        <v>11</v>
      </c>
      <c r="B19" t="s">
        <v>1</v>
      </c>
      <c r="C19" t="s">
        <v>14</v>
      </c>
      <c r="D19" t="s">
        <v>15</v>
      </c>
      <c r="E19" t="s">
        <v>16</v>
      </c>
      <c r="F19" t="s">
        <v>17</v>
      </c>
      <c r="G19" t="s">
        <v>18</v>
      </c>
      <c r="H19" t="s">
        <v>19</v>
      </c>
      <c r="K19" t="s">
        <v>25</v>
      </c>
      <c r="L19" t="s">
        <v>26</v>
      </c>
      <c r="M19" t="s">
        <v>13</v>
      </c>
      <c r="P19" t="s">
        <v>14</v>
      </c>
      <c r="Q19" t="s">
        <v>15</v>
      </c>
      <c r="R19" t="s">
        <v>16</v>
      </c>
      <c r="S19" t="s">
        <v>17</v>
      </c>
      <c r="T19" t="s">
        <v>18</v>
      </c>
      <c r="U19" t="s">
        <v>19</v>
      </c>
      <c r="X19" s="4"/>
      <c r="Y19" s="6"/>
      <c r="Z19" s="6"/>
      <c r="AA19" s="6"/>
      <c r="AB19" s="6"/>
      <c r="AC19" s="6"/>
      <c r="AD19" s="6"/>
      <c r="AE19" s="6"/>
      <c r="AF19" s="4"/>
      <c r="AG19" s="4"/>
      <c r="AH19" s="4"/>
      <c r="AI19" s="4"/>
      <c r="AJ19" s="4"/>
      <c r="AK19" s="4"/>
      <c r="AL19" s="6"/>
      <c r="AM19" s="4"/>
    </row>
    <row r="20" spans="1:39" ht="14.4">
      <c r="B20">
        <v>50</v>
      </c>
      <c r="C20">
        <v>5.5555555999999999E-2</v>
      </c>
      <c r="D20">
        <v>6.25E-2</v>
      </c>
      <c r="E20">
        <v>6.25E-2</v>
      </c>
      <c r="F20">
        <v>0</v>
      </c>
      <c r="G20">
        <v>0</v>
      </c>
      <c r="H20">
        <v>0</v>
      </c>
      <c r="K20">
        <v>3.009259267</v>
      </c>
      <c r="L20">
        <v>1.3497573860000001</v>
      </c>
      <c r="M20">
        <v>6</v>
      </c>
      <c r="O20" t="s">
        <v>2</v>
      </c>
      <c r="P20">
        <v>-1.1573633999999999</v>
      </c>
      <c r="Q20">
        <v>-1.43893732</v>
      </c>
      <c r="R20">
        <v>-1.23439875</v>
      </c>
      <c r="S20">
        <v>-1.044480971</v>
      </c>
      <c r="T20" s="2">
        <v>-0.94799</v>
      </c>
      <c r="U20" s="3">
        <v>-5.0846279674411567</v>
      </c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ht="14.4">
      <c r="B21">
        <v>100</v>
      </c>
      <c r="C21">
        <v>0.222222222</v>
      </c>
      <c r="D21">
        <v>0.1875</v>
      </c>
      <c r="E21">
        <v>6.25E-2</v>
      </c>
      <c r="F21">
        <v>0</v>
      </c>
      <c r="G21">
        <v>0</v>
      </c>
      <c r="H21">
        <v>0.1</v>
      </c>
      <c r="K21">
        <v>9.5370370330000007</v>
      </c>
      <c r="L21">
        <v>3.8241413299999998</v>
      </c>
      <c r="M21">
        <v>6</v>
      </c>
      <c r="O21" t="s">
        <v>3</v>
      </c>
      <c r="P21">
        <v>-2.5333700000000001E-3</v>
      </c>
      <c r="Q21">
        <v>-1.0530400000000001E-3</v>
      </c>
      <c r="R21">
        <v>-2.4248099999999999E-3</v>
      </c>
      <c r="S21">
        <v>-2.1905290000000001E-3</v>
      </c>
      <c r="T21" s="2">
        <v>-2.8E-3</v>
      </c>
      <c r="U21" s="3">
        <v>-2.2620004133635588E-4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ht="14.4">
      <c r="B22">
        <v>200</v>
      </c>
      <c r="C22">
        <v>0.38888888900000002</v>
      </c>
      <c r="D22">
        <v>0.375</v>
      </c>
      <c r="E22">
        <v>0.25</v>
      </c>
      <c r="F22">
        <v>0.222222222</v>
      </c>
      <c r="G22">
        <v>0.3</v>
      </c>
      <c r="H22">
        <v>0.2</v>
      </c>
      <c r="K22">
        <v>28.935185180000001</v>
      </c>
      <c r="L22">
        <v>3.2349816580000001</v>
      </c>
      <c r="M22">
        <v>6</v>
      </c>
      <c r="O22" t="s">
        <v>4</v>
      </c>
      <c r="P22">
        <v>1.0929362499999999</v>
      </c>
      <c r="Q22">
        <v>1.47157154</v>
      </c>
      <c r="R22">
        <v>1.08570565</v>
      </c>
      <c r="S22">
        <v>0.90068166999999999</v>
      </c>
      <c r="T22" s="2">
        <v>0.79153399999999996</v>
      </c>
      <c r="U22" s="3">
        <v>5.050182262058188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ht="14.4">
      <c r="B23">
        <v>400</v>
      </c>
      <c r="C23">
        <v>0.66666666699999999</v>
      </c>
      <c r="D23">
        <v>0.5</v>
      </c>
      <c r="E23">
        <v>0.6875</v>
      </c>
      <c r="F23">
        <v>0.55555555599999995</v>
      </c>
      <c r="G23">
        <v>0.5</v>
      </c>
      <c r="H23">
        <v>0.4</v>
      </c>
      <c r="K23">
        <v>55.162037050000002</v>
      </c>
      <c r="L23">
        <v>4.473345943</v>
      </c>
      <c r="M23">
        <v>6</v>
      </c>
      <c r="T23" s="2"/>
      <c r="U23" s="3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ht="16.2">
      <c r="B24">
        <v>800</v>
      </c>
      <c r="C24">
        <v>0.94444444400000005</v>
      </c>
      <c r="D24">
        <v>0.8125</v>
      </c>
      <c r="E24">
        <v>0.9375</v>
      </c>
      <c r="F24">
        <v>0.55555555599999995</v>
      </c>
      <c r="G24">
        <v>0.6</v>
      </c>
      <c r="H24">
        <v>0.8</v>
      </c>
      <c r="K24">
        <v>77.5</v>
      </c>
      <c r="L24">
        <v>6.7312649530000002</v>
      </c>
      <c r="M24">
        <v>6</v>
      </c>
      <c r="O24" t="s">
        <v>21</v>
      </c>
      <c r="P24">
        <v>264.001262</v>
      </c>
      <c r="Q24">
        <v>372.96327120000001</v>
      </c>
      <c r="R24">
        <v>307.45581249999998</v>
      </c>
      <c r="S24">
        <v>437.38670589999998</v>
      </c>
      <c r="T24" s="2">
        <v>420.89179999999999</v>
      </c>
      <c r="U24" s="3">
        <v>490.95735644884149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>
      <c r="B25">
        <v>1000</v>
      </c>
      <c r="C25">
        <v>1</v>
      </c>
      <c r="D25">
        <v>1</v>
      </c>
      <c r="E25">
        <v>0.9375</v>
      </c>
      <c r="F25">
        <v>0.88888888899999996</v>
      </c>
      <c r="G25">
        <v>0.8</v>
      </c>
      <c r="H25">
        <v>1</v>
      </c>
      <c r="K25">
        <v>93.773148149999997</v>
      </c>
      <c r="L25">
        <v>3.31600757</v>
      </c>
      <c r="M25">
        <v>6</v>
      </c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>
      <c r="A29" t="s">
        <v>12</v>
      </c>
      <c r="B29" t="s">
        <v>1</v>
      </c>
      <c r="C29" t="s">
        <v>14</v>
      </c>
      <c r="D29" t="s">
        <v>15</v>
      </c>
      <c r="E29" t="s">
        <v>16</v>
      </c>
      <c r="F29" t="s">
        <v>17</v>
      </c>
      <c r="G29" t="s">
        <v>18</v>
      </c>
      <c r="H29" t="s">
        <v>19</v>
      </c>
      <c r="K29" t="s">
        <v>25</v>
      </c>
      <c r="L29" t="s">
        <v>26</v>
      </c>
      <c r="M29" t="s">
        <v>13</v>
      </c>
      <c r="P29" t="s">
        <v>14</v>
      </c>
      <c r="Q29" t="s">
        <v>15</v>
      </c>
      <c r="R29" t="s">
        <v>16</v>
      </c>
      <c r="S29" t="s">
        <v>17</v>
      </c>
      <c r="T29" t="s">
        <v>18</v>
      </c>
      <c r="U29" t="s">
        <v>19</v>
      </c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>
      <c r="B30">
        <v>50</v>
      </c>
      <c r="C30">
        <v>0.14285714299999999</v>
      </c>
      <c r="D30">
        <v>0.23076923099999999</v>
      </c>
      <c r="E30">
        <v>0.29411764699999998</v>
      </c>
      <c r="F30">
        <v>0.16666666699999999</v>
      </c>
      <c r="G30">
        <v>0.14285714299999999</v>
      </c>
      <c r="H30">
        <v>0.375</v>
      </c>
      <c r="K30">
        <v>22.537797179999998</v>
      </c>
      <c r="L30">
        <v>3.8387216460000002</v>
      </c>
      <c r="M30">
        <v>6</v>
      </c>
      <c r="O30" t="s">
        <v>2</v>
      </c>
      <c r="P30">
        <v>-0.95552760000000003</v>
      </c>
      <c r="Q30">
        <v>-0.92155529999999997</v>
      </c>
      <c r="R30">
        <v>-0.96719639999999996</v>
      </c>
      <c r="S30">
        <v>-1.1840105889999999</v>
      </c>
      <c r="T30">
        <v>-0.95490780600000003</v>
      </c>
      <c r="U30">
        <v>-0.84313917999999999</v>
      </c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>
      <c r="B31">
        <v>100</v>
      </c>
      <c r="C31">
        <v>0.428571429</v>
      </c>
      <c r="D31">
        <v>0.46153846199999998</v>
      </c>
      <c r="E31">
        <v>0.35294117600000002</v>
      </c>
      <c r="F31">
        <v>0.5</v>
      </c>
      <c r="G31">
        <v>0.428571429</v>
      </c>
      <c r="H31">
        <v>0.5625</v>
      </c>
      <c r="K31">
        <v>45.568708270000002</v>
      </c>
      <c r="L31">
        <v>2.9117069039999999</v>
      </c>
      <c r="M31">
        <v>6</v>
      </c>
      <c r="O31" t="s">
        <v>3</v>
      </c>
      <c r="P31">
        <v>-5.6372999999999996E-3</v>
      </c>
      <c r="Q31">
        <v>-4.8117000000000004E-3</v>
      </c>
      <c r="R31">
        <v>-1.9813700000000001E-3</v>
      </c>
      <c r="S31">
        <v>-7.2674560000000003E-3</v>
      </c>
      <c r="T31">
        <v>-5.6237800000000001E-3</v>
      </c>
      <c r="U31">
        <v>-6.9140349999999998E-3</v>
      </c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>
      <c r="B32">
        <v>200</v>
      </c>
      <c r="C32">
        <v>0.64285714299999996</v>
      </c>
      <c r="D32">
        <v>0.69230769199999997</v>
      </c>
      <c r="E32">
        <v>0.41176470599999998</v>
      </c>
      <c r="F32">
        <v>0.66666666699999999</v>
      </c>
      <c r="G32">
        <v>0.64285714299999996</v>
      </c>
      <c r="H32">
        <v>0.75</v>
      </c>
      <c r="K32">
        <v>63.440889179999999</v>
      </c>
      <c r="L32">
        <v>4.7422680499999998</v>
      </c>
      <c r="M32">
        <v>6</v>
      </c>
      <c r="O32" t="s">
        <v>4</v>
      </c>
      <c r="P32">
        <v>0.91231649999999997</v>
      </c>
      <c r="Q32">
        <v>0.99359220000000004</v>
      </c>
      <c r="R32">
        <v>1.1423632500000001</v>
      </c>
      <c r="S32">
        <v>1.0124789489999999</v>
      </c>
      <c r="T32">
        <v>0.91259410699999999</v>
      </c>
      <c r="U32">
        <v>0.97504643400000002</v>
      </c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2:39">
      <c r="B33">
        <v>400</v>
      </c>
      <c r="C33">
        <v>0.71428571399999996</v>
      </c>
      <c r="D33">
        <v>0.76923076899999998</v>
      </c>
      <c r="E33">
        <v>0.764705882</v>
      </c>
      <c r="F33">
        <v>1</v>
      </c>
      <c r="G33">
        <v>0.71428571399999996</v>
      </c>
      <c r="H33">
        <v>0.9375</v>
      </c>
      <c r="K33">
        <v>81.666801320000005</v>
      </c>
      <c r="L33">
        <v>4.970768284</v>
      </c>
      <c r="M33">
        <v>6</v>
      </c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2:39" ht="16.2">
      <c r="B34">
        <v>800</v>
      </c>
      <c r="C34">
        <v>0.85714285700000004</v>
      </c>
      <c r="D34">
        <v>1</v>
      </c>
      <c r="E34">
        <v>0.94117647100000001</v>
      </c>
      <c r="F34">
        <v>1</v>
      </c>
      <c r="G34">
        <v>0.85714285700000004</v>
      </c>
      <c r="H34">
        <v>0.9375</v>
      </c>
      <c r="K34">
        <v>93.216036419999995</v>
      </c>
      <c r="L34">
        <v>2.6184911070000001</v>
      </c>
      <c r="M34">
        <v>6</v>
      </c>
      <c r="O34" t="s">
        <v>21</v>
      </c>
      <c r="P34">
        <v>149.09130089999999</v>
      </c>
      <c r="Q34">
        <v>129.75728240000001</v>
      </c>
      <c r="R34">
        <v>206.54780460000001</v>
      </c>
      <c r="S34">
        <v>115.2264536</v>
      </c>
      <c r="T34">
        <v>149.2146741</v>
      </c>
      <c r="U34">
        <v>82.978970500000003</v>
      </c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2:39">
      <c r="B35">
        <v>1000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K35">
        <v>100</v>
      </c>
      <c r="L35">
        <v>0</v>
      </c>
      <c r="M35">
        <v>6</v>
      </c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</sheetData>
  <mergeCells count="2">
    <mergeCell ref="A1:V1"/>
    <mergeCell ref="A2:I2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Figure1-B</vt:lpstr>
      <vt:lpstr>Figure1-C</vt:lpstr>
      <vt:lpstr>Figure1-D</vt:lpstr>
      <vt:lpstr>Figure1-E</vt:lpstr>
      <vt:lpstr>Figure1-G</vt:lpstr>
      <vt:lpstr>Figure1-H</vt:lpstr>
      <vt:lpstr>Figure1-I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ardy Yang</dc:creator>
  <cp:lastModifiedBy>ardy</cp:lastModifiedBy>
  <dcterms:created xsi:type="dcterms:W3CDTF">2023-06-23T05:23:29Z</dcterms:created>
  <dcterms:modified xsi:type="dcterms:W3CDTF">2023-07-30T07:47:46Z</dcterms:modified>
</cp:coreProperties>
</file>