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\0投elife\elife-raw data\data\"/>
    </mc:Choice>
  </mc:AlternateContent>
  <xr:revisionPtr revIDLastSave="0" documentId="13_ncr:1_{763DADCB-0BA8-4FB8-B64C-2B9FD2F0BCF8}" xr6:coauthVersionLast="36" xr6:coauthVersionMax="36" xr10:uidLastSave="{00000000-0000-0000-0000-000000000000}"/>
  <bookViews>
    <workbookView xWindow="0" yWindow="0" windowWidth="23040" windowHeight="8388" activeTab="2" xr2:uid="{00000000-000D-0000-FFFF-FFFF00000000}"/>
  </bookViews>
  <sheets>
    <sheet name="Figure3-S1-B" sheetId="15" r:id="rId1"/>
    <sheet name="Figure3-S1-C" sheetId="18" r:id="rId2"/>
    <sheet name="Figure3-S1-D" sheetId="17" r:id="rId3"/>
  </sheets>
  <calcPr calcId="191029"/>
</workbook>
</file>

<file path=xl/calcChain.xml><?xml version="1.0" encoding="utf-8"?>
<calcChain xmlns="http://schemas.openxmlformats.org/spreadsheetml/2006/main">
  <c r="G117" i="17" l="1"/>
  <c r="F117" i="17"/>
  <c r="E117" i="17"/>
  <c r="D117" i="17"/>
  <c r="I109" i="17"/>
  <c r="H109" i="17"/>
  <c r="G109" i="17"/>
  <c r="F109" i="17"/>
  <c r="E109" i="17"/>
  <c r="D109" i="17"/>
  <c r="C109" i="17"/>
  <c r="I108" i="17"/>
  <c r="H108" i="17"/>
  <c r="G108" i="17"/>
  <c r="F108" i="17"/>
  <c r="E108" i="17"/>
  <c r="D108" i="17"/>
  <c r="C108" i="17"/>
  <c r="G97" i="17"/>
  <c r="F97" i="17"/>
  <c r="E97" i="17"/>
  <c r="D97" i="17"/>
  <c r="I88" i="17"/>
  <c r="H88" i="17"/>
  <c r="G88" i="17"/>
  <c r="F88" i="17"/>
  <c r="E88" i="17"/>
  <c r="D88" i="17"/>
  <c r="C88" i="17"/>
  <c r="I87" i="17"/>
  <c r="H87" i="17"/>
  <c r="G87" i="17"/>
  <c r="F87" i="17"/>
  <c r="E87" i="17"/>
  <c r="D87" i="17"/>
  <c r="C87" i="17"/>
  <c r="I69" i="17"/>
  <c r="H69" i="17"/>
  <c r="G69" i="17"/>
  <c r="F69" i="17"/>
  <c r="E69" i="17"/>
  <c r="D69" i="17"/>
  <c r="C69" i="17"/>
  <c r="I68" i="17"/>
  <c r="H68" i="17"/>
  <c r="G68" i="17"/>
  <c r="F68" i="17"/>
  <c r="E68" i="17"/>
  <c r="D68" i="17"/>
  <c r="C68" i="17"/>
  <c r="I50" i="17"/>
  <c r="H50" i="17"/>
  <c r="G50" i="17"/>
  <c r="F50" i="17"/>
  <c r="E50" i="17"/>
  <c r="D50" i="17"/>
  <c r="C50" i="17"/>
  <c r="I49" i="17"/>
  <c r="H49" i="17"/>
  <c r="G49" i="17"/>
  <c r="F49" i="17"/>
  <c r="E49" i="17"/>
  <c r="D49" i="17"/>
  <c r="C49" i="17"/>
  <c r="I31" i="17" l="1"/>
  <c r="H31" i="17"/>
  <c r="G31" i="17"/>
  <c r="F31" i="17"/>
  <c r="E31" i="17"/>
  <c r="D31" i="17"/>
  <c r="C31" i="17"/>
  <c r="I30" i="17"/>
  <c r="H30" i="17"/>
  <c r="G30" i="17"/>
  <c r="F30" i="17"/>
  <c r="E30" i="17"/>
  <c r="D30" i="17"/>
  <c r="C30" i="17"/>
  <c r="I29" i="17"/>
  <c r="H29" i="17"/>
  <c r="G29" i="17"/>
  <c r="F29" i="17"/>
  <c r="E29" i="17"/>
  <c r="D29" i="17"/>
  <c r="C29" i="17"/>
  <c r="I12" i="17"/>
  <c r="H12" i="17"/>
  <c r="G12" i="17"/>
  <c r="F12" i="17"/>
  <c r="E12" i="17"/>
  <c r="D12" i="17"/>
  <c r="C12" i="17"/>
  <c r="I11" i="17"/>
  <c r="H11" i="17"/>
  <c r="G11" i="17"/>
  <c r="F11" i="17"/>
  <c r="E11" i="17"/>
  <c r="D11" i="17"/>
  <c r="C11" i="17"/>
  <c r="I10" i="17"/>
  <c r="H10" i="17"/>
  <c r="G10" i="17"/>
  <c r="F10" i="17"/>
  <c r="E10" i="17"/>
  <c r="D10" i="17"/>
  <c r="C10" i="17"/>
  <c r="I71" i="15" l="1"/>
  <c r="H71" i="15"/>
  <c r="G71" i="15"/>
  <c r="F71" i="15"/>
  <c r="E71" i="15"/>
  <c r="D71" i="15"/>
  <c r="C71" i="15"/>
  <c r="I70" i="15"/>
  <c r="H70" i="15"/>
  <c r="G70" i="15"/>
  <c r="F70" i="15"/>
  <c r="E70" i="15"/>
  <c r="D70" i="15"/>
  <c r="C70" i="15"/>
  <c r="I69" i="15"/>
  <c r="H69" i="15"/>
  <c r="G69" i="15"/>
  <c r="F69" i="15"/>
  <c r="E69" i="15"/>
  <c r="D69" i="15"/>
  <c r="C69" i="15"/>
  <c r="I51" i="15"/>
  <c r="H51" i="15"/>
  <c r="G51" i="15"/>
  <c r="F51" i="15"/>
  <c r="E51" i="15"/>
  <c r="D51" i="15"/>
  <c r="C51" i="15"/>
  <c r="I50" i="15"/>
  <c r="H50" i="15"/>
  <c r="G50" i="15"/>
  <c r="F50" i="15"/>
  <c r="E50" i="15"/>
  <c r="D50" i="15"/>
  <c r="C50" i="15"/>
  <c r="I49" i="15"/>
  <c r="H49" i="15"/>
  <c r="G49" i="15"/>
  <c r="F49" i="15"/>
  <c r="E49" i="15"/>
  <c r="D49" i="15"/>
  <c r="C49" i="15"/>
  <c r="I31" i="15"/>
  <c r="H31" i="15"/>
  <c r="G31" i="15"/>
  <c r="F31" i="15"/>
  <c r="E31" i="15"/>
  <c r="D31" i="15"/>
  <c r="C31" i="15"/>
  <c r="I30" i="15"/>
  <c r="H30" i="15"/>
  <c r="G30" i="15"/>
  <c r="F30" i="15"/>
  <c r="E30" i="15"/>
  <c r="D30" i="15"/>
  <c r="C30" i="15"/>
  <c r="I29" i="15"/>
  <c r="H29" i="15"/>
  <c r="G29" i="15"/>
  <c r="F29" i="15"/>
  <c r="E29" i="15"/>
  <c r="D29" i="15"/>
  <c r="C29" i="15"/>
  <c r="D12" i="15"/>
  <c r="E12" i="15"/>
  <c r="F12" i="15"/>
  <c r="G12" i="15"/>
  <c r="H12" i="15"/>
  <c r="I12" i="15"/>
  <c r="C12" i="15"/>
  <c r="I11" i="15"/>
  <c r="H11" i="15"/>
  <c r="G11" i="15"/>
  <c r="F11" i="15"/>
  <c r="E11" i="15"/>
  <c r="D11" i="15"/>
  <c r="C11" i="15"/>
  <c r="I10" i="15"/>
  <c r="H10" i="15"/>
  <c r="G10" i="15"/>
  <c r="F10" i="15"/>
  <c r="E10" i="15"/>
  <c r="D10" i="15"/>
  <c r="C10" i="15"/>
  <c r="H118" i="15"/>
  <c r="G118" i="15"/>
  <c r="F118" i="15"/>
  <c r="E118" i="15"/>
  <c r="D118" i="15"/>
  <c r="I109" i="15"/>
  <c r="H109" i="15"/>
  <c r="G109" i="15"/>
  <c r="F109" i="15"/>
  <c r="E109" i="15"/>
  <c r="D109" i="15"/>
  <c r="C109" i="15"/>
  <c r="I108" i="15"/>
  <c r="H108" i="15"/>
  <c r="G108" i="15"/>
  <c r="F108" i="15"/>
  <c r="E108" i="15"/>
  <c r="D108" i="15"/>
  <c r="C108" i="15"/>
  <c r="G100" i="15"/>
  <c r="F100" i="15"/>
  <c r="E100" i="15"/>
  <c r="D100" i="15"/>
  <c r="I91" i="15"/>
  <c r="H91" i="15"/>
  <c r="G91" i="15"/>
  <c r="F91" i="15"/>
  <c r="E91" i="15"/>
  <c r="D91" i="15"/>
  <c r="C91" i="15"/>
  <c r="I90" i="15"/>
  <c r="H90" i="15"/>
  <c r="G90" i="15"/>
  <c r="F90" i="15"/>
  <c r="E90" i="15"/>
  <c r="D90" i="15"/>
  <c r="C90" i="15"/>
  <c r="G79" i="15"/>
  <c r="F79" i="15"/>
  <c r="E79" i="15"/>
  <c r="D79" i="15"/>
</calcChain>
</file>

<file path=xl/sharedStrings.xml><?xml version="1.0" encoding="utf-8"?>
<sst xmlns="http://schemas.openxmlformats.org/spreadsheetml/2006/main" count="121" uniqueCount="30">
  <si>
    <t>a</t>
    <phoneticPr fontId="18" type="noConversion"/>
  </si>
  <si>
    <t>b</t>
    <phoneticPr fontId="18" type="noConversion"/>
  </si>
  <si>
    <t>c</t>
    <phoneticPr fontId="18" type="noConversion"/>
  </si>
  <si>
    <t>NF</t>
    <phoneticPr fontId="20" type="noConversion"/>
  </si>
  <si>
    <t>nos&gt;+</t>
    <phoneticPr fontId="20" type="noConversion"/>
  </si>
  <si>
    <t>average</t>
  </si>
  <si>
    <t>SEM</t>
  </si>
  <si>
    <t>NUM</t>
  </si>
  <si>
    <t>a</t>
  </si>
  <si>
    <t>b</t>
  </si>
  <si>
    <t>c</t>
  </si>
  <si>
    <t>y=0.5</t>
  </si>
  <si>
    <t>HS</t>
    <phoneticPr fontId="20" type="noConversion"/>
  </si>
  <si>
    <t>average</t>
    <phoneticPr fontId="20" type="noConversion"/>
  </si>
  <si>
    <t>SEM</t>
    <phoneticPr fontId="20" type="noConversion"/>
  </si>
  <si>
    <t>NUM</t>
    <phoneticPr fontId="20" type="noConversion"/>
  </si>
  <si>
    <t>r</t>
    <phoneticPr fontId="20" type="noConversion"/>
  </si>
  <si>
    <t>NOS&gt;EZ</t>
    <phoneticPr fontId="20" type="noConversion"/>
  </si>
  <si>
    <t>y=0.5</t>
    <phoneticPr fontId="18" type="noConversion"/>
  </si>
  <si>
    <t>&gt;EZ</t>
    <phoneticPr fontId="20" type="noConversion"/>
  </si>
  <si>
    <t>8-12 flies/group</t>
    <phoneticPr fontId="18" type="noConversion"/>
  </si>
  <si>
    <t>NOS&gt;PCL</t>
    <phoneticPr fontId="20" type="noConversion"/>
  </si>
  <si>
    <t>&gt;PCL</t>
    <phoneticPr fontId="20" type="noConversion"/>
  </si>
  <si>
    <t>5 flies/group</t>
    <phoneticPr fontId="18" type="noConversion"/>
  </si>
  <si>
    <t>nosNGT-GAL4&gt;UAS-E(z) RNAi</t>
  </si>
  <si>
    <t>+&gt;UAS-E(z) RNAi</t>
  </si>
  <si>
    <t>nosNGT-GAL4&gt;+</t>
  </si>
  <si>
    <t>Figure 3—figure supplement 1 C</t>
    <phoneticPr fontId="18" type="noConversion"/>
  </si>
  <si>
    <t>Figure 3 —figure supplement  1 B</t>
    <phoneticPr fontId="18" type="noConversion"/>
  </si>
  <si>
    <t>Figure 3 —figure supplement 1 D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</si>
</sst>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1"/>
      <name val="等线"/>
      <family val="2"/>
      <charset val="1"/>
      <scheme val="minor"/>
    </font>
    <font>
      <sz val="10"/>
      <name val="Arial"/>
      <family val="2"/>
    </font>
    <font>
      <i/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/>
    <xf numFmtId="0" fontId="0" fillId="0" borderId="10" xfId="0" applyBorder="1" applyAlignment="1"/>
    <xf numFmtId="0" fontId="0" fillId="0" borderId="0" xfId="0" applyBorder="1" applyAlignment="1"/>
    <xf numFmtId="0" fontId="21" fillId="0" borderId="10" xfId="0" applyFont="1" applyFill="1" applyBorder="1" applyAlignment="1"/>
    <xf numFmtId="0" fontId="0" fillId="0" borderId="0" xfId="0" applyBorder="1">
      <alignment vertical="center"/>
    </xf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  <xf numFmtId="0" fontId="0" fillId="0" borderId="14" xfId="0" applyFill="1" applyBorder="1" applyAlignment="1"/>
    <xf numFmtId="0" fontId="0" fillId="0" borderId="0" xfId="0" applyFill="1" applyBorder="1" applyAlignment="1"/>
    <xf numFmtId="9" fontId="1" fillId="0" borderId="0" xfId="42" applyNumberFormat="1" applyFill="1" applyBorder="1">
      <alignment vertical="center"/>
    </xf>
    <xf numFmtId="0" fontId="0" fillId="0" borderId="15" xfId="0" applyFill="1" applyBorder="1" applyAlignment="1"/>
    <xf numFmtId="0" fontId="0" fillId="0" borderId="16" xfId="0" applyFill="1" applyBorder="1" applyAlignment="1"/>
    <xf numFmtId="0" fontId="0" fillId="0" borderId="17" xfId="0" applyFill="1" applyBorder="1" applyAlignment="1"/>
    <xf numFmtId="0" fontId="0" fillId="0" borderId="18" xfId="0" applyFill="1" applyBorder="1" applyAlignment="1"/>
    <xf numFmtId="0" fontId="0" fillId="0" borderId="10" xfId="0" applyFill="1" applyBorder="1" applyAlignment="1"/>
    <xf numFmtId="0" fontId="0" fillId="0" borderId="0" xfId="0" applyFill="1" applyBorder="1" applyAlignment="1">
      <alignment vertical="center"/>
    </xf>
    <xf numFmtId="0" fontId="22" fillId="0" borderId="0" xfId="0" applyFont="1" applyFill="1" applyBorder="1" applyAlignment="1"/>
    <xf numFmtId="0" fontId="0" fillId="0" borderId="22" xfId="0" applyFill="1" applyBorder="1" applyAlignment="1"/>
    <xf numFmtId="0" fontId="21" fillId="0" borderId="22" xfId="0" applyFont="1" applyFill="1" applyBorder="1" applyAlignment="1"/>
    <xf numFmtId="9" fontId="1" fillId="0" borderId="15" xfId="42" applyNumberFormat="1" applyFill="1" applyBorder="1">
      <alignment vertical="center"/>
    </xf>
    <xf numFmtId="0" fontId="21" fillId="0" borderId="15" xfId="0" applyFont="1" applyFill="1" applyBorder="1" applyAlignment="1"/>
    <xf numFmtId="0" fontId="0" fillId="0" borderId="0" xfId="0" applyBorder="1" applyAlignment="1">
      <alignment vertical="center"/>
    </xf>
    <xf numFmtId="0" fontId="22" fillId="0" borderId="0" xfId="0" applyFont="1" applyBorder="1" applyAlignment="1"/>
    <xf numFmtId="0" fontId="0" fillId="0" borderId="15" xfId="0" applyBorder="1" applyAlignment="1"/>
    <xf numFmtId="11" fontId="0" fillId="0" borderId="0" xfId="0" applyNumberFormat="1" applyBorder="1" applyAlignment="1">
      <alignment vertical="center"/>
    </xf>
    <xf numFmtId="9" fontId="0" fillId="0" borderId="0" xfId="0" applyNumberFormat="1" applyFill="1" applyBorder="1" applyAlignment="1"/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23" fillId="0" borderId="0" xfId="0" applyFont="1" applyAlignment="1"/>
    <xf numFmtId="0" fontId="19" fillId="33" borderId="0" xfId="0" applyFont="1" applyFill="1" applyAlignment="1">
      <alignment horizontal="center" vertic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 readingOrder="1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2" xfId="42" xr:uid="{7CDF29D5-6E7E-436E-89B6-2B7E5AB8D85A}"/>
    <cellStyle name="好" xfId="6" builtinId="26" customBuiltin="1"/>
    <cellStyle name="差" xfId="7" builtinId="27" customBuiltin="1"/>
    <cellStyle name="常规" xfId="0" builtinId="0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检查单元格" xfId="13" builtinId="23" customBuiltin="1"/>
    <cellStyle name="汇总" xfId="17" builtinId="25" customBuiltin="1"/>
    <cellStyle name="注释" xfId="15" builtinId="1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解释性文本" xfId="16" builtinId="53" customBuiltin="1"/>
    <cellStyle name="警告文本" xfId="14" builtinId="11" customBuiltin="1"/>
    <cellStyle name="计算" xfId="11" builtinId="22" customBuiltin="1"/>
    <cellStyle name="输入" xfId="9" builtinId="20" customBuiltin="1"/>
    <cellStyle name="输出" xfId="10" builtinId="21" customBuiltin="1"/>
    <cellStyle name="适中" xfId="8" builtinId="28" customBuiltin="1"/>
    <cellStyle name="链接单元格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DE25-0B03-4994-9E05-FFFA07BDB1B2}">
  <dimension ref="A1:V119"/>
  <sheetViews>
    <sheetView workbookViewId="0">
      <selection activeCell="M9" sqref="M9"/>
    </sheetView>
  </sheetViews>
  <sheetFormatPr defaultRowHeight="13.8" x14ac:dyDescent="0.25"/>
  <sheetData>
    <row r="1" spans="1:22" ht="14.4" thickBot="1" x14ac:dyDescent="0.3">
      <c r="A1" s="33" t="s">
        <v>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ht="14.4" thickBot="1" x14ac:dyDescent="0.3">
      <c r="A2" s="34" t="s">
        <v>20</v>
      </c>
      <c r="B2" s="35"/>
      <c r="C2" s="35"/>
      <c r="D2" s="35"/>
      <c r="E2" s="35"/>
      <c r="F2" s="35"/>
      <c r="G2" s="35"/>
      <c r="H2" s="35"/>
      <c r="I2" s="35"/>
      <c r="J2" s="36"/>
    </row>
    <row r="3" spans="1:22" x14ac:dyDescent="0.25">
      <c r="A3" s="6" t="s">
        <v>3</v>
      </c>
      <c r="B3" s="7"/>
      <c r="C3" s="7"/>
      <c r="D3" s="7"/>
      <c r="E3" s="7"/>
      <c r="F3" s="7"/>
      <c r="G3" s="7"/>
      <c r="H3" s="7"/>
      <c r="I3" s="7"/>
      <c r="J3" s="8"/>
    </row>
    <row r="4" spans="1:22" x14ac:dyDescent="0.25">
      <c r="A4" s="9" t="s">
        <v>4</v>
      </c>
      <c r="B4" s="10"/>
      <c r="C4" s="27">
        <v>0.01</v>
      </c>
      <c r="D4" s="11">
        <v>0.03</v>
      </c>
      <c r="E4" s="11">
        <v>0.05</v>
      </c>
      <c r="F4" s="11">
        <v>0.1</v>
      </c>
      <c r="G4" s="11">
        <v>0.2</v>
      </c>
      <c r="H4" s="11">
        <v>0.3</v>
      </c>
      <c r="I4" s="11">
        <v>0.4</v>
      </c>
      <c r="J4" s="12"/>
    </row>
    <row r="5" spans="1:22" x14ac:dyDescent="0.25">
      <c r="A5" s="9"/>
      <c r="B5" s="10">
        <v>1</v>
      </c>
      <c r="C5" s="10">
        <v>0</v>
      </c>
      <c r="D5" s="10">
        <v>0.14285714285714285</v>
      </c>
      <c r="E5" s="10">
        <v>0.21428571428571427</v>
      </c>
      <c r="F5" s="10">
        <v>0.8571428571428571</v>
      </c>
      <c r="G5" s="10">
        <v>1</v>
      </c>
      <c r="H5" s="10">
        <v>1</v>
      </c>
      <c r="I5" s="10">
        <v>1</v>
      </c>
      <c r="J5" s="12"/>
    </row>
    <row r="6" spans="1:22" x14ac:dyDescent="0.25">
      <c r="A6" s="9"/>
      <c r="B6" s="10">
        <v>2</v>
      </c>
      <c r="C6" s="10">
        <v>0</v>
      </c>
      <c r="D6" s="10">
        <v>0.1875</v>
      </c>
      <c r="E6" s="10">
        <v>0.5</v>
      </c>
      <c r="F6" s="10">
        <v>0.8125</v>
      </c>
      <c r="G6" s="10">
        <v>1</v>
      </c>
      <c r="H6" s="10">
        <v>1</v>
      </c>
      <c r="I6" s="10">
        <v>1</v>
      </c>
      <c r="J6" s="12"/>
    </row>
    <row r="7" spans="1:22" x14ac:dyDescent="0.25">
      <c r="A7" s="9"/>
      <c r="B7" s="10">
        <v>3</v>
      </c>
      <c r="C7" s="10">
        <v>0.16666666666666666</v>
      </c>
      <c r="D7" s="10">
        <v>0.41666666666666669</v>
      </c>
      <c r="E7" s="10">
        <v>0.58333333333333337</v>
      </c>
      <c r="F7" s="10">
        <v>1</v>
      </c>
      <c r="G7" s="10">
        <v>1</v>
      </c>
      <c r="H7" s="10">
        <v>1</v>
      </c>
      <c r="I7" s="10">
        <v>1</v>
      </c>
      <c r="J7" s="12"/>
    </row>
    <row r="8" spans="1:22" x14ac:dyDescent="0.25">
      <c r="A8" s="9"/>
      <c r="B8" s="10">
        <v>4</v>
      </c>
      <c r="C8" s="10">
        <v>8.3333333333333329E-2</v>
      </c>
      <c r="D8" s="10">
        <v>0.33333333333333331</v>
      </c>
      <c r="E8" s="10">
        <v>0.41666666666666669</v>
      </c>
      <c r="F8" s="10">
        <v>0.91666666666666663</v>
      </c>
      <c r="G8" s="10">
        <v>1</v>
      </c>
      <c r="H8" s="10">
        <v>1</v>
      </c>
      <c r="I8" s="10">
        <v>1</v>
      </c>
      <c r="J8" s="12"/>
    </row>
    <row r="9" spans="1:22" x14ac:dyDescent="0.25">
      <c r="A9" s="9"/>
      <c r="B9" s="10">
        <v>5</v>
      </c>
      <c r="C9" s="10"/>
      <c r="D9" s="10"/>
      <c r="E9" s="10"/>
      <c r="F9" s="10"/>
      <c r="G9" s="10"/>
      <c r="H9" s="10"/>
      <c r="I9" s="10"/>
      <c r="J9" s="12"/>
    </row>
    <row r="10" spans="1:22" x14ac:dyDescent="0.25">
      <c r="A10" s="9"/>
      <c r="B10" s="10" t="s">
        <v>5</v>
      </c>
      <c r="C10" s="16">
        <f>AVERAGE(C5:C9)*100</f>
        <v>6.25</v>
      </c>
      <c r="D10" s="16">
        <f t="shared" ref="D10:I10" si="0">AVERAGE(D5:D9)*100</f>
        <v>27.008928571428569</v>
      </c>
      <c r="E10" s="16">
        <f t="shared" si="0"/>
        <v>42.857142857142861</v>
      </c>
      <c r="F10" s="16">
        <f t="shared" si="0"/>
        <v>89.657738095238088</v>
      </c>
      <c r="G10" s="16">
        <f t="shared" si="0"/>
        <v>100</v>
      </c>
      <c r="H10" s="16">
        <f t="shared" si="0"/>
        <v>100</v>
      </c>
      <c r="I10" s="19">
        <f t="shared" si="0"/>
        <v>100</v>
      </c>
      <c r="J10" s="12"/>
    </row>
    <row r="11" spans="1:22" x14ac:dyDescent="0.25">
      <c r="A11" s="9"/>
      <c r="B11" s="10" t="s">
        <v>6</v>
      </c>
      <c r="C11" s="4">
        <f>STDEV(C5:C9)/SQRT(COUNT(C5:C9))*100</f>
        <v>3.9892796156514088</v>
      </c>
      <c r="D11" s="4">
        <f t="shared" ref="D11:I11" si="1">STDEV(D5:D9)/SQRT(COUNT(D5:D9))*100</f>
        <v>6.3570005018690559</v>
      </c>
      <c r="E11" s="4">
        <f t="shared" si="1"/>
        <v>7.9116674751495584</v>
      </c>
      <c r="F11" s="4">
        <f t="shared" si="1"/>
        <v>4.0542061684003805</v>
      </c>
      <c r="G11" s="4">
        <f t="shared" si="1"/>
        <v>0</v>
      </c>
      <c r="H11" s="4">
        <f t="shared" si="1"/>
        <v>0</v>
      </c>
      <c r="I11" s="20">
        <f t="shared" si="1"/>
        <v>0</v>
      </c>
      <c r="J11" s="12"/>
    </row>
    <row r="12" spans="1:22" x14ac:dyDescent="0.25">
      <c r="A12" s="9"/>
      <c r="B12" s="10" t="s">
        <v>7</v>
      </c>
      <c r="C12" s="16">
        <f>COUNT(C5:C9)</f>
        <v>4</v>
      </c>
      <c r="D12" s="16">
        <f t="shared" ref="D12:I12" si="2">COUNT(D5:D9)</f>
        <v>4</v>
      </c>
      <c r="E12" s="16">
        <f t="shared" si="2"/>
        <v>4</v>
      </c>
      <c r="F12" s="16">
        <f t="shared" si="2"/>
        <v>4</v>
      </c>
      <c r="G12" s="16">
        <f t="shared" si="2"/>
        <v>4</v>
      </c>
      <c r="H12" s="16">
        <f t="shared" si="2"/>
        <v>4</v>
      </c>
      <c r="I12" s="16">
        <f t="shared" si="2"/>
        <v>4</v>
      </c>
      <c r="J12" s="12"/>
    </row>
    <row r="13" spans="1:22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2"/>
    </row>
    <row r="14" spans="1:22" x14ac:dyDescent="0.25">
      <c r="A14" s="9"/>
      <c r="B14" s="10"/>
      <c r="C14" s="10"/>
      <c r="D14" s="10"/>
      <c r="E14" s="10"/>
      <c r="F14" s="10"/>
      <c r="G14" s="10"/>
      <c r="H14" s="10"/>
      <c r="I14" s="10"/>
      <c r="J14" s="12"/>
    </row>
    <row r="15" spans="1:22" x14ac:dyDescent="0.25">
      <c r="A15" s="9"/>
      <c r="B15" s="10"/>
      <c r="C15" s="10"/>
      <c r="D15" s="10">
        <v>1</v>
      </c>
      <c r="E15" s="10">
        <v>2</v>
      </c>
      <c r="F15" s="10">
        <v>3</v>
      </c>
      <c r="G15" s="10">
        <v>4</v>
      </c>
      <c r="H15" s="10"/>
      <c r="I15" s="10"/>
      <c r="J15" s="12"/>
    </row>
    <row r="16" spans="1:22" x14ac:dyDescent="0.25">
      <c r="A16" s="9"/>
      <c r="B16" s="10"/>
      <c r="C16" s="10" t="s">
        <v>8</v>
      </c>
      <c r="D16" s="10">
        <v>-1.2891090000000001</v>
      </c>
      <c r="E16" s="10">
        <v>-1.2507919999999999</v>
      </c>
      <c r="F16" s="10">
        <v>-1.0928789999999999</v>
      </c>
      <c r="G16" s="10">
        <v>-1.1175600000000001</v>
      </c>
      <c r="H16" s="10"/>
      <c r="I16" s="10"/>
      <c r="J16" s="12"/>
    </row>
    <row r="17" spans="1:10" x14ac:dyDescent="0.25">
      <c r="A17" s="9"/>
      <c r="B17" s="10"/>
      <c r="C17" s="10" t="s">
        <v>9</v>
      </c>
      <c r="D17" s="10">
        <v>-0.13202800000000001</v>
      </c>
      <c r="E17" s="10">
        <v>-0.16752500000000001</v>
      </c>
      <c r="F17" s="10">
        <v>-0.21259400000000001</v>
      </c>
      <c r="G17" s="10">
        <v>-0.16761000000000001</v>
      </c>
      <c r="H17" s="10"/>
      <c r="I17" s="10"/>
      <c r="J17" s="12"/>
    </row>
    <row r="18" spans="1:10" x14ac:dyDescent="0.25">
      <c r="A18" s="9"/>
      <c r="B18" s="10"/>
      <c r="C18" s="10" t="s">
        <v>10</v>
      </c>
      <c r="D18" s="10">
        <v>1.049282</v>
      </c>
      <c r="E18" s="10">
        <v>1.0205219999999999</v>
      </c>
      <c r="F18" s="10">
        <v>1.021906</v>
      </c>
      <c r="G18" s="10">
        <v>1.004</v>
      </c>
      <c r="H18" s="10"/>
      <c r="I18" s="10"/>
      <c r="J18" s="12"/>
    </row>
    <row r="19" spans="1:10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2"/>
    </row>
    <row r="20" spans="1:10" x14ac:dyDescent="0.25">
      <c r="A20" s="9"/>
      <c r="B20" s="10"/>
      <c r="C20" s="10" t="s">
        <v>11</v>
      </c>
      <c r="D20" s="10">
        <v>6.4614671903445347</v>
      </c>
      <c r="E20" s="10">
        <v>5.2332492191846178</v>
      </c>
      <c r="F20" s="10">
        <v>3.4765011360938098</v>
      </c>
      <c r="G20" s="10">
        <v>4.7510694364906518</v>
      </c>
      <c r="H20" s="10"/>
      <c r="I20" s="10"/>
      <c r="J20" s="12"/>
    </row>
    <row r="21" spans="1:10" ht="14.4" thickBot="1" x14ac:dyDescent="0.3">
      <c r="A21" s="13"/>
      <c r="B21" s="14"/>
      <c r="C21" s="14"/>
      <c r="D21" s="14"/>
      <c r="E21" s="14"/>
      <c r="F21" s="14"/>
      <c r="G21" s="14"/>
      <c r="H21" s="14"/>
      <c r="I21" s="14"/>
      <c r="J21" s="15"/>
    </row>
    <row r="22" spans="1:10" x14ac:dyDescent="0.25">
      <c r="A22" s="6" t="s">
        <v>12</v>
      </c>
      <c r="B22" s="7"/>
      <c r="C22" s="7"/>
      <c r="D22" s="7"/>
      <c r="E22" s="7"/>
      <c r="F22" s="7"/>
      <c r="G22" s="7"/>
      <c r="H22" s="7"/>
      <c r="I22" s="7"/>
      <c r="J22" s="8"/>
    </row>
    <row r="23" spans="1:10" x14ac:dyDescent="0.25">
      <c r="A23" s="9" t="s">
        <v>4</v>
      </c>
      <c r="B23" s="10"/>
      <c r="C23" s="27">
        <v>0.01</v>
      </c>
      <c r="D23" s="11">
        <v>0.03</v>
      </c>
      <c r="E23" s="11">
        <v>0.05</v>
      </c>
      <c r="F23" s="11">
        <v>0.1</v>
      </c>
      <c r="G23" s="11">
        <v>0.2</v>
      </c>
      <c r="H23" s="11">
        <v>0.3</v>
      </c>
      <c r="I23" s="11">
        <v>0.4</v>
      </c>
      <c r="J23" s="12"/>
    </row>
    <row r="24" spans="1:10" x14ac:dyDescent="0.25">
      <c r="A24" s="9"/>
      <c r="B24" s="10">
        <v>1</v>
      </c>
      <c r="C24" s="10">
        <v>0</v>
      </c>
      <c r="D24" s="10">
        <v>0</v>
      </c>
      <c r="E24" s="10">
        <v>9.0909090909090912E-2</v>
      </c>
      <c r="F24" s="10">
        <v>0.45454545454545453</v>
      </c>
      <c r="G24" s="10">
        <v>0.90909090909090906</v>
      </c>
      <c r="H24" s="10">
        <v>1</v>
      </c>
      <c r="I24" s="10">
        <v>1</v>
      </c>
      <c r="J24" s="12"/>
    </row>
    <row r="25" spans="1:10" x14ac:dyDescent="0.25">
      <c r="A25" s="9"/>
      <c r="B25" s="10">
        <v>2</v>
      </c>
      <c r="C25" s="10">
        <v>0</v>
      </c>
      <c r="D25" s="10">
        <v>9.0909090909090912E-2</v>
      </c>
      <c r="E25" s="10">
        <v>9.0909090909090912E-2</v>
      </c>
      <c r="F25" s="10">
        <v>0.27272727272727271</v>
      </c>
      <c r="G25" s="10">
        <v>0.81818181818181823</v>
      </c>
      <c r="H25" s="10">
        <v>1</v>
      </c>
      <c r="I25" s="10">
        <v>1</v>
      </c>
      <c r="J25" s="12"/>
    </row>
    <row r="26" spans="1:10" x14ac:dyDescent="0.25">
      <c r="A26" s="9"/>
      <c r="B26" s="10">
        <v>3</v>
      </c>
      <c r="C26" s="10">
        <v>0</v>
      </c>
      <c r="D26" s="10">
        <v>0</v>
      </c>
      <c r="E26" s="10">
        <v>0</v>
      </c>
      <c r="F26" s="10">
        <v>0.18181818181818182</v>
      </c>
      <c r="G26" s="10">
        <v>0.72727272727272729</v>
      </c>
      <c r="H26" s="10">
        <v>0.90909090909090906</v>
      </c>
      <c r="I26" s="10">
        <v>1</v>
      </c>
      <c r="J26" s="12"/>
    </row>
    <row r="27" spans="1:10" x14ac:dyDescent="0.25">
      <c r="A27" s="9"/>
      <c r="B27" s="10">
        <v>4</v>
      </c>
      <c r="C27" s="10">
        <v>0</v>
      </c>
      <c r="D27" s="10">
        <v>6.6666666666666666E-2</v>
      </c>
      <c r="E27" s="10">
        <v>0.13333333333333333</v>
      </c>
      <c r="F27" s="10">
        <v>0.6</v>
      </c>
      <c r="G27" s="10">
        <v>0.8666666666666667</v>
      </c>
      <c r="H27" s="10">
        <v>0.93333333333333335</v>
      </c>
      <c r="I27" s="10">
        <v>1</v>
      </c>
      <c r="J27" s="12"/>
    </row>
    <row r="28" spans="1:10" x14ac:dyDescent="0.25">
      <c r="A28" s="9"/>
      <c r="B28" s="10">
        <v>5</v>
      </c>
      <c r="J28" s="12"/>
    </row>
    <row r="29" spans="1:10" x14ac:dyDescent="0.25">
      <c r="A29" s="9"/>
      <c r="B29" s="10" t="s">
        <v>13</v>
      </c>
      <c r="C29" s="16">
        <f>AVERAGE(C24:C28)*100</f>
        <v>0</v>
      </c>
      <c r="D29" s="16">
        <f t="shared" ref="D29:I29" si="3">AVERAGE(D24:D28)*100</f>
        <v>3.9393939393939399</v>
      </c>
      <c r="E29" s="16">
        <f t="shared" si="3"/>
        <v>7.8787878787878798</v>
      </c>
      <c r="F29" s="16">
        <f t="shared" si="3"/>
        <v>37.727272727272734</v>
      </c>
      <c r="G29" s="16">
        <f t="shared" si="3"/>
        <v>83.030303030303031</v>
      </c>
      <c r="H29" s="16">
        <f t="shared" si="3"/>
        <v>96.060606060606062</v>
      </c>
      <c r="I29" s="19">
        <f t="shared" si="3"/>
        <v>100</v>
      </c>
      <c r="J29" s="12"/>
    </row>
    <row r="30" spans="1:10" x14ac:dyDescent="0.25">
      <c r="A30" s="9"/>
      <c r="B30" s="10" t="s">
        <v>14</v>
      </c>
      <c r="C30" s="4">
        <f>STDEV(C24:C28)/SQRT(COUNT(C24:C28))*100</f>
        <v>0</v>
      </c>
      <c r="D30" s="4">
        <f t="shared" ref="D30:I30" si="4">STDEV(D24:D28)/SQRT(COUNT(D24:D28))*100</f>
        <v>2.3276199235965476</v>
      </c>
      <c r="E30" s="4">
        <f t="shared" si="4"/>
        <v>2.8101874228774855</v>
      </c>
      <c r="F30" s="4">
        <f t="shared" si="4"/>
        <v>9.3412500859383858</v>
      </c>
      <c r="G30" s="4">
        <f t="shared" si="4"/>
        <v>3.9042723414318554</v>
      </c>
      <c r="H30" s="4">
        <f t="shared" si="4"/>
        <v>2.3276199235965485</v>
      </c>
      <c r="I30" s="20">
        <f t="shared" si="4"/>
        <v>0</v>
      </c>
      <c r="J30" s="12"/>
    </row>
    <row r="31" spans="1:10" x14ac:dyDescent="0.25">
      <c r="A31" s="9"/>
      <c r="B31" s="10" t="s">
        <v>15</v>
      </c>
      <c r="C31" s="16">
        <f>COUNT(C24:C28)</f>
        <v>4</v>
      </c>
      <c r="D31" s="16">
        <f t="shared" ref="D31:I31" si="5">COUNT(D24:D28)</f>
        <v>4</v>
      </c>
      <c r="E31" s="16">
        <f t="shared" si="5"/>
        <v>4</v>
      </c>
      <c r="F31" s="16">
        <f t="shared" si="5"/>
        <v>4</v>
      </c>
      <c r="G31" s="16">
        <f t="shared" si="5"/>
        <v>4</v>
      </c>
      <c r="H31" s="16">
        <f t="shared" si="5"/>
        <v>4</v>
      </c>
      <c r="I31" s="16">
        <f t="shared" si="5"/>
        <v>4</v>
      </c>
      <c r="J31" s="12"/>
    </row>
    <row r="32" spans="1:10" x14ac:dyDescent="0.25">
      <c r="A32" s="9"/>
      <c r="B32" s="10"/>
      <c r="C32" s="10"/>
      <c r="D32" s="10"/>
      <c r="E32" s="10"/>
      <c r="F32" s="10"/>
      <c r="G32" s="10"/>
      <c r="H32" s="10"/>
      <c r="I32" s="10"/>
      <c r="J32" s="12"/>
    </row>
    <row r="33" spans="1:10" x14ac:dyDescent="0.25">
      <c r="A33" s="9"/>
      <c r="B33" s="10"/>
      <c r="C33" s="10"/>
      <c r="D33" s="10"/>
      <c r="E33" s="10"/>
      <c r="F33" s="10"/>
      <c r="G33" s="10"/>
      <c r="H33" s="10"/>
      <c r="I33" s="10"/>
      <c r="J33" s="12"/>
    </row>
    <row r="34" spans="1:10" x14ac:dyDescent="0.25">
      <c r="A34" s="9"/>
      <c r="B34" s="10"/>
      <c r="C34" s="10"/>
      <c r="D34" s="10">
        <v>1</v>
      </c>
      <c r="E34" s="10">
        <v>2</v>
      </c>
      <c r="F34" s="10">
        <v>3</v>
      </c>
      <c r="G34" s="10">
        <v>4</v>
      </c>
      <c r="H34" s="10"/>
      <c r="I34" s="10"/>
      <c r="J34" s="12"/>
    </row>
    <row r="35" spans="1:10" x14ac:dyDescent="0.25">
      <c r="A35" s="9"/>
      <c r="B35" s="10"/>
      <c r="C35" s="10" t="s">
        <v>8</v>
      </c>
      <c r="D35" s="10">
        <v>-1.3468786928607801</v>
      </c>
      <c r="E35" s="10">
        <v>-1.4536652788265201</v>
      </c>
      <c r="F35" s="10">
        <v>-1.7711489247597401</v>
      </c>
      <c r="G35" s="10">
        <v>-1.2259949165734001</v>
      </c>
      <c r="I35" s="10"/>
      <c r="J35" s="12"/>
    </row>
    <row r="36" spans="1:10" x14ac:dyDescent="0.25">
      <c r="A36" s="9"/>
      <c r="B36" s="10"/>
      <c r="C36" s="10" t="s">
        <v>9</v>
      </c>
      <c r="D36" s="10">
        <v>-6.7394957122632701E-2</v>
      </c>
      <c r="E36" s="10">
        <v>-4.2695129046105298E-2</v>
      </c>
      <c r="F36" s="10">
        <v>-2.8226366169677601E-2</v>
      </c>
      <c r="G36" s="10">
        <v>-8.4039974555275801E-2</v>
      </c>
      <c r="I36" s="10"/>
      <c r="J36" s="12"/>
    </row>
    <row r="37" spans="1:10" x14ac:dyDescent="0.25">
      <c r="A37" s="9"/>
      <c r="B37" s="10"/>
      <c r="C37" s="10" t="s">
        <v>10</v>
      </c>
      <c r="D37" s="10">
        <v>1.1544513676527901</v>
      </c>
      <c r="E37" s="10">
        <v>1.3362093606512799</v>
      </c>
      <c r="F37" s="10">
        <v>1.6257368067500699</v>
      </c>
      <c r="G37" s="10">
        <v>1.05482087860714</v>
      </c>
      <c r="I37" s="10"/>
      <c r="J37" s="12"/>
    </row>
    <row r="38" spans="1:10" x14ac:dyDescent="0.25">
      <c r="A38" s="9"/>
      <c r="B38" s="10"/>
      <c r="C38" s="10" t="s">
        <v>16</v>
      </c>
      <c r="D38" s="10">
        <v>0.97007352017420501</v>
      </c>
      <c r="E38" s="10">
        <v>0.96533327716460204</v>
      </c>
      <c r="F38" s="10">
        <v>0.96400865693908899</v>
      </c>
      <c r="G38" s="10">
        <v>0.975914316877044</v>
      </c>
      <c r="I38" s="10"/>
      <c r="J38" s="12"/>
    </row>
    <row r="39" spans="1:10" x14ac:dyDescent="0.25">
      <c r="A39" s="9"/>
      <c r="B39" s="10"/>
      <c r="C39" s="10" t="s">
        <v>11</v>
      </c>
      <c r="D39" s="10">
        <v>10.7092261482473</v>
      </c>
      <c r="E39" s="10">
        <v>12.951463637154401</v>
      </c>
      <c r="F39" s="10">
        <v>16.055580187113499</v>
      </c>
      <c r="G39" s="10">
        <v>9.4343513777359398</v>
      </c>
      <c r="I39" s="10"/>
      <c r="J39" s="12"/>
    </row>
    <row r="40" spans="1:10" ht="14.4" thickBot="1" x14ac:dyDescent="0.3">
      <c r="A40" s="9"/>
      <c r="B40" s="10"/>
      <c r="C40" s="10"/>
      <c r="D40" s="10"/>
      <c r="E40" s="10"/>
      <c r="F40" s="10"/>
      <c r="G40" s="10"/>
      <c r="H40" s="10"/>
      <c r="I40" s="10"/>
      <c r="J40" s="12"/>
    </row>
    <row r="41" spans="1:10" x14ac:dyDescent="0.25">
      <c r="A41" s="6"/>
      <c r="B41" s="7"/>
      <c r="C41" s="7"/>
      <c r="D41" s="7"/>
      <c r="E41" s="7"/>
      <c r="F41" s="7"/>
      <c r="G41" s="7"/>
      <c r="H41" s="7"/>
      <c r="I41" s="7"/>
      <c r="J41" s="8"/>
    </row>
    <row r="42" spans="1:10" x14ac:dyDescent="0.25">
      <c r="A42" s="9"/>
      <c r="B42" s="10"/>
      <c r="C42" s="10"/>
      <c r="D42" s="10"/>
      <c r="E42" s="10"/>
      <c r="F42" s="10"/>
      <c r="G42" s="10"/>
      <c r="H42" s="10"/>
      <c r="I42" s="10"/>
      <c r="J42" s="12"/>
    </row>
    <row r="43" spans="1:10" x14ac:dyDescent="0.25">
      <c r="A43" s="9" t="s">
        <v>3</v>
      </c>
      <c r="B43" s="10"/>
      <c r="C43" s="27">
        <v>0.01</v>
      </c>
      <c r="D43" s="11">
        <v>0.03</v>
      </c>
      <c r="E43" s="11">
        <v>0.05</v>
      </c>
      <c r="F43" s="11">
        <v>0.1</v>
      </c>
      <c r="G43" s="11">
        <v>0.2</v>
      </c>
      <c r="H43" s="11">
        <v>0.3</v>
      </c>
      <c r="I43" s="11">
        <v>0.4</v>
      </c>
      <c r="J43" s="12"/>
    </row>
    <row r="44" spans="1:10" x14ac:dyDescent="0.25">
      <c r="A44" s="9" t="s">
        <v>17</v>
      </c>
      <c r="B44" s="10">
        <v>1</v>
      </c>
      <c r="C44" s="10">
        <v>0.1111111111111111</v>
      </c>
      <c r="D44" s="10">
        <v>0.1111111111111111</v>
      </c>
      <c r="E44" s="10">
        <v>0.33333333333333331</v>
      </c>
      <c r="F44" s="10">
        <v>0.66666666666666663</v>
      </c>
      <c r="G44" s="10">
        <v>0.88888888888888884</v>
      </c>
      <c r="H44" s="10">
        <v>1</v>
      </c>
      <c r="I44" s="10">
        <v>1</v>
      </c>
      <c r="J44" s="12"/>
    </row>
    <row r="45" spans="1:10" x14ac:dyDescent="0.25">
      <c r="A45" s="9"/>
      <c r="B45" s="10">
        <v>2</v>
      </c>
      <c r="C45" s="10">
        <v>7.1428571428571425E-2</v>
      </c>
      <c r="D45" s="10">
        <v>0.14285714285714285</v>
      </c>
      <c r="E45" s="10">
        <v>0.35714285714285715</v>
      </c>
      <c r="F45" s="10">
        <v>0.6428571428571429</v>
      </c>
      <c r="G45" s="10">
        <v>0.7857142857142857</v>
      </c>
      <c r="H45" s="10">
        <v>0.9285714285714286</v>
      </c>
      <c r="I45" s="10">
        <v>1</v>
      </c>
      <c r="J45" s="12"/>
    </row>
    <row r="46" spans="1:10" x14ac:dyDescent="0.25">
      <c r="A46" s="9"/>
      <c r="B46" s="10">
        <v>3</v>
      </c>
      <c r="C46" s="10">
        <v>0</v>
      </c>
      <c r="D46" s="10">
        <v>0</v>
      </c>
      <c r="E46" s="10">
        <v>0.16666666666666666</v>
      </c>
      <c r="F46" s="10">
        <v>0.5</v>
      </c>
      <c r="G46" s="10">
        <v>1</v>
      </c>
      <c r="H46" s="10">
        <v>1</v>
      </c>
      <c r="I46" s="10">
        <v>1</v>
      </c>
      <c r="J46" s="12"/>
    </row>
    <row r="47" spans="1:10" x14ac:dyDescent="0.25">
      <c r="A47" s="9"/>
      <c r="B47" s="10">
        <v>4</v>
      </c>
      <c r="C47" s="10">
        <v>0</v>
      </c>
      <c r="D47" s="10">
        <v>6.6666666666666666E-2</v>
      </c>
      <c r="E47" s="10">
        <v>0.4</v>
      </c>
      <c r="F47" s="10">
        <v>0.8</v>
      </c>
      <c r="G47" s="10">
        <v>1</v>
      </c>
      <c r="H47" s="10">
        <v>1</v>
      </c>
      <c r="I47" s="10">
        <v>1</v>
      </c>
      <c r="J47" s="12"/>
    </row>
    <row r="48" spans="1:10" x14ac:dyDescent="0.25">
      <c r="A48" s="9"/>
      <c r="B48" s="10">
        <v>5</v>
      </c>
      <c r="C48" s="10"/>
      <c r="D48" s="10"/>
      <c r="E48" s="10"/>
      <c r="F48" s="10"/>
      <c r="G48" s="10"/>
      <c r="H48" s="10"/>
      <c r="I48" s="10"/>
      <c r="J48" s="12"/>
    </row>
    <row r="49" spans="1:10" x14ac:dyDescent="0.25">
      <c r="A49" s="9"/>
      <c r="B49" s="10" t="s">
        <v>5</v>
      </c>
      <c r="C49" s="16">
        <f>AVERAGE(C44:C48)*100</f>
        <v>4.5634920634920633</v>
      </c>
      <c r="D49" s="16">
        <f t="shared" ref="D49:I49" si="6">AVERAGE(D44:D48)*100</f>
        <v>8.0158730158730158</v>
      </c>
      <c r="E49" s="16">
        <f t="shared" si="6"/>
        <v>31.428571428571427</v>
      </c>
      <c r="F49" s="16">
        <f t="shared" si="6"/>
        <v>65.238095238095241</v>
      </c>
      <c r="G49" s="16">
        <f t="shared" si="6"/>
        <v>91.865079365079367</v>
      </c>
      <c r="H49" s="16">
        <f t="shared" si="6"/>
        <v>98.214285714285722</v>
      </c>
      <c r="I49" s="19">
        <f t="shared" si="6"/>
        <v>100</v>
      </c>
      <c r="J49" s="12"/>
    </row>
    <row r="50" spans="1:10" x14ac:dyDescent="0.25">
      <c r="A50" s="9"/>
      <c r="B50" s="10" t="s">
        <v>6</v>
      </c>
      <c r="C50" s="4">
        <f>STDEV(C44:C48)/SQRT(COUNT(C44:C48))*100</f>
        <v>2.7564372994940087</v>
      </c>
      <c r="D50" s="4">
        <f t="shared" ref="D50:I50" si="7">STDEV(D44:D48)/SQRT(COUNT(D44:D48))*100</f>
        <v>3.0952380952380953</v>
      </c>
      <c r="E50" s="4">
        <f t="shared" si="7"/>
        <v>5.1102730260334157</v>
      </c>
      <c r="F50" s="4">
        <f t="shared" si="7"/>
        <v>6.1445180478875825</v>
      </c>
      <c r="G50" s="4">
        <f t="shared" si="7"/>
        <v>5.1472705440765276</v>
      </c>
      <c r="H50" s="4">
        <f t="shared" si="7"/>
        <v>1.7857142857142849</v>
      </c>
      <c r="I50" s="20">
        <f t="shared" si="7"/>
        <v>0</v>
      </c>
      <c r="J50" s="12"/>
    </row>
    <row r="51" spans="1:10" x14ac:dyDescent="0.25">
      <c r="A51" s="9"/>
      <c r="B51" s="10" t="s">
        <v>7</v>
      </c>
      <c r="C51" s="16">
        <f>COUNT(C44:C48)</f>
        <v>4</v>
      </c>
      <c r="D51" s="16">
        <f t="shared" ref="D51:I51" si="8">COUNT(D44:D48)</f>
        <v>4</v>
      </c>
      <c r="E51" s="16">
        <f t="shared" si="8"/>
        <v>4</v>
      </c>
      <c r="F51" s="16">
        <f t="shared" si="8"/>
        <v>4</v>
      </c>
      <c r="G51" s="16">
        <f t="shared" si="8"/>
        <v>4</v>
      </c>
      <c r="H51" s="16">
        <f t="shared" si="8"/>
        <v>4</v>
      </c>
      <c r="I51" s="16">
        <f t="shared" si="8"/>
        <v>4</v>
      </c>
      <c r="J51" s="12"/>
    </row>
    <row r="52" spans="1:10" x14ac:dyDescent="0.25">
      <c r="A52" s="9"/>
      <c r="B52" s="10"/>
      <c r="C52" s="10"/>
      <c r="D52" s="10"/>
      <c r="E52" s="10"/>
      <c r="F52" s="10"/>
      <c r="G52" s="10"/>
      <c r="H52" s="10"/>
      <c r="I52" s="10"/>
      <c r="J52" s="12"/>
    </row>
    <row r="53" spans="1:10" x14ac:dyDescent="0.25">
      <c r="A53" s="9"/>
      <c r="B53" s="10"/>
      <c r="C53" s="10"/>
      <c r="D53" s="10"/>
      <c r="E53" s="10"/>
      <c r="F53" s="10"/>
      <c r="G53" s="10"/>
      <c r="H53" s="10"/>
      <c r="I53" s="10"/>
      <c r="J53" s="12"/>
    </row>
    <row r="54" spans="1:10" x14ac:dyDescent="0.25">
      <c r="A54" s="9"/>
      <c r="B54" s="10"/>
      <c r="C54" s="10"/>
      <c r="D54" s="10">
        <v>1</v>
      </c>
      <c r="E54" s="10">
        <v>2</v>
      </c>
      <c r="F54" s="10">
        <v>3</v>
      </c>
      <c r="G54" s="10">
        <v>4</v>
      </c>
      <c r="H54" s="10"/>
      <c r="I54" s="10"/>
      <c r="J54" s="12"/>
    </row>
    <row r="55" spans="1:10" x14ac:dyDescent="0.25">
      <c r="A55" s="9"/>
      <c r="B55" s="10"/>
      <c r="C55" s="10" t="s">
        <v>8</v>
      </c>
      <c r="D55" s="10">
        <v>-1.1147260000000001</v>
      </c>
      <c r="E55" s="10">
        <v>-1.0492300000000001</v>
      </c>
      <c r="F55" s="10">
        <v>-1.325291</v>
      </c>
      <c r="G55" s="10">
        <v>-1.2885850000000001</v>
      </c>
      <c r="H55" s="10"/>
      <c r="I55" s="10"/>
      <c r="J55" s="12"/>
    </row>
    <row r="56" spans="1:10" x14ac:dyDescent="0.25">
      <c r="A56" s="9"/>
      <c r="B56" s="10"/>
      <c r="C56" s="10" t="s">
        <v>9</v>
      </c>
      <c r="D56" s="10">
        <v>-9.3699000000000005E-2</v>
      </c>
      <c r="E56" s="10">
        <v>-9.2840000000000006E-2</v>
      </c>
      <c r="F56" s="10">
        <v>-8.1345000000000001E-2</v>
      </c>
      <c r="G56" s="10">
        <v>-0.142988</v>
      </c>
      <c r="H56" s="10"/>
      <c r="I56" s="10"/>
      <c r="J56" s="12"/>
    </row>
    <row r="57" spans="1:10" x14ac:dyDescent="0.25">
      <c r="A57" s="9"/>
      <c r="B57" s="10"/>
      <c r="C57" s="10" t="s">
        <v>10</v>
      </c>
      <c r="D57" s="10">
        <v>1.052378</v>
      </c>
      <c r="E57" s="10">
        <v>1.0010540000000001</v>
      </c>
      <c r="F57" s="10">
        <v>1.1176889999999999</v>
      </c>
      <c r="G57" s="10">
        <v>1.0367409999999999</v>
      </c>
      <c r="H57" s="10"/>
      <c r="I57" s="10"/>
      <c r="J57" s="12"/>
    </row>
    <row r="58" spans="1:10" x14ac:dyDescent="0.25">
      <c r="A58" s="9"/>
      <c r="B58" s="10"/>
      <c r="C58" s="10"/>
      <c r="D58" s="10"/>
      <c r="E58" s="10"/>
      <c r="F58" s="10"/>
      <c r="G58" s="10"/>
      <c r="H58" s="10"/>
      <c r="I58" s="10"/>
      <c r="J58" s="12"/>
    </row>
    <row r="59" spans="1:10" x14ac:dyDescent="0.25">
      <c r="A59" s="9"/>
      <c r="B59" s="10"/>
      <c r="C59" s="10" t="s">
        <v>11</v>
      </c>
      <c r="D59" s="10">
        <v>7.4934771903194566</v>
      </c>
      <c r="E59" s="10">
        <v>7.9609862245814247</v>
      </c>
      <c r="F59" s="10">
        <v>9.3847469715708502</v>
      </c>
      <c r="G59" s="10">
        <v>6.1248798994393248</v>
      </c>
      <c r="H59" s="10"/>
      <c r="I59" s="10"/>
      <c r="J59" s="12"/>
    </row>
    <row r="60" spans="1:10" ht="14.4" thickBot="1" x14ac:dyDescent="0.3">
      <c r="A60" s="13"/>
      <c r="B60" s="14"/>
      <c r="C60" s="14"/>
      <c r="D60" s="14"/>
      <c r="E60" s="14"/>
      <c r="F60" s="14"/>
      <c r="G60" s="14"/>
      <c r="H60" s="14"/>
      <c r="I60" s="14"/>
      <c r="J60" s="15"/>
    </row>
    <row r="61" spans="1:10" x14ac:dyDescent="0.25">
      <c r="A61" s="6"/>
      <c r="B61" s="7"/>
      <c r="C61" s="7"/>
      <c r="D61" s="7"/>
      <c r="E61" s="7"/>
      <c r="F61" s="7"/>
      <c r="G61" s="7"/>
      <c r="H61" s="7"/>
      <c r="I61" s="7"/>
      <c r="J61" s="8"/>
    </row>
    <row r="62" spans="1:10" x14ac:dyDescent="0.25">
      <c r="A62" s="9" t="s">
        <v>12</v>
      </c>
      <c r="B62" s="10"/>
      <c r="C62" s="10"/>
      <c r="D62" s="10"/>
      <c r="E62" s="10"/>
      <c r="F62" s="10"/>
      <c r="G62" s="10"/>
      <c r="H62" s="10"/>
      <c r="I62" s="10"/>
      <c r="J62" s="12"/>
    </row>
    <row r="63" spans="1:10" x14ac:dyDescent="0.25">
      <c r="A63" s="9" t="s">
        <v>17</v>
      </c>
      <c r="B63" s="10"/>
      <c r="C63" s="27">
        <v>0.01</v>
      </c>
      <c r="D63" s="11">
        <v>0.03</v>
      </c>
      <c r="E63" s="11">
        <v>0.05</v>
      </c>
      <c r="F63" s="11">
        <v>0.1</v>
      </c>
      <c r="G63" s="11">
        <v>0.2</v>
      </c>
      <c r="H63" s="11">
        <v>0.3</v>
      </c>
      <c r="I63" s="11">
        <v>0.4</v>
      </c>
      <c r="J63" s="12"/>
    </row>
    <row r="64" spans="1:10" x14ac:dyDescent="0.25">
      <c r="A64" s="9"/>
      <c r="B64" s="10">
        <v>1</v>
      </c>
      <c r="C64" s="10">
        <v>0.1</v>
      </c>
      <c r="D64" s="10">
        <v>0.1</v>
      </c>
      <c r="E64" s="10">
        <v>0.3</v>
      </c>
      <c r="F64" s="10">
        <v>0.5</v>
      </c>
      <c r="G64" s="10">
        <v>0.9</v>
      </c>
      <c r="H64" s="10">
        <v>0.9</v>
      </c>
      <c r="I64" s="10">
        <v>1</v>
      </c>
      <c r="J64" s="12"/>
    </row>
    <row r="65" spans="1:10" x14ac:dyDescent="0.25">
      <c r="A65" s="9"/>
      <c r="B65" s="16">
        <v>2</v>
      </c>
      <c r="C65" s="10">
        <v>0</v>
      </c>
      <c r="D65" s="10">
        <v>0.33333333333333331</v>
      </c>
      <c r="E65" s="10">
        <v>0.53333333333333333</v>
      </c>
      <c r="F65" s="10">
        <v>0.8</v>
      </c>
      <c r="G65" s="10">
        <v>0.93333333333333335</v>
      </c>
      <c r="H65" s="10">
        <v>1</v>
      </c>
      <c r="I65" s="10">
        <v>1</v>
      </c>
      <c r="J65" s="12"/>
    </row>
    <row r="66" spans="1:10" x14ac:dyDescent="0.25">
      <c r="A66" s="9"/>
      <c r="B66" s="10">
        <v>3</v>
      </c>
      <c r="C66" s="10">
        <v>0</v>
      </c>
      <c r="D66" s="10">
        <v>0</v>
      </c>
      <c r="E66" s="10">
        <v>0.27272727272727271</v>
      </c>
      <c r="F66" s="10">
        <v>0.72727272727272729</v>
      </c>
      <c r="G66" s="10">
        <v>1</v>
      </c>
      <c r="H66" s="10">
        <v>1</v>
      </c>
      <c r="I66" s="10">
        <v>1</v>
      </c>
      <c r="J66" s="12"/>
    </row>
    <row r="67" spans="1:10" x14ac:dyDescent="0.25">
      <c r="A67" s="9"/>
      <c r="B67" s="16">
        <v>4</v>
      </c>
      <c r="C67" s="10">
        <v>7.6923076923076927E-2</v>
      </c>
      <c r="D67" s="10">
        <v>0.30769230769230771</v>
      </c>
      <c r="E67" s="10">
        <v>0.46153846153846156</v>
      </c>
      <c r="F67" s="10">
        <v>0.76923076923076927</v>
      </c>
      <c r="G67" s="10">
        <v>1</v>
      </c>
      <c r="H67" s="10">
        <v>1</v>
      </c>
      <c r="I67" s="10">
        <v>1</v>
      </c>
      <c r="J67" s="12"/>
    </row>
    <row r="68" spans="1:10" x14ac:dyDescent="0.25">
      <c r="A68" s="9"/>
      <c r="B68" s="10">
        <v>5</v>
      </c>
      <c r="J68" s="12"/>
    </row>
    <row r="69" spans="1:10" x14ac:dyDescent="0.25">
      <c r="A69" s="9"/>
      <c r="B69" s="16" t="s">
        <v>13</v>
      </c>
      <c r="C69" s="16">
        <f>AVERAGE(C64:C68)*100</f>
        <v>4.4230769230769234</v>
      </c>
      <c r="D69" s="16">
        <f t="shared" ref="D69:I69" si="9">AVERAGE(D64:D68)*100</f>
        <v>18.525641025641026</v>
      </c>
      <c r="E69" s="16">
        <f t="shared" si="9"/>
        <v>39.189976689976689</v>
      </c>
      <c r="F69" s="16">
        <f t="shared" si="9"/>
        <v>69.912587412587413</v>
      </c>
      <c r="G69" s="16">
        <f t="shared" si="9"/>
        <v>95.833333333333343</v>
      </c>
      <c r="H69" s="16">
        <f t="shared" si="9"/>
        <v>97.5</v>
      </c>
      <c r="I69" s="19">
        <f t="shared" si="9"/>
        <v>100</v>
      </c>
      <c r="J69" s="12"/>
    </row>
    <row r="70" spans="1:10" x14ac:dyDescent="0.25">
      <c r="A70" s="9"/>
      <c r="B70" s="16" t="s">
        <v>14</v>
      </c>
      <c r="C70" s="4">
        <f>STDEV(C64:C68)/SQRT(COUNT(C64:C68))*100</f>
        <v>2.5967473205806533</v>
      </c>
      <c r="D70" s="4">
        <f t="shared" ref="D70:I70" si="10">STDEV(D64:D68)/SQRT(COUNT(D64:D68))*100</f>
        <v>8.0883618633896504</v>
      </c>
      <c r="E70" s="4">
        <f t="shared" si="10"/>
        <v>6.2915718775612879</v>
      </c>
      <c r="F70" s="4">
        <f t="shared" si="10"/>
        <v>6.8027962802684678</v>
      </c>
      <c r="G70" s="4">
        <f t="shared" si="10"/>
        <v>2.4999999999999996</v>
      </c>
      <c r="H70" s="4">
        <f t="shared" si="10"/>
        <v>2.4999999999999996</v>
      </c>
      <c r="I70" s="20">
        <f t="shared" si="10"/>
        <v>0</v>
      </c>
      <c r="J70" s="12"/>
    </row>
    <row r="71" spans="1:10" x14ac:dyDescent="0.25">
      <c r="A71" s="9"/>
      <c r="B71" s="16" t="s">
        <v>15</v>
      </c>
      <c r="C71" s="16">
        <f>COUNT(C64:C68)</f>
        <v>4</v>
      </c>
      <c r="D71" s="16">
        <f t="shared" ref="D71:I71" si="11">COUNT(D64:D68)</f>
        <v>4</v>
      </c>
      <c r="E71" s="16">
        <f t="shared" si="11"/>
        <v>4</v>
      </c>
      <c r="F71" s="16">
        <f t="shared" si="11"/>
        <v>4</v>
      </c>
      <c r="G71" s="16">
        <f t="shared" si="11"/>
        <v>4</v>
      </c>
      <c r="H71" s="16">
        <f t="shared" si="11"/>
        <v>4</v>
      </c>
      <c r="I71" s="16">
        <f t="shared" si="11"/>
        <v>4</v>
      </c>
      <c r="J71" s="12"/>
    </row>
    <row r="72" spans="1:10" x14ac:dyDescent="0.25">
      <c r="A72" s="9"/>
      <c r="B72" s="10"/>
      <c r="C72" s="10"/>
      <c r="D72" s="10"/>
      <c r="E72" s="10"/>
      <c r="F72" s="10"/>
      <c r="G72" s="10"/>
      <c r="H72" s="10"/>
      <c r="I72" s="10"/>
      <c r="J72" s="12"/>
    </row>
    <row r="73" spans="1:10" x14ac:dyDescent="0.25">
      <c r="A73" s="9"/>
      <c r="B73" s="10"/>
      <c r="C73" s="10"/>
      <c r="D73" s="10"/>
      <c r="E73" s="10"/>
      <c r="F73" s="10"/>
      <c r="G73" s="10"/>
      <c r="H73" s="10"/>
      <c r="I73" s="10"/>
      <c r="J73" s="12"/>
    </row>
    <row r="74" spans="1:10" x14ac:dyDescent="0.25">
      <c r="A74" s="9"/>
      <c r="B74" s="10"/>
      <c r="C74" s="17"/>
      <c r="D74" s="18">
        <v>1</v>
      </c>
      <c r="E74" s="18">
        <v>2</v>
      </c>
      <c r="F74" s="18">
        <v>3</v>
      </c>
      <c r="G74" s="18">
        <v>4</v>
      </c>
      <c r="H74" s="18">
        <v>5</v>
      </c>
      <c r="I74" s="10"/>
      <c r="J74" s="12"/>
    </row>
    <row r="75" spans="1:10" x14ac:dyDescent="0.25">
      <c r="A75" s="9"/>
      <c r="B75" s="10"/>
      <c r="C75" s="17" t="s">
        <v>0</v>
      </c>
      <c r="D75" s="10">
        <v>-1.1080680000000001</v>
      </c>
      <c r="E75" s="17">
        <v>-1.182021</v>
      </c>
      <c r="F75" s="17">
        <v>-1.3098080000000001</v>
      </c>
      <c r="G75" s="17">
        <v>-1.1049359999999999</v>
      </c>
      <c r="I75" s="10"/>
      <c r="J75" s="12"/>
    </row>
    <row r="76" spans="1:10" x14ac:dyDescent="0.25">
      <c r="A76" s="9"/>
      <c r="B76" s="10"/>
      <c r="C76" s="17" t="s">
        <v>1</v>
      </c>
      <c r="D76" s="10">
        <v>-7.2697999999999999E-2</v>
      </c>
      <c r="E76" s="17">
        <v>-0.18920600000000001</v>
      </c>
      <c r="F76" s="17">
        <v>-0.116522</v>
      </c>
      <c r="G76" s="17">
        <v>-0.14427699999999999</v>
      </c>
      <c r="I76" s="10"/>
      <c r="J76" s="12"/>
    </row>
    <row r="77" spans="1:10" x14ac:dyDescent="0.25">
      <c r="A77" s="9"/>
      <c r="B77" s="10"/>
      <c r="C77" s="17" t="s">
        <v>2</v>
      </c>
      <c r="D77" s="10">
        <v>1.067404</v>
      </c>
      <c r="E77" s="17">
        <v>0.98814299999999999</v>
      </c>
      <c r="F77" s="17">
        <v>1.058365</v>
      </c>
      <c r="G77" s="17">
        <v>1.0237799999999999</v>
      </c>
      <c r="I77" s="10"/>
      <c r="J77" s="12"/>
    </row>
    <row r="78" spans="1:10" x14ac:dyDescent="0.25">
      <c r="A78" s="9"/>
      <c r="B78" s="10"/>
      <c r="C78" s="10"/>
      <c r="D78" s="10"/>
      <c r="E78" s="10"/>
      <c r="F78" s="10"/>
      <c r="G78" s="10"/>
      <c r="I78" s="10"/>
      <c r="J78" s="12"/>
    </row>
    <row r="79" spans="1:10" x14ac:dyDescent="0.25">
      <c r="A79" s="9"/>
      <c r="B79" s="10"/>
      <c r="C79" s="17" t="s">
        <v>18</v>
      </c>
      <c r="D79" s="17">
        <f t="shared" ref="D79:G79" si="12">LN((0.5-D77)/D75)/D76</f>
        <v>9.206603554635894</v>
      </c>
      <c r="E79" s="17">
        <f t="shared" si="12"/>
        <v>4.6741253902697171</v>
      </c>
      <c r="F79" s="17">
        <f t="shared" si="12"/>
        <v>7.3172703023237355</v>
      </c>
      <c r="G79" s="17">
        <f t="shared" si="12"/>
        <v>5.1738734856577384</v>
      </c>
      <c r="I79" s="10"/>
      <c r="J79" s="12"/>
    </row>
    <row r="80" spans="1:10" x14ac:dyDescent="0.25">
      <c r="A80" s="9"/>
      <c r="B80" s="10"/>
      <c r="C80" s="10"/>
      <c r="D80" s="10"/>
      <c r="E80" s="10"/>
      <c r="F80" s="10"/>
      <c r="G80" s="10"/>
      <c r="H80" s="10"/>
      <c r="I80" s="10"/>
      <c r="J80" s="12"/>
    </row>
    <row r="81" spans="1:10" ht="14.4" thickBot="1" x14ac:dyDescent="0.3">
      <c r="A81" s="13"/>
      <c r="B81" s="14"/>
      <c r="C81" s="14"/>
      <c r="D81" s="14"/>
      <c r="E81" s="14"/>
      <c r="F81" s="14"/>
      <c r="G81" s="14"/>
      <c r="H81" s="14"/>
      <c r="I81" s="14"/>
      <c r="J81" s="15"/>
    </row>
    <row r="82" spans="1:10" x14ac:dyDescent="0.25">
      <c r="A82" s="6"/>
      <c r="B82" s="7"/>
      <c r="C82" s="7"/>
      <c r="D82" s="7"/>
      <c r="E82" s="7"/>
      <c r="F82" s="7"/>
      <c r="G82" s="7"/>
      <c r="H82" s="7"/>
      <c r="I82" s="7"/>
      <c r="J82" s="8"/>
    </row>
    <row r="83" spans="1:10" x14ac:dyDescent="0.25">
      <c r="A83" s="9"/>
      <c r="B83" s="10"/>
      <c r="C83" s="10"/>
      <c r="D83" s="10"/>
      <c r="E83" s="10"/>
      <c r="F83" s="10"/>
      <c r="G83" s="10"/>
      <c r="H83" s="10"/>
      <c r="I83" s="10"/>
      <c r="J83" s="12"/>
    </row>
    <row r="84" spans="1:10" x14ac:dyDescent="0.25">
      <c r="A84" s="9" t="s">
        <v>19</v>
      </c>
      <c r="B84" s="10"/>
      <c r="C84" s="27">
        <v>0.01</v>
      </c>
      <c r="D84" s="11">
        <v>0.03</v>
      </c>
      <c r="E84" s="11">
        <v>0.05</v>
      </c>
      <c r="F84" s="11">
        <v>0.1</v>
      </c>
      <c r="G84" s="11">
        <v>0.2</v>
      </c>
      <c r="H84" s="11">
        <v>0.3</v>
      </c>
      <c r="I84" s="11">
        <v>0.4</v>
      </c>
      <c r="J84" s="12"/>
    </row>
    <row r="85" spans="1:10" x14ac:dyDescent="0.25">
      <c r="A85" s="9" t="s">
        <v>3</v>
      </c>
      <c r="B85" s="10">
        <v>1</v>
      </c>
      <c r="C85" s="10">
        <v>0.1111111111111111</v>
      </c>
      <c r="D85" s="10">
        <v>0.22222222222222221</v>
      </c>
      <c r="E85" s="10">
        <v>0.77777777777777779</v>
      </c>
      <c r="F85" s="10">
        <v>1</v>
      </c>
      <c r="G85" s="10">
        <v>1</v>
      </c>
      <c r="H85" s="10">
        <v>1</v>
      </c>
      <c r="I85" s="10">
        <v>1</v>
      </c>
      <c r="J85" s="12"/>
    </row>
    <row r="86" spans="1:10" x14ac:dyDescent="0.25">
      <c r="A86" s="9"/>
      <c r="B86" s="16">
        <v>2</v>
      </c>
      <c r="C86" s="10">
        <v>0</v>
      </c>
      <c r="D86" s="10">
        <v>9.0909090909090912E-2</v>
      </c>
      <c r="E86" s="10">
        <v>0.36363636363636365</v>
      </c>
      <c r="F86" s="10">
        <v>0.90909090909090906</v>
      </c>
      <c r="G86" s="10">
        <v>1</v>
      </c>
      <c r="H86" s="10">
        <v>1</v>
      </c>
      <c r="I86" s="10">
        <v>1</v>
      </c>
      <c r="J86" s="12"/>
    </row>
    <row r="87" spans="1:10" x14ac:dyDescent="0.25">
      <c r="A87" s="9"/>
      <c r="B87" s="10">
        <v>3</v>
      </c>
      <c r="C87" s="10">
        <v>0</v>
      </c>
      <c r="D87" s="10">
        <v>0</v>
      </c>
      <c r="E87" s="10">
        <v>0.36363636363636365</v>
      </c>
      <c r="F87" s="10">
        <v>0.72727272727272729</v>
      </c>
      <c r="G87" s="10">
        <v>0.90909090909090906</v>
      </c>
      <c r="H87" s="10">
        <v>1</v>
      </c>
      <c r="I87" s="10">
        <v>1</v>
      </c>
      <c r="J87" s="12"/>
    </row>
    <row r="88" spans="1:10" x14ac:dyDescent="0.25">
      <c r="A88" s="9"/>
      <c r="B88" s="16">
        <v>4</v>
      </c>
      <c r="C88" s="10">
        <v>0.1111111111111111</v>
      </c>
      <c r="D88" s="10">
        <v>0.55555555555555558</v>
      </c>
      <c r="E88" s="10">
        <v>0.77777777777777779</v>
      </c>
      <c r="F88" s="10">
        <v>0.88888888888888884</v>
      </c>
      <c r="G88" s="10">
        <v>0.88888888888888884</v>
      </c>
      <c r="H88" s="10">
        <v>0.88888888888888884</v>
      </c>
      <c r="I88" s="10">
        <v>1</v>
      </c>
      <c r="J88" s="12"/>
    </row>
    <row r="89" spans="1:10" x14ac:dyDescent="0.25">
      <c r="A89" s="9"/>
      <c r="B89" s="10">
        <v>5</v>
      </c>
      <c r="C89" s="10"/>
      <c r="D89" s="10"/>
      <c r="E89" s="10"/>
      <c r="F89" s="10"/>
      <c r="G89" s="10"/>
      <c r="H89" s="10"/>
      <c r="I89" s="10"/>
      <c r="J89" s="12"/>
    </row>
    <row r="90" spans="1:10" x14ac:dyDescent="0.25">
      <c r="A90" s="9"/>
      <c r="B90" s="16" t="s">
        <v>13</v>
      </c>
      <c r="C90" s="16">
        <f>AVERAGE(C85:C89)*100</f>
        <v>5.5555555555555554</v>
      </c>
      <c r="D90" s="16">
        <f t="shared" ref="D90:I90" si="13">AVERAGE(D85:D89)*100</f>
        <v>21.71717171717172</v>
      </c>
      <c r="E90" s="16">
        <f t="shared" si="13"/>
        <v>57.070707070707073</v>
      </c>
      <c r="F90" s="16">
        <f t="shared" si="13"/>
        <v>88.131313131313135</v>
      </c>
      <c r="G90" s="16">
        <f t="shared" si="13"/>
        <v>94.949494949494948</v>
      </c>
      <c r="H90" s="16">
        <f t="shared" si="13"/>
        <v>97.222222222222214</v>
      </c>
      <c r="I90" s="16">
        <f t="shared" si="13"/>
        <v>100</v>
      </c>
      <c r="J90" s="12"/>
    </row>
    <row r="91" spans="1:10" x14ac:dyDescent="0.25">
      <c r="A91" s="9"/>
      <c r="B91" s="16" t="s">
        <v>14</v>
      </c>
      <c r="C91" s="4">
        <f>STDEV(C85:C89)/SQRT(COUNT(C85:C89))*100</f>
        <v>3.2075014954979206</v>
      </c>
      <c r="D91" s="4">
        <f t="shared" ref="D91:I91" si="14">STDEV(D85:D89)/SQRT(COUNT(D85:D89))*100</f>
        <v>12.166721525356669</v>
      </c>
      <c r="E91" s="4">
        <f t="shared" si="14"/>
        <v>11.955232846855884</v>
      </c>
      <c r="F91" s="4">
        <f t="shared" si="14"/>
        <v>5.6747992561222462</v>
      </c>
      <c r="G91" s="4">
        <f t="shared" si="14"/>
        <v>2.9449251994168195</v>
      </c>
      <c r="H91" s="4">
        <f t="shared" si="14"/>
        <v>2.777777777777779</v>
      </c>
      <c r="I91" s="4">
        <f t="shared" si="14"/>
        <v>0</v>
      </c>
      <c r="J91" s="12"/>
    </row>
    <row r="92" spans="1:10" x14ac:dyDescent="0.25">
      <c r="A92" s="9"/>
      <c r="B92" s="16" t="s">
        <v>15</v>
      </c>
      <c r="C92" s="16">
        <v>4</v>
      </c>
      <c r="D92" s="16">
        <v>4</v>
      </c>
      <c r="E92" s="16">
        <v>4</v>
      </c>
      <c r="F92" s="16">
        <v>4</v>
      </c>
      <c r="G92" s="16">
        <v>4</v>
      </c>
      <c r="H92" s="16">
        <v>4</v>
      </c>
      <c r="I92" s="16">
        <v>4</v>
      </c>
      <c r="J92" s="12"/>
    </row>
    <row r="93" spans="1:10" x14ac:dyDescent="0.25">
      <c r="A93" s="9"/>
      <c r="B93" s="10"/>
      <c r="C93" s="10"/>
      <c r="D93" s="10"/>
      <c r="E93" s="10"/>
      <c r="F93" s="10"/>
      <c r="G93" s="10"/>
      <c r="H93" s="10"/>
      <c r="I93" s="10"/>
      <c r="J93" s="12"/>
    </row>
    <row r="94" spans="1:10" x14ac:dyDescent="0.25">
      <c r="A94" s="9"/>
      <c r="B94" s="10"/>
      <c r="C94" s="10"/>
      <c r="D94" s="10"/>
      <c r="E94" s="10"/>
      <c r="F94" s="10"/>
      <c r="G94" s="10"/>
      <c r="H94" s="10"/>
      <c r="I94" s="10"/>
      <c r="J94" s="12"/>
    </row>
    <row r="95" spans="1:10" x14ac:dyDescent="0.25">
      <c r="A95" s="9"/>
      <c r="B95" s="10"/>
      <c r="C95" s="17"/>
      <c r="D95" s="18">
        <v>1</v>
      </c>
      <c r="E95" s="18">
        <v>2</v>
      </c>
      <c r="F95" s="18">
        <v>3</v>
      </c>
      <c r="G95" s="18">
        <v>4</v>
      </c>
      <c r="H95" s="1"/>
      <c r="I95" s="10"/>
      <c r="J95" s="12"/>
    </row>
    <row r="96" spans="1:10" x14ac:dyDescent="0.25">
      <c r="A96" s="9"/>
      <c r="B96" s="10"/>
      <c r="C96" s="17" t="s">
        <v>0</v>
      </c>
      <c r="D96" s="17">
        <v>-1.2641210000000001</v>
      </c>
      <c r="E96" s="10">
        <v>-1.3207359999999999</v>
      </c>
      <c r="F96" s="17">
        <v>-1.2586999999999999</v>
      </c>
      <c r="G96" s="17">
        <v>-1.2233579999999999</v>
      </c>
      <c r="H96" s="1"/>
      <c r="I96" s="10"/>
      <c r="J96" s="12"/>
    </row>
    <row r="97" spans="1:10" x14ac:dyDescent="0.25">
      <c r="A97" s="9"/>
      <c r="B97" s="10"/>
      <c r="C97" s="17" t="s">
        <v>1</v>
      </c>
      <c r="D97" s="17">
        <v>-0.24856900000000001</v>
      </c>
      <c r="E97" s="10">
        <v>-0.156334</v>
      </c>
      <c r="F97" s="17">
        <v>-0.122068</v>
      </c>
      <c r="G97" s="17">
        <v>-0.40765499999999999</v>
      </c>
      <c r="H97" s="1"/>
      <c r="I97" s="10"/>
      <c r="J97" s="12"/>
    </row>
    <row r="98" spans="1:10" x14ac:dyDescent="0.25">
      <c r="A98" s="9"/>
      <c r="B98" s="10"/>
      <c r="C98" s="17" t="s">
        <v>2</v>
      </c>
      <c r="D98" s="17">
        <v>1.025188</v>
      </c>
      <c r="E98" s="10">
        <v>1.039021</v>
      </c>
      <c r="F98" s="17">
        <v>1.0276080000000001</v>
      </c>
      <c r="G98" s="17">
        <v>0.92363700000000004</v>
      </c>
      <c r="H98" s="1"/>
      <c r="I98" s="10"/>
      <c r="J98" s="12"/>
    </row>
    <row r="99" spans="1:10" x14ac:dyDescent="0.25">
      <c r="A99" s="9"/>
      <c r="B99" s="10"/>
      <c r="C99" s="10"/>
      <c r="D99" s="10"/>
      <c r="E99" s="10"/>
      <c r="F99" s="10"/>
      <c r="G99" s="10"/>
      <c r="H99" s="1"/>
      <c r="I99" s="10"/>
      <c r="J99" s="12"/>
    </row>
    <row r="100" spans="1:10" ht="14.4" thickBot="1" x14ac:dyDescent="0.3">
      <c r="A100" s="9"/>
      <c r="B100" s="10"/>
      <c r="C100" s="17" t="s">
        <v>18</v>
      </c>
      <c r="D100" s="17">
        <f>LN((0.5-D98)/D96)/D97</f>
        <v>3.5337310937581292</v>
      </c>
      <c r="E100" s="17">
        <f t="shared" ref="E100:G100" si="15">LN((0.5-E98)/E96)/E97</f>
        <v>5.732533580420065</v>
      </c>
      <c r="F100" s="17">
        <f t="shared" si="15"/>
        <v>7.1229244156288489</v>
      </c>
      <c r="G100" s="17">
        <f t="shared" si="15"/>
        <v>2.6014101610402145</v>
      </c>
      <c r="H100" s="1"/>
      <c r="I100" s="10"/>
      <c r="J100" s="12"/>
    </row>
    <row r="101" spans="1:10" x14ac:dyDescent="0.25">
      <c r="A101" s="6"/>
      <c r="B101" s="7"/>
      <c r="C101" s="7"/>
      <c r="D101" s="7"/>
      <c r="E101" s="7"/>
      <c r="F101" s="7"/>
      <c r="G101" s="7"/>
      <c r="H101" s="7"/>
      <c r="I101" s="7"/>
      <c r="J101" s="8"/>
    </row>
    <row r="102" spans="1:10" x14ac:dyDescent="0.25">
      <c r="A102" s="9" t="s">
        <v>19</v>
      </c>
      <c r="B102" s="10"/>
      <c r="C102" s="27">
        <v>0.01</v>
      </c>
      <c r="D102" s="11">
        <v>0.03</v>
      </c>
      <c r="E102" s="11">
        <v>0.05</v>
      </c>
      <c r="F102" s="11">
        <v>0.1</v>
      </c>
      <c r="G102" s="11">
        <v>0.2</v>
      </c>
      <c r="H102" s="11">
        <v>0.3</v>
      </c>
      <c r="I102" s="11">
        <v>0.4</v>
      </c>
      <c r="J102" s="12"/>
    </row>
    <row r="103" spans="1:10" x14ac:dyDescent="0.25">
      <c r="A103" s="9" t="s">
        <v>12</v>
      </c>
      <c r="B103" s="10">
        <v>1</v>
      </c>
      <c r="C103" s="10">
        <v>0</v>
      </c>
      <c r="D103" s="10">
        <v>0</v>
      </c>
      <c r="E103" s="10">
        <v>0.1</v>
      </c>
      <c r="F103" s="10">
        <v>0.5</v>
      </c>
      <c r="G103" s="10">
        <v>0.8</v>
      </c>
      <c r="H103" s="10">
        <v>0.9</v>
      </c>
      <c r="I103" s="10">
        <v>1</v>
      </c>
      <c r="J103" s="12"/>
    </row>
    <row r="104" spans="1:10" x14ac:dyDescent="0.25">
      <c r="A104" s="9"/>
      <c r="B104" s="16">
        <v>2</v>
      </c>
      <c r="C104" s="10">
        <v>0</v>
      </c>
      <c r="D104" s="10">
        <v>0</v>
      </c>
      <c r="E104" s="10">
        <v>0.1</v>
      </c>
      <c r="F104" s="10">
        <v>0.6</v>
      </c>
      <c r="G104" s="10">
        <v>0.6</v>
      </c>
      <c r="H104" s="10">
        <v>0.9</v>
      </c>
      <c r="I104" s="10">
        <v>1</v>
      </c>
      <c r="J104" s="12"/>
    </row>
    <row r="105" spans="1:10" x14ac:dyDescent="0.25">
      <c r="A105" s="9"/>
      <c r="B105" s="10">
        <v>3</v>
      </c>
      <c r="C105" s="10">
        <v>0</v>
      </c>
      <c r="D105" s="10">
        <v>7.1428571428571425E-2</v>
      </c>
      <c r="E105" s="10">
        <v>0.14285714285714285</v>
      </c>
      <c r="F105" s="10">
        <v>0.5</v>
      </c>
      <c r="G105" s="10">
        <v>0.5714285714285714</v>
      </c>
      <c r="H105" s="10">
        <v>0.7857142857142857</v>
      </c>
      <c r="I105" s="10">
        <v>1</v>
      </c>
      <c r="J105" s="12"/>
    </row>
    <row r="106" spans="1:10" x14ac:dyDescent="0.25">
      <c r="A106" s="9"/>
      <c r="B106" s="16">
        <v>4</v>
      </c>
      <c r="C106" s="10">
        <v>5.8823529411764705E-2</v>
      </c>
      <c r="D106" s="10">
        <v>0.17647058823529413</v>
      </c>
      <c r="E106" s="10">
        <v>0.23529411764705882</v>
      </c>
      <c r="F106" s="10">
        <v>0.58823529411764708</v>
      </c>
      <c r="G106" s="10">
        <v>0.94117647058823528</v>
      </c>
      <c r="H106" s="10">
        <v>0.94117647058823528</v>
      </c>
      <c r="I106" s="10">
        <v>1</v>
      </c>
      <c r="J106" s="12"/>
    </row>
    <row r="107" spans="1:10" x14ac:dyDescent="0.25">
      <c r="A107" s="9"/>
      <c r="B107" s="10">
        <v>5</v>
      </c>
      <c r="C107" s="10">
        <v>0</v>
      </c>
      <c r="D107" s="10">
        <v>0</v>
      </c>
      <c r="E107" s="10">
        <v>0.22222222222222221</v>
      </c>
      <c r="F107" s="10">
        <v>0.44444444444444442</v>
      </c>
      <c r="G107" s="10">
        <v>0.66666666666666663</v>
      </c>
      <c r="H107" s="10">
        <v>0.77777777777777779</v>
      </c>
      <c r="I107" s="10">
        <v>1</v>
      </c>
      <c r="J107" s="12"/>
    </row>
    <row r="108" spans="1:10" x14ac:dyDescent="0.25">
      <c r="A108" s="9"/>
      <c r="B108" s="16" t="s">
        <v>13</v>
      </c>
      <c r="C108" s="16">
        <f>AVERAGE(C103:C107)*100</f>
        <v>1.1764705882352942</v>
      </c>
      <c r="D108" s="16">
        <f t="shared" ref="D108:I108" si="16">AVERAGE(D103:D107)*100</f>
        <v>4.9579831932773111</v>
      </c>
      <c r="E108" s="16">
        <f t="shared" si="16"/>
        <v>16.007469654528478</v>
      </c>
      <c r="F108" s="16">
        <f t="shared" si="16"/>
        <v>52.653594771241842</v>
      </c>
      <c r="G108" s="16">
        <f t="shared" si="16"/>
        <v>71.585434173669455</v>
      </c>
      <c r="H108" s="16">
        <f t="shared" si="16"/>
        <v>86.093370681605975</v>
      </c>
      <c r="I108" s="16">
        <f t="shared" si="16"/>
        <v>100</v>
      </c>
      <c r="J108" s="12"/>
    </row>
    <row r="109" spans="1:10" x14ac:dyDescent="0.25">
      <c r="A109" s="9"/>
      <c r="B109" s="16" t="s">
        <v>14</v>
      </c>
      <c r="C109" s="4">
        <f>STDEV(C103:C107)/SQRT(COUNT(C103:C107))*100</f>
        <v>1.1764705882352939</v>
      </c>
      <c r="D109" s="4">
        <f t="shared" ref="D109:I109" si="17">STDEV(D103:D107)/SQRT(COUNT(D103:D107))*100</f>
        <v>3.4607160137771431</v>
      </c>
      <c r="E109" s="4">
        <f t="shared" si="17"/>
        <v>2.9184463969440806</v>
      </c>
      <c r="F109" s="4">
        <f t="shared" si="17"/>
        <v>2.9454290244489623</v>
      </c>
      <c r="G109" s="4">
        <f t="shared" si="17"/>
        <v>6.8757186010586402</v>
      </c>
      <c r="H109" s="4">
        <f t="shared" si="17"/>
        <v>3.3214546142593995</v>
      </c>
      <c r="I109" s="4">
        <f t="shared" si="17"/>
        <v>0</v>
      </c>
      <c r="J109" s="12"/>
    </row>
    <row r="110" spans="1:10" x14ac:dyDescent="0.25">
      <c r="A110" s="9"/>
      <c r="B110" s="16" t="s">
        <v>15</v>
      </c>
      <c r="C110" s="16">
        <v>5</v>
      </c>
      <c r="D110" s="16">
        <v>5</v>
      </c>
      <c r="E110" s="16">
        <v>5</v>
      </c>
      <c r="F110" s="16">
        <v>5</v>
      </c>
      <c r="G110" s="16">
        <v>5</v>
      </c>
      <c r="H110" s="16">
        <v>5</v>
      </c>
      <c r="I110" s="16">
        <v>5</v>
      </c>
      <c r="J110" s="12"/>
    </row>
    <row r="111" spans="1:10" x14ac:dyDescent="0.25">
      <c r="A111" s="9"/>
      <c r="B111" s="10"/>
      <c r="C111" s="10"/>
      <c r="D111" s="10"/>
      <c r="E111" s="10"/>
      <c r="F111" s="10"/>
      <c r="G111" s="10"/>
      <c r="H111" s="10"/>
      <c r="I111" s="10"/>
      <c r="J111" s="12"/>
    </row>
    <row r="112" spans="1:10" x14ac:dyDescent="0.25">
      <c r="A112" s="9"/>
      <c r="B112" s="10"/>
      <c r="C112" s="10"/>
      <c r="D112" s="10"/>
      <c r="E112" s="10"/>
      <c r="F112" s="10"/>
      <c r="G112" s="10"/>
      <c r="H112" s="10"/>
      <c r="I112" s="10"/>
      <c r="J112" s="12"/>
    </row>
    <row r="113" spans="1:10" x14ac:dyDescent="0.25">
      <c r="A113" s="9"/>
      <c r="B113" s="10"/>
      <c r="C113" s="17"/>
      <c r="D113" s="18">
        <v>1</v>
      </c>
      <c r="E113" s="18">
        <v>2</v>
      </c>
      <c r="F113" s="18">
        <v>3</v>
      </c>
      <c r="G113" s="18">
        <v>4</v>
      </c>
      <c r="H113" s="18">
        <v>5</v>
      </c>
      <c r="I113" s="10"/>
      <c r="J113" s="12"/>
    </row>
    <row r="114" spans="1:10" x14ac:dyDescent="0.25">
      <c r="A114" s="9"/>
      <c r="B114" s="10"/>
      <c r="C114" s="17" t="s">
        <v>0</v>
      </c>
      <c r="D114" s="17">
        <v>-1.2626679999999999</v>
      </c>
      <c r="E114" s="10">
        <v>-1.2236530000000001</v>
      </c>
      <c r="F114" s="17">
        <v>-1.2618990000000001</v>
      </c>
      <c r="G114" s="17">
        <v>-1.1367339999999999</v>
      </c>
      <c r="H114" s="17">
        <v>-1.1914769999999999</v>
      </c>
      <c r="I114" s="10"/>
      <c r="J114" s="12"/>
    </row>
    <row r="115" spans="1:10" x14ac:dyDescent="0.25">
      <c r="A115" s="9"/>
      <c r="B115" s="10"/>
      <c r="C115" s="17" t="s">
        <v>1</v>
      </c>
      <c r="D115" s="17">
        <v>-6.5706000000000001E-2</v>
      </c>
      <c r="E115" s="10">
        <v>-5.8404999999999999E-2</v>
      </c>
      <c r="F115" s="17">
        <v>-3.9494000000000001E-2</v>
      </c>
      <c r="G115" s="17">
        <v>-8.7248000000000006E-2</v>
      </c>
      <c r="H115" s="17">
        <v>-5.0756000000000003E-2</v>
      </c>
      <c r="I115" s="10"/>
      <c r="J115" s="12"/>
    </row>
    <row r="116" spans="1:10" x14ac:dyDescent="0.25">
      <c r="A116" s="9"/>
      <c r="B116" s="10"/>
      <c r="C116" s="17" t="s">
        <v>2</v>
      </c>
      <c r="D116" s="17">
        <v>1.0984449999999999</v>
      </c>
      <c r="E116" s="10">
        <v>1.0983339999999999</v>
      </c>
      <c r="F116" s="17">
        <v>1.2157070000000001</v>
      </c>
      <c r="G116" s="17">
        <v>1.054854</v>
      </c>
      <c r="H116" s="17">
        <v>1.1080779999999999</v>
      </c>
      <c r="I116" s="10"/>
      <c r="J116" s="12"/>
    </row>
    <row r="117" spans="1:10" x14ac:dyDescent="0.25">
      <c r="A117" s="9"/>
      <c r="B117" s="10"/>
      <c r="C117" s="10"/>
      <c r="D117" s="10"/>
      <c r="E117" s="10"/>
      <c r="F117" s="10"/>
      <c r="G117" s="10"/>
      <c r="H117" s="10"/>
      <c r="I117" s="10"/>
      <c r="J117" s="12"/>
    </row>
    <row r="118" spans="1:10" x14ac:dyDescent="0.25">
      <c r="A118" s="9"/>
      <c r="B118" s="10"/>
      <c r="C118" s="17" t="s">
        <v>18</v>
      </c>
      <c r="D118" s="17">
        <f>LN((0.5-D116)/D114)/D115</f>
        <v>11.363461437858071</v>
      </c>
      <c r="E118" s="17">
        <f t="shared" ref="E118:H118" si="18">LN((0.5-E116)/E114)/E115</f>
        <v>12.249752584327942</v>
      </c>
      <c r="F118" s="17">
        <f t="shared" si="18"/>
        <v>14.359197419143781</v>
      </c>
      <c r="G118" s="17">
        <f t="shared" si="18"/>
        <v>8.2203546363861797</v>
      </c>
      <c r="H118" s="17">
        <f t="shared" si="18"/>
        <v>13.252538216997927</v>
      </c>
      <c r="I118" s="10"/>
      <c r="J118" s="12"/>
    </row>
    <row r="119" spans="1:10" ht="14.4" thickBot="1" x14ac:dyDescent="0.3">
      <c r="A119" s="13"/>
      <c r="B119" s="14"/>
      <c r="C119" s="14"/>
      <c r="D119" s="14"/>
      <c r="E119" s="14"/>
      <c r="F119" s="14"/>
      <c r="G119" s="14"/>
      <c r="H119" s="14"/>
      <c r="I119" s="14"/>
      <c r="J119" s="15"/>
    </row>
  </sheetData>
  <mergeCells count="2">
    <mergeCell ref="A1:V1"/>
    <mergeCell ref="A2:J2"/>
  </mergeCells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8122C-807F-4402-8EFC-32546640823D}">
  <dimension ref="A1:V59"/>
  <sheetViews>
    <sheetView workbookViewId="0">
      <selection activeCell="K14" sqref="K14"/>
    </sheetView>
  </sheetViews>
  <sheetFormatPr defaultRowHeight="13.8" x14ac:dyDescent="0.25"/>
  <cols>
    <col min="1" max="1" width="10.6640625" bestFit="1" customWidth="1"/>
    <col min="2" max="2" width="17.6640625" bestFit="1" customWidth="1"/>
    <col min="10" max="10" width="13.88671875" bestFit="1" customWidth="1"/>
    <col min="11" max="11" width="12.77734375" bestFit="1" customWidth="1"/>
    <col min="14" max="14" width="14.77734375" bestFit="1" customWidth="1"/>
    <col min="15" max="15" width="14.21875" bestFit="1" customWidth="1"/>
  </cols>
  <sheetData>
    <row r="1" spans="1:22" x14ac:dyDescent="0.25">
      <c r="A1" s="33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x14ac:dyDescent="0.25">
      <c r="A2" s="37" t="s">
        <v>23</v>
      </c>
      <c r="B2" s="37"/>
      <c r="C2" s="5"/>
      <c r="D2" s="37" t="s">
        <v>23</v>
      </c>
      <c r="E2" s="37"/>
      <c r="F2" s="5"/>
      <c r="G2" s="37" t="s">
        <v>23</v>
      </c>
      <c r="H2" s="37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2" x14ac:dyDescent="0.25">
      <c r="A3" s="38" t="s">
        <v>24</v>
      </c>
      <c r="B3" s="38"/>
      <c r="C3" s="5"/>
      <c r="D3" s="38" t="s">
        <v>25</v>
      </c>
      <c r="E3" s="38"/>
      <c r="F3" s="5"/>
      <c r="G3" s="38" t="s">
        <v>26</v>
      </c>
      <c r="H3" s="38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2" x14ac:dyDescent="0.25">
      <c r="A4" s="32">
        <v>1</v>
      </c>
      <c r="B4" s="32">
        <v>0.6</v>
      </c>
      <c r="C4" s="5"/>
      <c r="D4" s="32">
        <v>1</v>
      </c>
      <c r="E4" s="32">
        <v>0.4</v>
      </c>
      <c r="F4" s="5"/>
      <c r="G4" s="32">
        <v>1</v>
      </c>
      <c r="H4" s="32">
        <v>0.4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2" x14ac:dyDescent="0.25">
      <c r="A5" s="32">
        <v>0.6</v>
      </c>
      <c r="B5" s="32">
        <v>0.4</v>
      </c>
      <c r="C5" s="5"/>
      <c r="D5" s="32">
        <v>1</v>
      </c>
      <c r="E5" s="32">
        <v>0.6</v>
      </c>
      <c r="F5" s="5"/>
      <c r="G5" s="32">
        <v>1</v>
      </c>
      <c r="H5" s="32">
        <v>0.6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22" x14ac:dyDescent="0.25">
      <c r="A6" s="32">
        <v>1</v>
      </c>
      <c r="B6" s="32">
        <v>0.8</v>
      </c>
      <c r="C6" s="5"/>
      <c r="D6" s="32">
        <v>1</v>
      </c>
      <c r="E6" s="32">
        <v>0.4</v>
      </c>
      <c r="F6" s="5"/>
      <c r="G6" s="32">
        <v>1</v>
      </c>
      <c r="H6" s="32">
        <v>0.6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2" x14ac:dyDescent="0.25">
      <c r="A7" s="32">
        <v>0.6</v>
      </c>
      <c r="B7" s="32">
        <v>0.4</v>
      </c>
      <c r="C7" s="5"/>
      <c r="D7" s="32">
        <v>1</v>
      </c>
      <c r="E7" s="32">
        <v>1</v>
      </c>
      <c r="F7" s="5"/>
      <c r="G7" s="32">
        <v>1</v>
      </c>
      <c r="H7" s="32">
        <v>0.8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22" x14ac:dyDescent="0.25">
      <c r="A8" s="32">
        <v>1</v>
      </c>
      <c r="B8" s="32">
        <v>0.8</v>
      </c>
      <c r="C8" s="5"/>
      <c r="D8" s="32">
        <v>1</v>
      </c>
      <c r="E8" s="32">
        <v>0.6</v>
      </c>
      <c r="F8" s="5"/>
      <c r="G8" s="32">
        <v>1</v>
      </c>
      <c r="H8" s="32">
        <v>0.6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22" x14ac:dyDescent="0.25">
      <c r="A9" s="32">
        <v>1</v>
      </c>
      <c r="B9" s="32">
        <v>0.4</v>
      </c>
      <c r="C9" s="5"/>
      <c r="D9" s="32">
        <v>0.8</v>
      </c>
      <c r="E9" s="32">
        <v>0.6</v>
      </c>
      <c r="F9" s="5"/>
      <c r="G9" s="32">
        <v>1</v>
      </c>
      <c r="H9" s="32">
        <v>0.4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22" x14ac:dyDescent="0.25">
      <c r="A10" s="32">
        <v>1</v>
      </c>
      <c r="B10" s="32">
        <v>0.6</v>
      </c>
      <c r="C10" s="5"/>
      <c r="D10" s="32">
        <v>1</v>
      </c>
      <c r="E10" s="32">
        <v>0.6</v>
      </c>
      <c r="F10" s="5"/>
      <c r="G10" s="32">
        <v>1</v>
      </c>
      <c r="H10" s="32">
        <v>0.8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22" x14ac:dyDescent="0.25">
      <c r="A11" s="32">
        <v>1</v>
      </c>
      <c r="B11" s="32">
        <v>0.6</v>
      </c>
      <c r="C11" s="5"/>
      <c r="D11" s="32">
        <v>0.8</v>
      </c>
      <c r="E11" s="32">
        <v>0.6</v>
      </c>
      <c r="F11" s="5"/>
      <c r="G11" s="32">
        <v>1</v>
      </c>
      <c r="H11" s="32">
        <v>0.6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22" x14ac:dyDescent="0.25">
      <c r="A12" s="32">
        <v>1</v>
      </c>
      <c r="B12" s="32">
        <v>0.6</v>
      </c>
      <c r="C12" s="5"/>
      <c r="D12" s="32"/>
      <c r="E12" s="32">
        <v>0.8</v>
      </c>
      <c r="F12" s="5"/>
      <c r="G12" s="32">
        <v>1</v>
      </c>
      <c r="H12" s="32">
        <v>0.8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22" x14ac:dyDescent="0.25">
      <c r="A13" s="32">
        <v>1</v>
      </c>
      <c r="B13" s="32">
        <v>0.4</v>
      </c>
      <c r="C13" s="5"/>
      <c r="D13" s="32"/>
      <c r="E13" s="32">
        <v>0.6</v>
      </c>
      <c r="F13" s="5"/>
      <c r="G13" s="32">
        <v>1</v>
      </c>
      <c r="H13" s="32">
        <v>0.8</v>
      </c>
      <c r="I13" s="5"/>
      <c r="J13" s="5"/>
      <c r="K13" s="5"/>
      <c r="L13" s="5"/>
      <c r="M13" s="5"/>
      <c r="N13" s="5"/>
      <c r="O13" s="5"/>
      <c r="P13" s="23"/>
      <c r="Q13" s="5"/>
      <c r="R13" s="5"/>
      <c r="S13" s="5"/>
    </row>
    <row r="14" spans="1:22" x14ac:dyDescent="0.25">
      <c r="A14" s="32">
        <v>0.8</v>
      </c>
      <c r="B14" s="32"/>
      <c r="C14" s="5"/>
      <c r="D14" s="32"/>
      <c r="E14" s="32">
        <v>0.6</v>
      </c>
      <c r="F14" s="5"/>
      <c r="G14" s="32">
        <v>1</v>
      </c>
      <c r="H14" s="3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22" x14ac:dyDescent="0.25">
      <c r="A15" s="32">
        <v>0.8</v>
      </c>
      <c r="B15" s="32"/>
      <c r="C15" s="23"/>
      <c r="D15" s="32"/>
      <c r="E15" s="32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22" x14ac:dyDescent="0.25">
      <c r="A16" s="23"/>
      <c r="B16" s="23"/>
      <c r="C16" s="23"/>
      <c r="D16" s="32"/>
      <c r="E16" s="32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x14ac:dyDescent="0.25">
      <c r="A17" s="23"/>
      <c r="B17" s="23"/>
      <c r="C17" s="2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x14ac:dyDescent="0.25">
      <c r="A18" s="23"/>
      <c r="B18" s="23"/>
      <c r="C18" s="23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x14ac:dyDescent="0.25">
      <c r="A19" s="23"/>
      <c r="B19" s="23"/>
      <c r="C19" s="2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3"/>
      <c r="P19" s="23"/>
      <c r="Q19" s="5"/>
      <c r="R19" s="5"/>
      <c r="S19" s="5"/>
    </row>
    <row r="20" spans="1:19" x14ac:dyDescent="0.25">
      <c r="A20" s="23"/>
      <c r="B20" s="23"/>
      <c r="C20" s="23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x14ac:dyDescent="0.25">
      <c r="A21" s="23"/>
      <c r="B21" s="23"/>
      <c r="C21" s="2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x14ac:dyDescent="0.25">
      <c r="A22" s="23"/>
      <c r="B22" s="23"/>
      <c r="C22" s="23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x14ac:dyDescent="0.25">
      <c r="A23" s="23"/>
      <c r="B23" s="23"/>
      <c r="C23" s="23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x14ac:dyDescent="0.25">
      <c r="A24" s="23"/>
      <c r="B24" s="23"/>
      <c r="C24" s="23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x14ac:dyDescent="0.25">
      <c r="A25" s="23"/>
      <c r="B25" s="23"/>
      <c r="C25" s="23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x14ac:dyDescent="0.25">
      <c r="A26" s="23"/>
      <c r="B26" s="23"/>
      <c r="C26" s="23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x14ac:dyDescent="0.25">
      <c r="A29" s="23"/>
      <c r="B29" s="23"/>
      <c r="C29" s="23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x14ac:dyDescent="0.25">
      <c r="A30" s="23"/>
      <c r="B30" s="23"/>
      <c r="C30" s="2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x14ac:dyDescent="0.25">
      <c r="A31" s="23"/>
      <c r="B31" s="23"/>
      <c r="C31" s="23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x14ac:dyDescent="0.25">
      <c r="A32" s="23"/>
      <c r="B32" s="23"/>
      <c r="C32" s="23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x14ac:dyDescent="0.25">
      <c r="A33" s="23"/>
      <c r="B33" s="23"/>
      <c r="C33" s="23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x14ac:dyDescent="0.25">
      <c r="A34" s="23"/>
      <c r="B34" s="23"/>
      <c r="C34" s="23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x14ac:dyDescent="0.25">
      <c r="A35" s="23"/>
      <c r="B35" s="23"/>
      <c r="C35" s="2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x14ac:dyDescent="0.25">
      <c r="A36" s="23"/>
      <c r="B36" s="23"/>
      <c r="C36" s="23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x14ac:dyDescent="0.25">
      <c r="A37" s="23"/>
      <c r="B37" s="23"/>
      <c r="C37" s="23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x14ac:dyDescent="0.25">
      <c r="A38" s="23"/>
      <c r="B38" s="23"/>
      <c r="C38" s="23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x14ac:dyDescent="0.25">
      <c r="A39" s="23"/>
      <c r="B39" s="23"/>
      <c r="C39" s="2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23"/>
      <c r="Q39" s="23"/>
      <c r="R39" s="5"/>
      <c r="S39" s="5"/>
    </row>
    <row r="40" spans="1:19" x14ac:dyDescent="0.25">
      <c r="A40" s="23"/>
      <c r="B40" s="23"/>
      <c r="C40" s="2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x14ac:dyDescent="0.25">
      <c r="A41" s="23"/>
      <c r="B41" s="23"/>
      <c r="C41" s="2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x14ac:dyDescent="0.25">
      <c r="A42" s="23"/>
      <c r="B42" s="23"/>
      <c r="C42" s="23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x14ac:dyDescent="0.25">
      <c r="A43" s="23"/>
      <c r="B43" s="23"/>
      <c r="C43" s="2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x14ac:dyDescent="0.25">
      <c r="A44" s="23"/>
      <c r="B44" s="23"/>
      <c r="C44" s="23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1:19" x14ac:dyDescent="0.25">
      <c r="A45" s="23"/>
      <c r="B45" s="23"/>
      <c r="C45" s="2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1:19" x14ac:dyDescent="0.25">
      <c r="A46" s="23"/>
      <c r="B46" s="23"/>
      <c r="C46" s="2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23"/>
      <c r="Q46" s="23"/>
      <c r="R46" s="5"/>
      <c r="S46" s="5"/>
    </row>
    <row r="47" spans="1:19" x14ac:dyDescent="0.25">
      <c r="A47" s="23"/>
      <c r="B47" s="23"/>
      <c r="C47" s="23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1:19" x14ac:dyDescent="0.25">
      <c r="A48" s="23"/>
      <c r="B48" s="23"/>
      <c r="C48" s="23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1:19" x14ac:dyDescent="0.25">
      <c r="A49" s="23"/>
      <c r="B49" s="23"/>
      <c r="C49" s="2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1:19" x14ac:dyDescent="0.25">
      <c r="A50" s="23"/>
      <c r="B50" s="23"/>
      <c r="C50" s="2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1:19" x14ac:dyDescent="0.25">
      <c r="A51" s="23"/>
      <c r="B51" s="23"/>
      <c r="C51" s="23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x14ac:dyDescent="0.25">
      <c r="A52" s="23"/>
      <c r="B52" s="23"/>
      <c r="C52" s="2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1:19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1:19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pans="1:19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spans="1:19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</sheetData>
  <mergeCells count="7">
    <mergeCell ref="A3:B3"/>
    <mergeCell ref="D3:E3"/>
    <mergeCell ref="G3:H3"/>
    <mergeCell ref="A1:V1"/>
    <mergeCell ref="A2:B2"/>
    <mergeCell ref="D2:E2"/>
    <mergeCell ref="G2:H2"/>
  </mergeCells>
  <phoneticPr fontId="18" type="noConversion"/>
  <conditionalFormatting sqref="H98 H118">
    <cfRule type="colorScale" priority="1">
      <colorScale>
        <cfvo type="min"/>
        <cfvo type="max"/>
        <color theme="2"/>
        <color theme="5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FC90C-F8CD-46B9-896C-F12A4C08E18C}">
  <dimension ref="A1:V122"/>
  <sheetViews>
    <sheetView tabSelected="1" workbookViewId="0">
      <selection activeCell="P5" sqref="P5"/>
    </sheetView>
  </sheetViews>
  <sheetFormatPr defaultRowHeight="13.8" x14ac:dyDescent="0.25"/>
  <sheetData>
    <row r="1" spans="1:22" ht="14.4" thickBot="1" x14ac:dyDescent="0.3">
      <c r="A1" s="33" t="s">
        <v>29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ht="14.4" thickBot="1" x14ac:dyDescent="0.3">
      <c r="A2" s="34" t="s">
        <v>20</v>
      </c>
      <c r="B2" s="35"/>
      <c r="C2" s="35"/>
      <c r="D2" s="35"/>
      <c r="E2" s="35"/>
      <c r="F2" s="35"/>
      <c r="G2" s="35"/>
      <c r="H2" s="35"/>
      <c r="I2" s="35"/>
      <c r="J2" s="36"/>
    </row>
    <row r="3" spans="1:22" x14ac:dyDescent="0.25">
      <c r="A3" s="6" t="s">
        <v>3</v>
      </c>
      <c r="B3" s="7"/>
      <c r="C3" s="7"/>
      <c r="D3" s="7"/>
      <c r="E3" s="7"/>
      <c r="F3" s="7"/>
      <c r="G3" s="7"/>
      <c r="H3" s="7"/>
      <c r="I3" s="7"/>
      <c r="J3" s="8"/>
    </row>
    <row r="4" spans="1:22" x14ac:dyDescent="0.25">
      <c r="A4" s="9" t="s">
        <v>4</v>
      </c>
      <c r="B4" s="10"/>
      <c r="C4" s="27">
        <v>0.01</v>
      </c>
      <c r="D4" s="11">
        <v>0.03</v>
      </c>
      <c r="E4" s="11">
        <v>0.05</v>
      </c>
      <c r="F4" s="11">
        <v>0.1</v>
      </c>
      <c r="G4" s="11">
        <v>0.2</v>
      </c>
      <c r="H4" s="11">
        <v>0.3</v>
      </c>
      <c r="I4" s="11">
        <v>0.4</v>
      </c>
      <c r="J4" s="12"/>
    </row>
    <row r="5" spans="1:22" x14ac:dyDescent="0.25">
      <c r="A5" s="9"/>
      <c r="B5" s="10">
        <v>1</v>
      </c>
      <c r="C5" s="10">
        <v>0</v>
      </c>
      <c r="D5" s="10">
        <v>0.14285714285714285</v>
      </c>
      <c r="E5" s="10">
        <v>0.21428571428571427</v>
      </c>
      <c r="F5" s="10">
        <v>0.8571428571428571</v>
      </c>
      <c r="G5" s="10">
        <v>1</v>
      </c>
      <c r="H5" s="10">
        <v>1</v>
      </c>
      <c r="I5" s="10">
        <v>1</v>
      </c>
      <c r="J5" s="12"/>
    </row>
    <row r="6" spans="1:22" x14ac:dyDescent="0.25">
      <c r="A6" s="9"/>
      <c r="B6" s="10">
        <v>2</v>
      </c>
      <c r="C6" s="10">
        <v>0</v>
      </c>
      <c r="D6" s="10">
        <v>0.1875</v>
      </c>
      <c r="E6" s="10">
        <v>0.5</v>
      </c>
      <c r="F6" s="10">
        <v>0.8125</v>
      </c>
      <c r="G6" s="10">
        <v>1</v>
      </c>
      <c r="H6" s="10">
        <v>1</v>
      </c>
      <c r="I6" s="10">
        <v>1</v>
      </c>
      <c r="J6" s="12"/>
    </row>
    <row r="7" spans="1:22" x14ac:dyDescent="0.25">
      <c r="A7" s="9"/>
      <c r="B7" s="10">
        <v>3</v>
      </c>
      <c r="C7" s="10">
        <v>0.16666666666666666</v>
      </c>
      <c r="D7" s="10">
        <v>0.41666666666666669</v>
      </c>
      <c r="E7" s="10">
        <v>0.58333333333333337</v>
      </c>
      <c r="F7" s="10">
        <v>1</v>
      </c>
      <c r="G7" s="10">
        <v>1</v>
      </c>
      <c r="H7" s="10">
        <v>1</v>
      </c>
      <c r="I7" s="10">
        <v>1</v>
      </c>
      <c r="J7" s="12"/>
    </row>
    <row r="8" spans="1:22" x14ac:dyDescent="0.25">
      <c r="A8" s="9"/>
      <c r="B8" s="10">
        <v>4</v>
      </c>
      <c r="C8" s="10">
        <v>8.3333333333333329E-2</v>
      </c>
      <c r="D8" s="10">
        <v>0.33333333333333331</v>
      </c>
      <c r="E8" s="10">
        <v>0.41666666666666669</v>
      </c>
      <c r="F8" s="10">
        <v>0.91666666666666663</v>
      </c>
      <c r="G8" s="10">
        <v>1</v>
      </c>
      <c r="H8" s="10">
        <v>1</v>
      </c>
      <c r="I8" s="10">
        <v>1</v>
      </c>
      <c r="J8" s="12"/>
    </row>
    <row r="9" spans="1:22" x14ac:dyDescent="0.25">
      <c r="A9" s="9"/>
      <c r="B9" s="10">
        <v>5</v>
      </c>
      <c r="C9" s="10"/>
      <c r="D9" s="10"/>
      <c r="E9" s="10"/>
      <c r="F9" s="10"/>
      <c r="G9" s="10"/>
      <c r="H9" s="10"/>
      <c r="I9" s="10"/>
      <c r="J9" s="12"/>
    </row>
    <row r="10" spans="1:22" x14ac:dyDescent="0.25">
      <c r="A10" s="9"/>
      <c r="B10" s="10" t="s">
        <v>5</v>
      </c>
      <c r="C10" s="16">
        <f>AVERAGE(C5:C9)*100</f>
        <v>6.25</v>
      </c>
      <c r="D10" s="16">
        <f t="shared" ref="D10:I10" si="0">AVERAGE(D5:D9)*100</f>
        <v>27.008928571428569</v>
      </c>
      <c r="E10" s="16">
        <f t="shared" si="0"/>
        <v>42.857142857142861</v>
      </c>
      <c r="F10" s="16">
        <f t="shared" si="0"/>
        <v>89.657738095238088</v>
      </c>
      <c r="G10" s="16">
        <f t="shared" si="0"/>
        <v>100</v>
      </c>
      <c r="H10" s="16">
        <f t="shared" si="0"/>
        <v>100</v>
      </c>
      <c r="I10" s="19">
        <f t="shared" si="0"/>
        <v>100</v>
      </c>
      <c r="J10" s="12"/>
    </row>
    <row r="11" spans="1:22" x14ac:dyDescent="0.25">
      <c r="A11" s="9"/>
      <c r="B11" s="10" t="s">
        <v>6</v>
      </c>
      <c r="C11" s="4">
        <f>STDEV(C5:C9)/SQRT(COUNT(C5:C9))*100</f>
        <v>3.9892796156514088</v>
      </c>
      <c r="D11" s="4">
        <f t="shared" ref="D11:I11" si="1">STDEV(D5:D9)/SQRT(COUNT(D5:D9))*100</f>
        <v>6.3570005018690559</v>
      </c>
      <c r="E11" s="4">
        <f t="shared" si="1"/>
        <v>7.9116674751495584</v>
      </c>
      <c r="F11" s="4">
        <f t="shared" si="1"/>
        <v>4.0542061684003805</v>
      </c>
      <c r="G11" s="4">
        <f t="shared" si="1"/>
        <v>0</v>
      </c>
      <c r="H11" s="4">
        <f t="shared" si="1"/>
        <v>0</v>
      </c>
      <c r="I11" s="20">
        <f t="shared" si="1"/>
        <v>0</v>
      </c>
      <c r="J11" s="12"/>
    </row>
    <row r="12" spans="1:22" x14ac:dyDescent="0.25">
      <c r="A12" s="9"/>
      <c r="B12" s="10" t="s">
        <v>7</v>
      </c>
      <c r="C12" s="16">
        <f>COUNT(C5:C9)</f>
        <v>4</v>
      </c>
      <c r="D12" s="16">
        <f t="shared" ref="D12:I12" si="2">COUNT(D5:D9)</f>
        <v>4</v>
      </c>
      <c r="E12" s="16">
        <f t="shared" si="2"/>
        <v>4</v>
      </c>
      <c r="F12" s="16">
        <f t="shared" si="2"/>
        <v>4</v>
      </c>
      <c r="G12" s="16">
        <f t="shared" si="2"/>
        <v>4</v>
      </c>
      <c r="H12" s="16">
        <f t="shared" si="2"/>
        <v>4</v>
      </c>
      <c r="I12" s="16">
        <f t="shared" si="2"/>
        <v>4</v>
      </c>
      <c r="J12" s="12"/>
    </row>
    <row r="13" spans="1:22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2"/>
    </row>
    <row r="14" spans="1:22" x14ac:dyDescent="0.25">
      <c r="A14" s="9"/>
      <c r="B14" s="10"/>
      <c r="C14" s="10"/>
      <c r="D14" s="10"/>
      <c r="E14" s="10"/>
      <c r="F14" s="10"/>
      <c r="G14" s="10"/>
      <c r="H14" s="10"/>
      <c r="I14" s="10"/>
      <c r="J14" s="12"/>
    </row>
    <row r="15" spans="1:22" x14ac:dyDescent="0.25">
      <c r="A15" s="9"/>
      <c r="B15" s="10"/>
      <c r="C15" s="10"/>
      <c r="D15" s="10">
        <v>1</v>
      </c>
      <c r="E15" s="10">
        <v>2</v>
      </c>
      <c r="F15" s="10">
        <v>3</v>
      </c>
      <c r="G15" s="10">
        <v>4</v>
      </c>
      <c r="H15" s="10"/>
      <c r="I15" s="10"/>
      <c r="J15" s="12"/>
    </row>
    <row r="16" spans="1:22" x14ac:dyDescent="0.25">
      <c r="A16" s="9"/>
      <c r="B16" s="10"/>
      <c r="C16" s="10" t="s">
        <v>8</v>
      </c>
      <c r="D16" s="10">
        <v>-1.2891090000000001</v>
      </c>
      <c r="E16" s="10">
        <v>-1.2507919999999999</v>
      </c>
      <c r="F16" s="10">
        <v>-1.0928789999999999</v>
      </c>
      <c r="G16" s="10">
        <v>-1.1175600000000001</v>
      </c>
      <c r="H16" s="10"/>
      <c r="I16" s="10"/>
      <c r="J16" s="12"/>
    </row>
    <row r="17" spans="1:10" x14ac:dyDescent="0.25">
      <c r="A17" s="9"/>
      <c r="B17" s="10"/>
      <c r="C17" s="10" t="s">
        <v>9</v>
      </c>
      <c r="D17" s="10">
        <v>-0.13202800000000001</v>
      </c>
      <c r="E17" s="10">
        <v>-0.16752500000000001</v>
      </c>
      <c r="F17" s="10">
        <v>-0.21259400000000001</v>
      </c>
      <c r="G17" s="10">
        <v>-0.16761000000000001</v>
      </c>
      <c r="H17" s="10"/>
      <c r="I17" s="10"/>
      <c r="J17" s="12"/>
    </row>
    <row r="18" spans="1:10" x14ac:dyDescent="0.25">
      <c r="A18" s="9"/>
      <c r="B18" s="10"/>
      <c r="C18" s="10" t="s">
        <v>10</v>
      </c>
      <c r="D18" s="10">
        <v>1.049282</v>
      </c>
      <c r="E18" s="10">
        <v>1.0205219999999999</v>
      </c>
      <c r="F18" s="10">
        <v>1.021906</v>
      </c>
      <c r="G18" s="10">
        <v>1.004</v>
      </c>
      <c r="H18" s="10"/>
      <c r="I18" s="10"/>
      <c r="J18" s="12"/>
    </row>
    <row r="19" spans="1:10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2"/>
    </row>
    <row r="20" spans="1:10" x14ac:dyDescent="0.25">
      <c r="A20" s="9"/>
      <c r="B20" s="10"/>
      <c r="C20" s="10" t="s">
        <v>11</v>
      </c>
      <c r="D20" s="10">
        <v>6.4614671903445347</v>
      </c>
      <c r="E20" s="10">
        <v>5.2332492191846178</v>
      </c>
      <c r="F20" s="10">
        <v>3.4765011360938098</v>
      </c>
      <c r="G20" s="10">
        <v>4.7510694364906518</v>
      </c>
      <c r="H20" s="10"/>
      <c r="I20" s="10"/>
      <c r="J20" s="12"/>
    </row>
    <row r="21" spans="1:10" ht="14.4" thickBot="1" x14ac:dyDescent="0.3">
      <c r="A21" s="13"/>
      <c r="B21" s="14"/>
      <c r="C21" s="14"/>
      <c r="D21" s="14"/>
      <c r="E21" s="14"/>
      <c r="F21" s="14"/>
      <c r="G21" s="14"/>
      <c r="H21" s="14"/>
      <c r="I21" s="14"/>
      <c r="J21" s="15"/>
    </row>
    <row r="22" spans="1:10" x14ac:dyDescent="0.25">
      <c r="A22" s="6" t="s">
        <v>12</v>
      </c>
      <c r="B22" s="7"/>
      <c r="C22" s="7"/>
      <c r="D22" s="7"/>
      <c r="E22" s="7"/>
      <c r="F22" s="7"/>
      <c r="G22" s="7"/>
      <c r="H22" s="7"/>
      <c r="I22" s="7"/>
      <c r="J22" s="8"/>
    </row>
    <row r="23" spans="1:10" x14ac:dyDescent="0.25">
      <c r="A23" s="9" t="s">
        <v>4</v>
      </c>
      <c r="B23" s="10"/>
      <c r="C23" s="27">
        <v>0.01</v>
      </c>
      <c r="D23" s="11">
        <v>0.03</v>
      </c>
      <c r="E23" s="11">
        <v>0.05</v>
      </c>
      <c r="F23" s="11">
        <v>0.1</v>
      </c>
      <c r="G23" s="11">
        <v>0.2</v>
      </c>
      <c r="H23" s="11">
        <v>0.3</v>
      </c>
      <c r="I23" s="11">
        <v>0.4</v>
      </c>
      <c r="J23" s="12"/>
    </row>
    <row r="24" spans="1:10" x14ac:dyDescent="0.25">
      <c r="A24" s="9"/>
      <c r="B24" s="10">
        <v>1</v>
      </c>
      <c r="C24" s="10">
        <v>0</v>
      </c>
      <c r="D24" s="10">
        <v>0</v>
      </c>
      <c r="E24" s="10">
        <v>9.0909090909090912E-2</v>
      </c>
      <c r="F24" s="10">
        <v>0.45454545454545453</v>
      </c>
      <c r="G24" s="10">
        <v>0.90909090909090906</v>
      </c>
      <c r="H24" s="10">
        <v>1</v>
      </c>
      <c r="I24" s="10">
        <v>1</v>
      </c>
      <c r="J24" s="12"/>
    </row>
    <row r="25" spans="1:10" x14ac:dyDescent="0.25">
      <c r="A25" s="9"/>
      <c r="B25" s="10">
        <v>2</v>
      </c>
      <c r="C25" s="10">
        <v>0</v>
      </c>
      <c r="D25" s="10">
        <v>9.0909090909090912E-2</v>
      </c>
      <c r="E25" s="10">
        <v>9.0909090909090912E-2</v>
      </c>
      <c r="F25" s="10">
        <v>0.27272727272727271</v>
      </c>
      <c r="G25" s="10">
        <v>0.81818181818181823</v>
      </c>
      <c r="H25" s="10">
        <v>1</v>
      </c>
      <c r="I25" s="10">
        <v>1</v>
      </c>
      <c r="J25" s="12"/>
    </row>
    <row r="26" spans="1:10" x14ac:dyDescent="0.25">
      <c r="A26" s="9"/>
      <c r="B26" s="10">
        <v>3</v>
      </c>
      <c r="C26" s="10">
        <v>0</v>
      </c>
      <c r="D26" s="10">
        <v>0</v>
      </c>
      <c r="E26" s="10">
        <v>0</v>
      </c>
      <c r="F26" s="10">
        <v>0.18181818181818182</v>
      </c>
      <c r="G26" s="10">
        <v>0.72727272727272729</v>
      </c>
      <c r="H26" s="10">
        <v>0.90909090909090906</v>
      </c>
      <c r="I26" s="10">
        <v>1</v>
      </c>
      <c r="J26" s="12"/>
    </row>
    <row r="27" spans="1:10" x14ac:dyDescent="0.25">
      <c r="A27" s="9"/>
      <c r="B27" s="10">
        <v>4</v>
      </c>
      <c r="C27" s="10">
        <v>0</v>
      </c>
      <c r="D27" s="10">
        <v>6.6666666666666666E-2</v>
      </c>
      <c r="E27" s="10">
        <v>0.13333333333333333</v>
      </c>
      <c r="F27" s="10">
        <v>0.6</v>
      </c>
      <c r="G27" s="10">
        <v>0.8666666666666667</v>
      </c>
      <c r="H27" s="10">
        <v>0.93333333333333335</v>
      </c>
      <c r="I27" s="10">
        <v>1</v>
      </c>
      <c r="J27" s="12"/>
    </row>
    <row r="28" spans="1:10" x14ac:dyDescent="0.25">
      <c r="A28" s="9"/>
      <c r="B28" s="10">
        <v>5</v>
      </c>
      <c r="J28" s="12"/>
    </row>
    <row r="29" spans="1:10" x14ac:dyDescent="0.25">
      <c r="A29" s="9"/>
      <c r="B29" s="10" t="s">
        <v>13</v>
      </c>
      <c r="C29" s="16">
        <f>AVERAGE(C24:C28)*100</f>
        <v>0</v>
      </c>
      <c r="D29" s="16">
        <f t="shared" ref="D29:I29" si="3">AVERAGE(D24:D28)*100</f>
        <v>3.9393939393939399</v>
      </c>
      <c r="E29" s="16">
        <f t="shared" si="3"/>
        <v>7.8787878787878798</v>
      </c>
      <c r="F29" s="16">
        <f t="shared" si="3"/>
        <v>37.727272727272734</v>
      </c>
      <c r="G29" s="16">
        <f t="shared" si="3"/>
        <v>83.030303030303031</v>
      </c>
      <c r="H29" s="16">
        <f t="shared" si="3"/>
        <v>96.060606060606062</v>
      </c>
      <c r="I29" s="19">
        <f t="shared" si="3"/>
        <v>100</v>
      </c>
      <c r="J29" s="12"/>
    </row>
    <row r="30" spans="1:10" x14ac:dyDescent="0.25">
      <c r="A30" s="9"/>
      <c r="B30" s="10" t="s">
        <v>14</v>
      </c>
      <c r="C30" s="4">
        <f>STDEV(C24:C28)/SQRT(COUNT(C24:C28))*100</f>
        <v>0</v>
      </c>
      <c r="D30" s="4">
        <f t="shared" ref="D30:I30" si="4">STDEV(D24:D28)/SQRT(COUNT(D24:D28))*100</f>
        <v>2.3276199235965476</v>
      </c>
      <c r="E30" s="4">
        <f t="shared" si="4"/>
        <v>2.8101874228774855</v>
      </c>
      <c r="F30" s="4">
        <f t="shared" si="4"/>
        <v>9.3412500859383858</v>
      </c>
      <c r="G30" s="4">
        <f t="shared" si="4"/>
        <v>3.9042723414318554</v>
      </c>
      <c r="H30" s="4">
        <f t="shared" si="4"/>
        <v>2.3276199235965485</v>
      </c>
      <c r="I30" s="20">
        <f t="shared" si="4"/>
        <v>0</v>
      </c>
      <c r="J30" s="12"/>
    </row>
    <row r="31" spans="1:10" x14ac:dyDescent="0.25">
      <c r="A31" s="9"/>
      <c r="B31" s="10" t="s">
        <v>15</v>
      </c>
      <c r="C31" s="16">
        <f>COUNT(C24:C28)</f>
        <v>4</v>
      </c>
      <c r="D31" s="16">
        <f t="shared" ref="D31:I31" si="5">COUNT(D24:D28)</f>
        <v>4</v>
      </c>
      <c r="E31" s="16">
        <f t="shared" si="5"/>
        <v>4</v>
      </c>
      <c r="F31" s="16">
        <f t="shared" si="5"/>
        <v>4</v>
      </c>
      <c r="G31" s="16">
        <f t="shared" si="5"/>
        <v>4</v>
      </c>
      <c r="H31" s="16">
        <f t="shared" si="5"/>
        <v>4</v>
      </c>
      <c r="I31" s="16">
        <f t="shared" si="5"/>
        <v>4</v>
      </c>
      <c r="J31" s="12"/>
    </row>
    <row r="32" spans="1:10" x14ac:dyDescent="0.25">
      <c r="A32" s="9"/>
      <c r="B32" s="10"/>
      <c r="C32" s="10"/>
      <c r="D32" s="10"/>
      <c r="E32" s="10"/>
      <c r="F32" s="10"/>
      <c r="G32" s="10"/>
      <c r="H32" s="10"/>
      <c r="I32" s="10"/>
      <c r="J32" s="12"/>
    </row>
    <row r="33" spans="1:10" x14ac:dyDescent="0.25">
      <c r="A33" s="9"/>
      <c r="B33" s="10"/>
      <c r="C33" s="10"/>
      <c r="D33" s="10"/>
      <c r="E33" s="10"/>
      <c r="F33" s="10"/>
      <c r="G33" s="10"/>
      <c r="H33" s="10"/>
      <c r="I33" s="10"/>
      <c r="J33" s="12"/>
    </row>
    <row r="34" spans="1:10" x14ac:dyDescent="0.25">
      <c r="A34" s="9"/>
      <c r="B34" s="10"/>
      <c r="C34" s="10"/>
      <c r="D34" s="10">
        <v>1</v>
      </c>
      <c r="E34" s="10">
        <v>2</v>
      </c>
      <c r="F34" s="10">
        <v>3</v>
      </c>
      <c r="G34" s="10">
        <v>4</v>
      </c>
      <c r="H34" s="10"/>
      <c r="I34" s="10"/>
      <c r="J34" s="12"/>
    </row>
    <row r="35" spans="1:10" x14ac:dyDescent="0.25">
      <c r="A35" s="9"/>
      <c r="B35" s="10"/>
      <c r="C35" s="10" t="s">
        <v>8</v>
      </c>
      <c r="D35" s="10">
        <v>-1.3468786928607801</v>
      </c>
      <c r="E35" s="10">
        <v>-1.4536652788265201</v>
      </c>
      <c r="F35" s="10">
        <v>-1.7711489247597401</v>
      </c>
      <c r="G35" s="10">
        <v>-1.2259949165734001</v>
      </c>
      <c r="I35" s="10"/>
      <c r="J35" s="12"/>
    </row>
    <row r="36" spans="1:10" x14ac:dyDescent="0.25">
      <c r="A36" s="9"/>
      <c r="B36" s="10"/>
      <c r="C36" s="10" t="s">
        <v>9</v>
      </c>
      <c r="D36" s="10">
        <v>-6.7394957122632701E-2</v>
      </c>
      <c r="E36" s="10">
        <v>-4.2695129046105298E-2</v>
      </c>
      <c r="F36" s="10">
        <v>-2.8226366169677601E-2</v>
      </c>
      <c r="G36" s="10">
        <v>-8.4039974555275801E-2</v>
      </c>
      <c r="I36" s="10"/>
      <c r="J36" s="12"/>
    </row>
    <row r="37" spans="1:10" x14ac:dyDescent="0.25">
      <c r="A37" s="9"/>
      <c r="B37" s="10"/>
      <c r="C37" s="10" t="s">
        <v>10</v>
      </c>
      <c r="D37" s="10">
        <v>1.1544513676527901</v>
      </c>
      <c r="E37" s="10">
        <v>1.3362093606512799</v>
      </c>
      <c r="F37" s="10">
        <v>1.6257368067500699</v>
      </c>
      <c r="G37" s="10">
        <v>1.05482087860714</v>
      </c>
      <c r="I37" s="10"/>
      <c r="J37" s="12"/>
    </row>
    <row r="38" spans="1:10" x14ac:dyDescent="0.25">
      <c r="A38" s="9"/>
      <c r="B38" s="10"/>
      <c r="C38" s="10" t="s">
        <v>16</v>
      </c>
      <c r="D38" s="10">
        <v>0.97007352017420501</v>
      </c>
      <c r="E38" s="10">
        <v>0.96533327716460204</v>
      </c>
      <c r="F38" s="10">
        <v>0.96400865693908899</v>
      </c>
      <c r="G38" s="10">
        <v>0.975914316877044</v>
      </c>
      <c r="I38" s="10"/>
      <c r="J38" s="12"/>
    </row>
    <row r="39" spans="1:10" x14ac:dyDescent="0.25">
      <c r="A39" s="9"/>
      <c r="B39" s="10"/>
      <c r="C39" s="10" t="s">
        <v>11</v>
      </c>
      <c r="D39" s="10">
        <v>10.7092261482473</v>
      </c>
      <c r="E39" s="10">
        <v>12.951463637154401</v>
      </c>
      <c r="F39" s="10">
        <v>16.055580187113499</v>
      </c>
      <c r="G39" s="10">
        <v>9.4343513777359398</v>
      </c>
      <c r="I39" s="10"/>
      <c r="J39" s="12"/>
    </row>
    <row r="40" spans="1:10" ht="14.4" thickBot="1" x14ac:dyDescent="0.3">
      <c r="A40" s="9"/>
      <c r="B40" s="10"/>
      <c r="C40" s="10"/>
      <c r="D40" s="10"/>
      <c r="E40" s="10"/>
      <c r="F40" s="10"/>
      <c r="G40" s="10"/>
      <c r="H40" s="10"/>
      <c r="I40" s="10"/>
      <c r="J40" s="12"/>
    </row>
    <row r="41" spans="1:10" x14ac:dyDescent="0.25">
      <c r="A41" s="6" t="s">
        <v>21</v>
      </c>
      <c r="B41" s="7"/>
      <c r="C41" s="28"/>
      <c r="D41" s="28"/>
      <c r="E41" s="28"/>
      <c r="F41" s="28"/>
      <c r="G41" s="28"/>
      <c r="H41" s="28"/>
      <c r="I41" s="28"/>
      <c r="J41" s="29"/>
    </row>
    <row r="42" spans="1:10" x14ac:dyDescent="0.25">
      <c r="A42" s="9" t="s">
        <v>3</v>
      </c>
      <c r="B42" s="10"/>
      <c r="C42" s="27">
        <v>0.01</v>
      </c>
      <c r="D42" s="11">
        <v>0.03</v>
      </c>
      <c r="E42" s="11">
        <v>0.05</v>
      </c>
      <c r="F42" s="11">
        <v>0.1</v>
      </c>
      <c r="G42" s="11">
        <v>0.2</v>
      </c>
      <c r="H42" s="11">
        <v>0.3</v>
      </c>
      <c r="I42" s="11">
        <v>0.4</v>
      </c>
      <c r="J42" s="30"/>
    </row>
    <row r="43" spans="1:10" x14ac:dyDescent="0.25">
      <c r="A43" s="9"/>
      <c r="B43" s="10">
        <v>1</v>
      </c>
      <c r="C43" s="10">
        <v>0.1</v>
      </c>
      <c r="D43" s="10">
        <v>0.2</v>
      </c>
      <c r="E43" s="10">
        <v>0.4</v>
      </c>
      <c r="F43" s="10">
        <v>0.8</v>
      </c>
      <c r="G43" s="10">
        <v>1</v>
      </c>
      <c r="H43" s="10">
        <v>1</v>
      </c>
      <c r="I43" s="10">
        <v>1</v>
      </c>
      <c r="J43" s="30"/>
    </row>
    <row r="44" spans="1:10" x14ac:dyDescent="0.25">
      <c r="A44" s="9"/>
      <c r="B44" s="10">
        <v>2</v>
      </c>
      <c r="C44" s="10">
        <v>0.1111111111111111</v>
      </c>
      <c r="D44" s="10">
        <v>0.22222222222222221</v>
      </c>
      <c r="E44" s="10">
        <v>0.44444444444444442</v>
      </c>
      <c r="F44" s="10">
        <v>0.66666666666666663</v>
      </c>
      <c r="G44" s="10">
        <v>1</v>
      </c>
      <c r="H44" s="10">
        <v>1</v>
      </c>
      <c r="I44" s="10">
        <v>1</v>
      </c>
      <c r="J44" s="30"/>
    </row>
    <row r="45" spans="1:10" x14ac:dyDescent="0.25">
      <c r="A45" s="9"/>
      <c r="B45" s="10">
        <v>3</v>
      </c>
      <c r="C45" s="10">
        <v>0.1</v>
      </c>
      <c r="D45" s="10">
        <v>0.1</v>
      </c>
      <c r="E45" s="10">
        <v>0.4</v>
      </c>
      <c r="F45" s="10">
        <v>0.7</v>
      </c>
      <c r="G45" s="10">
        <v>1</v>
      </c>
      <c r="H45" s="10">
        <v>1</v>
      </c>
      <c r="I45" s="10">
        <v>1</v>
      </c>
      <c r="J45" s="30"/>
    </row>
    <row r="46" spans="1:10" x14ac:dyDescent="0.25">
      <c r="A46" s="9"/>
      <c r="B46" s="10">
        <v>4</v>
      </c>
      <c r="C46" s="10">
        <v>0</v>
      </c>
      <c r="D46" s="10">
        <v>0.1</v>
      </c>
      <c r="E46" s="10">
        <v>0.2</v>
      </c>
      <c r="F46" s="10">
        <v>0.7</v>
      </c>
      <c r="G46" s="10">
        <v>0.9</v>
      </c>
      <c r="H46" s="10">
        <v>0.9</v>
      </c>
      <c r="I46" s="10">
        <v>1</v>
      </c>
      <c r="J46" s="30"/>
    </row>
    <row r="47" spans="1:10" x14ac:dyDescent="0.25">
      <c r="A47" s="9"/>
      <c r="B47" s="10">
        <v>5</v>
      </c>
      <c r="C47" s="10">
        <v>6.6666666666666666E-2</v>
      </c>
      <c r="D47" s="10">
        <v>0.13333333333333333</v>
      </c>
      <c r="E47" s="10">
        <v>0.33333333333333331</v>
      </c>
      <c r="F47" s="10">
        <v>0.66666666666666663</v>
      </c>
      <c r="G47" s="10">
        <v>1</v>
      </c>
      <c r="H47" s="10">
        <v>1</v>
      </c>
      <c r="I47" s="10">
        <v>1</v>
      </c>
      <c r="J47" s="30"/>
    </row>
    <row r="48" spans="1:10" x14ac:dyDescent="0.25">
      <c r="A48" s="9"/>
      <c r="J48" s="30"/>
    </row>
    <row r="49" spans="1:10" x14ac:dyDescent="0.25">
      <c r="A49" s="9"/>
      <c r="B49" s="10" t="s">
        <v>5</v>
      </c>
      <c r="C49" s="16">
        <f t="shared" ref="C49:I49" si="6">AVERAGE(C43:C47)*100</f>
        <v>7.5555555555555554</v>
      </c>
      <c r="D49" s="16">
        <f t="shared" si="6"/>
        <v>15.111111111111111</v>
      </c>
      <c r="E49" s="16">
        <f t="shared" si="6"/>
        <v>35.55555555555555</v>
      </c>
      <c r="F49" s="16">
        <f t="shared" si="6"/>
        <v>70.666666666666671</v>
      </c>
      <c r="G49" s="16">
        <f t="shared" si="6"/>
        <v>98.000000000000014</v>
      </c>
      <c r="H49" s="16">
        <f t="shared" si="6"/>
        <v>98.000000000000014</v>
      </c>
      <c r="I49" s="19">
        <f t="shared" si="6"/>
        <v>100</v>
      </c>
      <c r="J49" s="30"/>
    </row>
    <row r="50" spans="1:10" x14ac:dyDescent="0.25">
      <c r="A50" s="9"/>
      <c r="B50" s="10" t="s">
        <v>6</v>
      </c>
      <c r="C50" s="4">
        <f t="shared" ref="C50:I50" si="7">STDEV(C43:C47)/SQRT(COUNT(C43:C47))*100</f>
        <v>2.0306296536107857</v>
      </c>
      <c r="D50" s="4">
        <f t="shared" si="7"/>
        <v>2.5482988758177187</v>
      </c>
      <c r="E50" s="4">
        <f t="shared" si="7"/>
        <v>4.2745297914825304</v>
      </c>
      <c r="F50" s="4">
        <f t="shared" si="7"/>
        <v>2.4494897427831792</v>
      </c>
      <c r="G50" s="4">
        <f t="shared" si="7"/>
        <v>1.9999999999999998</v>
      </c>
      <c r="H50" s="4">
        <f t="shared" si="7"/>
        <v>1.9999999999999998</v>
      </c>
      <c r="I50" s="20">
        <f t="shared" si="7"/>
        <v>0</v>
      </c>
      <c r="J50" s="12"/>
    </row>
    <row r="51" spans="1:10" x14ac:dyDescent="0.25">
      <c r="A51" s="9"/>
      <c r="B51" s="10" t="s">
        <v>7</v>
      </c>
      <c r="C51" s="16">
        <v>5</v>
      </c>
      <c r="D51" s="16">
        <v>5</v>
      </c>
      <c r="E51" s="16">
        <v>5</v>
      </c>
      <c r="F51" s="16">
        <v>5</v>
      </c>
      <c r="G51" s="16">
        <v>5</v>
      </c>
      <c r="H51" s="16">
        <v>5</v>
      </c>
      <c r="I51" s="19">
        <v>5</v>
      </c>
      <c r="J51" s="12"/>
    </row>
    <row r="52" spans="1:10" x14ac:dyDescent="0.25">
      <c r="A52" s="9"/>
      <c r="B52" s="10"/>
      <c r="C52" s="10"/>
      <c r="D52" s="10"/>
      <c r="E52" s="10"/>
      <c r="F52" s="10"/>
      <c r="G52" s="10"/>
      <c r="H52" s="10"/>
      <c r="I52" s="10"/>
      <c r="J52" s="12"/>
    </row>
    <row r="53" spans="1:10" x14ac:dyDescent="0.25">
      <c r="A53" s="9"/>
      <c r="B53" s="10"/>
      <c r="C53" s="10"/>
      <c r="D53" s="10">
        <v>1</v>
      </c>
      <c r="E53" s="10">
        <v>2</v>
      </c>
      <c r="F53" s="10">
        <v>3</v>
      </c>
      <c r="G53" s="10">
        <v>4</v>
      </c>
      <c r="H53" s="10">
        <v>5</v>
      </c>
      <c r="I53" s="5"/>
      <c r="J53" s="12"/>
    </row>
    <row r="54" spans="1:10" x14ac:dyDescent="0.25">
      <c r="A54" s="9"/>
      <c r="B54" s="10"/>
      <c r="C54" s="10" t="s">
        <v>8</v>
      </c>
      <c r="D54" s="10">
        <v>-1.1405749999999999</v>
      </c>
      <c r="E54" s="10">
        <v>-1.081496</v>
      </c>
      <c r="F54" s="10">
        <v>-1.1583840000000001</v>
      </c>
      <c r="G54" s="10">
        <v>-1.1923170000000001</v>
      </c>
      <c r="H54" s="23">
        <v>-1.17698801222314</v>
      </c>
      <c r="I54" s="5"/>
      <c r="J54" s="12"/>
    </row>
    <row r="55" spans="1:10" x14ac:dyDescent="0.25">
      <c r="A55" s="9"/>
      <c r="B55" s="10"/>
      <c r="C55" s="10" t="s">
        <v>9</v>
      </c>
      <c r="D55" s="10">
        <v>-0.132551</v>
      </c>
      <c r="E55" s="10">
        <v>-0.11278100000000001</v>
      </c>
      <c r="F55" s="10">
        <v>-0.113469</v>
      </c>
      <c r="G55" s="10">
        <v>-0.10815900000000001</v>
      </c>
      <c r="H55" s="26">
        <v>-0.106629403210127</v>
      </c>
      <c r="I55" s="5"/>
      <c r="J55" s="12"/>
    </row>
    <row r="56" spans="1:10" x14ac:dyDescent="0.25">
      <c r="A56" s="9"/>
      <c r="B56" s="10"/>
      <c r="C56" s="10" t="s">
        <v>10</v>
      </c>
      <c r="D56" s="10">
        <v>1.0376860000000001</v>
      </c>
      <c r="E56" s="10">
        <v>1.0441510000000001</v>
      </c>
      <c r="F56" s="10">
        <v>1.0511740000000001</v>
      </c>
      <c r="G56" s="10">
        <v>1.004264</v>
      </c>
      <c r="H56" s="23">
        <v>1.0589432595421699</v>
      </c>
      <c r="I56" s="5"/>
      <c r="J56" s="12"/>
    </row>
    <row r="57" spans="1:10" x14ac:dyDescent="0.25">
      <c r="A57" s="9"/>
      <c r="B57" s="10"/>
      <c r="C57" s="10"/>
      <c r="D57" s="10"/>
      <c r="E57" s="10"/>
      <c r="F57" s="10"/>
      <c r="G57" s="10"/>
      <c r="H57" s="23"/>
      <c r="I57" s="5"/>
      <c r="J57" s="12"/>
    </row>
    <row r="58" spans="1:10" x14ac:dyDescent="0.25">
      <c r="A58" s="9"/>
      <c r="B58" s="10"/>
      <c r="C58" s="10" t="s">
        <v>11</v>
      </c>
      <c r="D58" s="10">
        <v>5.673386496823472</v>
      </c>
      <c r="E58" s="10">
        <v>6.0903322807079094</v>
      </c>
      <c r="F58" s="10">
        <v>6.5456702765140218</v>
      </c>
      <c r="G58" s="10">
        <v>7.9563772909520809</v>
      </c>
      <c r="H58" s="23">
        <v>6.9836830673522803</v>
      </c>
      <c r="I58" s="5"/>
      <c r="J58" s="12"/>
    </row>
    <row r="59" spans="1:10" ht="14.4" thickBot="1" x14ac:dyDescent="0.3">
      <c r="A59" s="9"/>
      <c r="B59" s="10"/>
      <c r="C59" s="10"/>
      <c r="D59" s="10"/>
      <c r="E59" s="10"/>
      <c r="F59" s="10"/>
      <c r="G59" s="10"/>
      <c r="H59" s="10"/>
      <c r="I59" s="10"/>
      <c r="J59" s="12"/>
    </row>
    <row r="60" spans="1:10" x14ac:dyDescent="0.25">
      <c r="A60" s="6" t="s">
        <v>21</v>
      </c>
      <c r="B60" s="7"/>
      <c r="C60" s="28"/>
      <c r="D60" s="28"/>
      <c r="E60" s="28"/>
      <c r="F60" s="28"/>
      <c r="G60" s="28"/>
      <c r="H60" s="28"/>
      <c r="I60" s="28"/>
      <c r="J60" s="29"/>
    </row>
    <row r="61" spans="1:10" x14ac:dyDescent="0.25">
      <c r="A61" s="9" t="s">
        <v>12</v>
      </c>
      <c r="B61" s="10"/>
      <c r="C61" s="27">
        <v>0.01</v>
      </c>
      <c r="D61" s="11">
        <v>0.03</v>
      </c>
      <c r="E61" s="11">
        <v>0.05</v>
      </c>
      <c r="F61" s="11">
        <v>0.1</v>
      </c>
      <c r="G61" s="11">
        <v>0.2</v>
      </c>
      <c r="H61" s="11">
        <v>0.3</v>
      </c>
      <c r="I61" s="11">
        <v>0.4</v>
      </c>
      <c r="J61" s="30"/>
    </row>
    <row r="62" spans="1:10" x14ac:dyDescent="0.25">
      <c r="A62" s="9"/>
      <c r="B62" s="10">
        <v>1</v>
      </c>
      <c r="C62" s="10">
        <v>9.0909090909090912E-2</v>
      </c>
      <c r="D62" s="10">
        <v>0.27272727272727271</v>
      </c>
      <c r="E62" s="10">
        <v>0.63636363636363635</v>
      </c>
      <c r="F62" s="10">
        <v>0.72727272727272729</v>
      </c>
      <c r="G62" s="10">
        <v>0.90909090909090906</v>
      </c>
      <c r="H62" s="10">
        <v>1</v>
      </c>
      <c r="I62" s="10">
        <v>1</v>
      </c>
      <c r="J62" s="30"/>
    </row>
    <row r="63" spans="1:10" x14ac:dyDescent="0.25">
      <c r="A63" s="9"/>
      <c r="B63" s="10">
        <v>2</v>
      </c>
      <c r="C63" s="10">
        <v>0</v>
      </c>
      <c r="D63" s="10">
        <v>0.25</v>
      </c>
      <c r="E63" s="10">
        <v>0.41666666666666669</v>
      </c>
      <c r="F63" s="10">
        <v>0.5</v>
      </c>
      <c r="G63" s="10">
        <v>0.75</v>
      </c>
      <c r="H63" s="10">
        <v>0.83333333333333337</v>
      </c>
      <c r="I63" s="10">
        <v>1</v>
      </c>
      <c r="J63" s="30"/>
    </row>
    <row r="64" spans="1:10" x14ac:dyDescent="0.25">
      <c r="A64" s="9"/>
      <c r="B64" s="10">
        <v>3</v>
      </c>
      <c r="C64" s="10">
        <v>3.5190615835777123E-2</v>
      </c>
      <c r="D64" s="10">
        <v>0.24266862170087974</v>
      </c>
      <c r="E64" s="10">
        <v>0.58235581622678401</v>
      </c>
      <c r="F64" s="10">
        <v>0.65249266862170086</v>
      </c>
      <c r="G64" s="10">
        <v>0.85997067448680342</v>
      </c>
      <c r="H64" s="10">
        <v>0.93010752688172038</v>
      </c>
      <c r="I64" s="10">
        <v>1</v>
      </c>
      <c r="J64" s="30"/>
    </row>
    <row r="65" spans="1:10" x14ac:dyDescent="0.25">
      <c r="A65" s="9"/>
      <c r="B65" s="10">
        <v>4</v>
      </c>
      <c r="C65" s="10">
        <v>0</v>
      </c>
      <c r="D65" s="10">
        <v>9.0909090909090912E-2</v>
      </c>
      <c r="E65" s="10">
        <v>0.54545454545454541</v>
      </c>
      <c r="F65" s="10">
        <v>0.54545454545454541</v>
      </c>
      <c r="G65" s="10">
        <v>0.72727272727272729</v>
      </c>
      <c r="H65" s="10">
        <v>0.81818181818181823</v>
      </c>
      <c r="I65" s="10">
        <v>1</v>
      </c>
      <c r="J65" s="30"/>
    </row>
    <row r="66" spans="1:10" x14ac:dyDescent="0.25">
      <c r="A66" s="9"/>
      <c r="B66" s="10">
        <v>5</v>
      </c>
      <c r="C66" s="10">
        <v>0</v>
      </c>
      <c r="D66" s="10">
        <v>0.2</v>
      </c>
      <c r="E66" s="10">
        <v>0.7</v>
      </c>
      <c r="F66" s="10">
        <v>0.7</v>
      </c>
      <c r="G66" s="10">
        <v>0.9</v>
      </c>
      <c r="H66" s="10">
        <v>1</v>
      </c>
      <c r="I66" s="10">
        <v>1</v>
      </c>
      <c r="J66" s="30"/>
    </row>
    <row r="67" spans="1:10" x14ac:dyDescent="0.25">
      <c r="A67" s="9"/>
      <c r="B67" s="10"/>
      <c r="C67" s="10"/>
      <c r="D67" s="10"/>
      <c r="E67" s="10"/>
      <c r="F67" s="10"/>
      <c r="G67" s="10"/>
      <c r="H67" s="10"/>
      <c r="I67" s="10"/>
      <c r="J67" s="30"/>
    </row>
    <row r="68" spans="1:10" x14ac:dyDescent="0.25">
      <c r="A68" s="9"/>
      <c r="B68" s="10" t="s">
        <v>5</v>
      </c>
      <c r="C68" s="16">
        <f t="shared" ref="C68:I68" si="8">AVERAGE(C62:C66)*100</f>
        <v>2.5219941348973607</v>
      </c>
      <c r="D68" s="16">
        <f t="shared" si="8"/>
        <v>21.126099706744871</v>
      </c>
      <c r="E68" s="16">
        <f t="shared" si="8"/>
        <v>57.616813294232649</v>
      </c>
      <c r="F68" s="16">
        <f t="shared" si="8"/>
        <v>62.504398826979468</v>
      </c>
      <c r="G68" s="16">
        <f t="shared" si="8"/>
        <v>82.926686217008807</v>
      </c>
      <c r="H68" s="16">
        <f t="shared" si="8"/>
        <v>91.632453567937446</v>
      </c>
      <c r="I68" s="16">
        <f t="shared" si="8"/>
        <v>100</v>
      </c>
      <c r="J68" s="30"/>
    </row>
    <row r="69" spans="1:10" x14ac:dyDescent="0.25">
      <c r="A69" s="9"/>
      <c r="B69" s="10" t="s">
        <v>6</v>
      </c>
      <c r="C69" s="4">
        <f t="shared" ref="C69:I69" si="9">STDEV(C62:C66)/SQRT(COUNT(C62:C66))*100</f>
        <v>1.7780066148063483</v>
      </c>
      <c r="D69" s="4">
        <f t="shared" si="9"/>
        <v>3.2308391826053011</v>
      </c>
      <c r="E69" s="4">
        <f t="shared" si="9"/>
        <v>4.7634105195761745</v>
      </c>
      <c r="F69" s="4">
        <f t="shared" si="9"/>
        <v>4.4041473201828722</v>
      </c>
      <c r="G69" s="4">
        <f t="shared" si="9"/>
        <v>3.8081372307609662</v>
      </c>
      <c r="H69" s="4">
        <f t="shared" si="9"/>
        <v>3.9187159995127971</v>
      </c>
      <c r="I69" s="4">
        <f t="shared" si="9"/>
        <v>0</v>
      </c>
      <c r="J69" s="30"/>
    </row>
    <row r="70" spans="1:10" x14ac:dyDescent="0.25">
      <c r="A70" s="9"/>
      <c r="B70" s="10" t="s">
        <v>7</v>
      </c>
      <c r="C70" s="16">
        <v>5</v>
      </c>
      <c r="D70" s="16">
        <v>5</v>
      </c>
      <c r="E70" s="16">
        <v>5</v>
      </c>
      <c r="F70" s="16">
        <v>5</v>
      </c>
      <c r="G70" s="16">
        <v>5</v>
      </c>
      <c r="H70" s="16">
        <v>5</v>
      </c>
      <c r="I70" s="16">
        <v>5</v>
      </c>
      <c r="J70" s="12"/>
    </row>
    <row r="71" spans="1:10" x14ac:dyDescent="0.25">
      <c r="A71" s="9"/>
      <c r="B71" s="10"/>
      <c r="C71" s="10"/>
      <c r="D71" s="10"/>
      <c r="E71" s="10"/>
      <c r="F71" s="10"/>
      <c r="G71" s="10"/>
      <c r="H71" s="10"/>
      <c r="I71" s="10"/>
      <c r="J71" s="12"/>
    </row>
    <row r="72" spans="1:10" x14ac:dyDescent="0.25">
      <c r="A72" s="9"/>
      <c r="B72" s="10"/>
      <c r="C72" s="10"/>
      <c r="D72" s="10">
        <v>1</v>
      </c>
      <c r="E72" s="10">
        <v>2</v>
      </c>
      <c r="F72" s="10">
        <v>3</v>
      </c>
      <c r="G72" s="10">
        <v>4</v>
      </c>
      <c r="H72" s="10">
        <v>5</v>
      </c>
      <c r="I72" s="5"/>
      <c r="J72" s="12"/>
    </row>
    <row r="73" spans="1:10" x14ac:dyDescent="0.25">
      <c r="A73" s="9"/>
      <c r="B73" s="10"/>
      <c r="C73" s="10" t="s">
        <v>8</v>
      </c>
      <c r="D73" s="10">
        <v>-1.0594049999999999</v>
      </c>
      <c r="E73" s="10">
        <v>-0.97522900000000001</v>
      </c>
      <c r="F73" s="10">
        <v>-1.0492790000000001</v>
      </c>
      <c r="G73" s="10">
        <v>-1.0015829999999999</v>
      </c>
      <c r="H73" s="23">
        <v>-1.19397003770639</v>
      </c>
      <c r="I73" s="5"/>
      <c r="J73" s="12"/>
    </row>
    <row r="74" spans="1:10" x14ac:dyDescent="0.25">
      <c r="A74" s="9"/>
      <c r="B74" s="10"/>
      <c r="C74" s="10" t="s">
        <v>9</v>
      </c>
      <c r="D74" s="10">
        <v>-0.166988</v>
      </c>
      <c r="E74" s="10">
        <v>-8.0851999999999993E-2</v>
      </c>
      <c r="F74" s="10">
        <v>-0.153751</v>
      </c>
      <c r="G74" s="10">
        <v>-0.11759600000000001</v>
      </c>
      <c r="H74" s="26">
        <v>-0.198319849441037</v>
      </c>
      <c r="I74" s="5"/>
      <c r="J74" s="12"/>
    </row>
    <row r="75" spans="1:10" x14ac:dyDescent="0.25">
      <c r="A75" s="9"/>
      <c r="B75" s="10"/>
      <c r="C75" s="10" t="s">
        <v>10</v>
      </c>
      <c r="D75" s="10">
        <v>0.98283799999999999</v>
      </c>
      <c r="E75" s="10">
        <v>0.97404599999999997</v>
      </c>
      <c r="F75" s="10">
        <v>0.94816400000000001</v>
      </c>
      <c r="G75" s="10">
        <v>0.90296200000000004</v>
      </c>
      <c r="H75" s="23">
        <v>0.96731161829588397</v>
      </c>
      <c r="I75" s="5"/>
      <c r="J75" s="12"/>
    </row>
    <row r="76" spans="1:10" x14ac:dyDescent="0.25">
      <c r="A76" s="9"/>
      <c r="B76" s="10"/>
      <c r="C76" s="10"/>
      <c r="D76" s="10"/>
      <c r="E76" s="10"/>
      <c r="F76" s="10"/>
      <c r="G76" s="10"/>
      <c r="H76" s="23"/>
      <c r="I76" s="5"/>
      <c r="J76" s="12"/>
    </row>
    <row r="77" spans="1:10" x14ac:dyDescent="0.25">
      <c r="A77" s="9"/>
      <c r="B77" s="10"/>
      <c r="C77" s="10" t="s">
        <v>11</v>
      </c>
      <c r="D77" s="10">
        <v>4.7056166615952524</v>
      </c>
      <c r="E77" s="10">
        <v>8.9220792536335178</v>
      </c>
      <c r="F77" s="10">
        <v>5.5329676149463012</v>
      </c>
      <c r="G77" s="10">
        <v>7.7425657561607215</v>
      </c>
      <c r="H77" s="23">
        <v>4.7299495750414202</v>
      </c>
      <c r="I77" s="5"/>
      <c r="J77" s="12"/>
    </row>
    <row r="78" spans="1:10" ht="14.4" thickBot="1" x14ac:dyDescent="0.3">
      <c r="A78" s="13"/>
      <c r="B78" s="14"/>
      <c r="C78" s="14"/>
      <c r="D78" s="14"/>
      <c r="E78" s="14"/>
      <c r="F78" s="14"/>
      <c r="G78" s="14"/>
      <c r="H78" s="14"/>
      <c r="I78" s="14"/>
      <c r="J78" s="15"/>
    </row>
    <row r="79" spans="1:10" x14ac:dyDescent="0.25">
      <c r="A79" s="6" t="s">
        <v>22</v>
      </c>
      <c r="B79" s="7"/>
      <c r="C79" s="7"/>
      <c r="D79" s="7"/>
      <c r="E79" s="7"/>
      <c r="F79" s="7"/>
      <c r="G79" s="7"/>
      <c r="H79" s="7"/>
      <c r="I79" s="7"/>
      <c r="J79" s="8"/>
    </row>
    <row r="80" spans="1:10" x14ac:dyDescent="0.25">
      <c r="A80" s="9" t="s">
        <v>3</v>
      </c>
      <c r="B80" s="3"/>
      <c r="C80" s="3"/>
      <c r="D80" s="3"/>
      <c r="E80" s="3"/>
      <c r="F80" s="3"/>
      <c r="G80" s="3"/>
      <c r="H80" s="3"/>
      <c r="I80" s="3"/>
      <c r="J80" s="21"/>
    </row>
    <row r="81" spans="1:10" x14ac:dyDescent="0.25">
      <c r="A81" s="9"/>
      <c r="B81" s="3"/>
      <c r="C81" s="27">
        <v>0.01</v>
      </c>
      <c r="D81" s="11">
        <v>0.03</v>
      </c>
      <c r="E81" s="11">
        <v>0.05</v>
      </c>
      <c r="F81" s="11">
        <v>0.1</v>
      </c>
      <c r="G81" s="11">
        <v>0.2</v>
      </c>
      <c r="H81" s="11">
        <v>0.3</v>
      </c>
      <c r="I81" s="11">
        <v>0.4</v>
      </c>
      <c r="J81" s="12"/>
    </row>
    <row r="82" spans="1:10" x14ac:dyDescent="0.25">
      <c r="A82" s="9"/>
      <c r="B82" s="3">
        <v>1</v>
      </c>
      <c r="C82" s="3">
        <v>0.33333333333333331</v>
      </c>
      <c r="D82" s="3">
        <v>0.41666666666666669</v>
      </c>
      <c r="E82" s="3">
        <v>0.66666666666666663</v>
      </c>
      <c r="F82" s="3">
        <v>0.83333333333333337</v>
      </c>
      <c r="G82" s="3">
        <v>1</v>
      </c>
      <c r="H82" s="3">
        <v>1</v>
      </c>
      <c r="I82" s="3">
        <v>1</v>
      </c>
      <c r="J82" s="12"/>
    </row>
    <row r="83" spans="1:10" x14ac:dyDescent="0.25">
      <c r="A83" s="9"/>
      <c r="B83" s="3">
        <v>2</v>
      </c>
      <c r="C83" s="3">
        <v>0.27272727272727271</v>
      </c>
      <c r="D83" s="3">
        <v>0.54545454545454541</v>
      </c>
      <c r="E83" s="3">
        <v>0.90909090909090906</v>
      </c>
      <c r="F83" s="3">
        <v>0.90909090909090906</v>
      </c>
      <c r="G83" s="3">
        <v>1</v>
      </c>
      <c r="H83" s="3">
        <v>1</v>
      </c>
      <c r="I83" s="3">
        <v>1</v>
      </c>
      <c r="J83" s="12"/>
    </row>
    <row r="84" spans="1:10" x14ac:dyDescent="0.25">
      <c r="A84" s="9"/>
      <c r="B84" s="3">
        <v>3</v>
      </c>
      <c r="C84" s="3">
        <v>0.44444444444444442</v>
      </c>
      <c r="D84" s="3">
        <v>0.44444444444444442</v>
      </c>
      <c r="E84" s="3">
        <v>0.66666666666666663</v>
      </c>
      <c r="F84" s="3">
        <v>0.77777777777777779</v>
      </c>
      <c r="G84" s="3">
        <v>1</v>
      </c>
      <c r="H84" s="3">
        <v>1</v>
      </c>
      <c r="I84" s="3">
        <v>1</v>
      </c>
      <c r="J84" s="12"/>
    </row>
    <row r="85" spans="1:10" x14ac:dyDescent="0.25">
      <c r="A85" s="9"/>
      <c r="B85" s="3">
        <v>4</v>
      </c>
      <c r="C85" s="3">
        <v>0</v>
      </c>
      <c r="D85" s="3">
        <v>0.5</v>
      </c>
      <c r="E85" s="3">
        <v>0.625</v>
      </c>
      <c r="F85" s="3">
        <v>0.75</v>
      </c>
      <c r="G85" s="3">
        <v>1</v>
      </c>
      <c r="H85" s="3">
        <v>1</v>
      </c>
      <c r="I85" s="3">
        <v>1</v>
      </c>
      <c r="J85" s="12"/>
    </row>
    <row r="86" spans="1:10" x14ac:dyDescent="0.25">
      <c r="A86" s="9"/>
      <c r="B86" s="3"/>
      <c r="C86" s="3"/>
      <c r="D86" s="3"/>
      <c r="E86" s="3"/>
      <c r="F86" s="3"/>
      <c r="G86" s="3"/>
      <c r="H86" s="3"/>
      <c r="I86" s="3"/>
      <c r="J86" s="12"/>
    </row>
    <row r="87" spans="1:10" x14ac:dyDescent="0.25">
      <c r="A87" s="9"/>
      <c r="B87" s="2" t="s">
        <v>13</v>
      </c>
      <c r="C87" s="16">
        <f>AVERAGE(C82:C86)*100</f>
        <v>26.262626262626259</v>
      </c>
      <c r="D87" s="16">
        <f t="shared" ref="D87:I87" si="10">AVERAGE(D82:D86)*100</f>
        <v>47.664141414141412</v>
      </c>
      <c r="E87" s="16">
        <f t="shared" si="10"/>
        <v>71.685606060606062</v>
      </c>
      <c r="F87" s="16">
        <f t="shared" si="10"/>
        <v>81.755050505050505</v>
      </c>
      <c r="G87" s="16">
        <f t="shared" si="10"/>
        <v>100</v>
      </c>
      <c r="H87" s="16">
        <f t="shared" si="10"/>
        <v>100</v>
      </c>
      <c r="I87" s="19">
        <f t="shared" si="10"/>
        <v>100</v>
      </c>
      <c r="J87" s="22"/>
    </row>
    <row r="88" spans="1:10" x14ac:dyDescent="0.25">
      <c r="A88" s="9"/>
      <c r="B88" s="2" t="s">
        <v>14</v>
      </c>
      <c r="C88" s="4">
        <f>STDEV(C82:C86)/SQRT(COUNT(C82:C86))*100</f>
        <v>9.4486297645806605</v>
      </c>
      <c r="D88" s="4">
        <f t="shared" ref="D88:I88" si="11">STDEV(D82:D86)/SQRT(COUNT(D82:D86))*100</f>
        <v>2.8743819287455032</v>
      </c>
      <c r="E88" s="4">
        <f t="shared" si="11"/>
        <v>6.4826514232259784</v>
      </c>
      <c r="F88" s="4">
        <f t="shared" si="11"/>
        <v>3.5087609170682454</v>
      </c>
      <c r="G88" s="4">
        <f t="shared" si="11"/>
        <v>0</v>
      </c>
      <c r="H88" s="4">
        <f t="shared" si="11"/>
        <v>0</v>
      </c>
      <c r="I88" s="20">
        <f t="shared" si="11"/>
        <v>0</v>
      </c>
      <c r="J88" s="12"/>
    </row>
    <row r="89" spans="1:10" x14ac:dyDescent="0.25">
      <c r="A89" s="9"/>
      <c r="B89" s="2" t="s">
        <v>15</v>
      </c>
      <c r="C89" s="16">
        <v>5</v>
      </c>
      <c r="D89" s="16">
        <v>5</v>
      </c>
      <c r="E89" s="16">
        <v>5</v>
      </c>
      <c r="F89" s="16">
        <v>5</v>
      </c>
      <c r="G89" s="16">
        <v>5</v>
      </c>
      <c r="H89" s="16">
        <v>5</v>
      </c>
      <c r="I89" s="19">
        <v>5</v>
      </c>
      <c r="J89" s="12"/>
    </row>
    <row r="90" spans="1:10" x14ac:dyDescent="0.25">
      <c r="A90" s="9"/>
      <c r="B90" s="3"/>
      <c r="C90" s="3"/>
      <c r="D90" s="3"/>
      <c r="E90" s="3"/>
      <c r="F90" s="3"/>
      <c r="G90" s="3"/>
      <c r="H90" s="3"/>
      <c r="I90" s="3"/>
      <c r="J90" s="12"/>
    </row>
    <row r="91" spans="1:10" x14ac:dyDescent="0.25">
      <c r="A91" s="9"/>
      <c r="B91" s="3"/>
      <c r="C91" s="3"/>
      <c r="D91" s="3"/>
      <c r="E91" s="3"/>
      <c r="F91" s="3"/>
      <c r="G91" s="3"/>
      <c r="H91" s="3"/>
      <c r="I91" s="3"/>
      <c r="J91" s="12"/>
    </row>
    <row r="92" spans="1:10" x14ac:dyDescent="0.25">
      <c r="A92" s="9"/>
      <c r="B92" s="3"/>
      <c r="C92" s="23"/>
      <c r="D92" s="24">
        <v>1</v>
      </c>
      <c r="E92" s="24">
        <v>2</v>
      </c>
      <c r="F92" s="24">
        <v>3</v>
      </c>
      <c r="G92" s="24">
        <v>4</v>
      </c>
      <c r="H92" s="24"/>
      <c r="I92" s="3"/>
      <c r="J92" s="12"/>
    </row>
    <row r="93" spans="1:10" x14ac:dyDescent="0.25">
      <c r="A93" s="9"/>
      <c r="B93" s="3"/>
      <c r="C93" s="23" t="s">
        <v>0</v>
      </c>
      <c r="D93" s="23">
        <v>-0.83035099999999995</v>
      </c>
      <c r="E93" s="3">
        <v>-1.044057</v>
      </c>
      <c r="F93" s="23">
        <v>-0.70138100000000003</v>
      </c>
      <c r="G93" s="23">
        <v>-1.1886749999999999</v>
      </c>
      <c r="H93" s="10"/>
      <c r="I93" s="3"/>
      <c r="J93" s="12"/>
    </row>
    <row r="94" spans="1:10" x14ac:dyDescent="0.25">
      <c r="A94" s="9"/>
      <c r="B94" s="3"/>
      <c r="C94" s="23" t="s">
        <v>1</v>
      </c>
      <c r="D94" s="23">
        <v>-0.15157699999999999</v>
      </c>
      <c r="E94" s="3">
        <v>-0.34503899999999998</v>
      </c>
      <c r="F94" s="23">
        <v>-0.10978400000000001</v>
      </c>
      <c r="G94" s="23">
        <v>-0.24174100000000001</v>
      </c>
      <c r="H94" s="10"/>
      <c r="I94" s="3"/>
      <c r="J94" s="12"/>
    </row>
    <row r="95" spans="1:10" x14ac:dyDescent="0.25">
      <c r="A95" s="9"/>
      <c r="B95" s="3"/>
      <c r="C95" s="23" t="s">
        <v>2</v>
      </c>
      <c r="D95" s="23">
        <v>1.016119</v>
      </c>
      <c r="E95" s="3">
        <v>0.99525600000000003</v>
      </c>
      <c r="F95" s="23">
        <v>1.031172</v>
      </c>
      <c r="G95" s="23">
        <v>0.97932200000000003</v>
      </c>
      <c r="H95" s="10"/>
      <c r="I95" s="3"/>
      <c r="J95" s="12"/>
    </row>
    <row r="96" spans="1:10" x14ac:dyDescent="0.25">
      <c r="A96" s="9"/>
      <c r="B96" s="3"/>
      <c r="C96" s="3"/>
      <c r="D96" s="3"/>
      <c r="E96" s="3"/>
      <c r="F96" s="3"/>
      <c r="G96" s="3"/>
      <c r="H96" s="10"/>
      <c r="I96" s="3"/>
      <c r="J96" s="12"/>
    </row>
    <row r="97" spans="1:10" x14ac:dyDescent="0.25">
      <c r="A97" s="9"/>
      <c r="B97" s="3"/>
      <c r="C97" s="23" t="s">
        <v>18</v>
      </c>
      <c r="D97" s="17">
        <f>LN((0.5-D95)/D93)/D94</f>
        <v>3.1370929884851289</v>
      </c>
      <c r="E97" s="17">
        <f t="shared" ref="E97:G97" si="12">LN((0.5-E95)/E93)/E94</f>
        <v>2.1614790329634412</v>
      </c>
      <c r="F97" s="17">
        <f t="shared" si="12"/>
        <v>2.531929632093969</v>
      </c>
      <c r="G97" s="17">
        <f t="shared" si="12"/>
        <v>3.7570040456652758</v>
      </c>
      <c r="H97" s="10"/>
      <c r="I97" s="3"/>
      <c r="J97" s="12"/>
    </row>
    <row r="98" spans="1:10" x14ac:dyDescent="0.25">
      <c r="A98" s="9"/>
      <c r="B98" s="3"/>
      <c r="C98" s="3"/>
      <c r="D98" s="3"/>
      <c r="E98" s="3"/>
      <c r="F98" s="3"/>
      <c r="G98" s="3"/>
      <c r="H98" s="10"/>
      <c r="I98" s="3"/>
      <c r="J98" s="12"/>
    </row>
    <row r="99" spans="1:10" ht="14.4" thickBot="1" x14ac:dyDescent="0.3">
      <c r="A99" s="13"/>
      <c r="B99" s="14"/>
      <c r="C99" s="14"/>
      <c r="D99" s="14"/>
      <c r="E99" s="14"/>
      <c r="F99" s="14"/>
      <c r="G99" s="14"/>
      <c r="H99" s="14"/>
      <c r="I99" s="14"/>
      <c r="J99" s="15"/>
    </row>
    <row r="100" spans="1:10" x14ac:dyDescent="0.25">
      <c r="A100" s="6"/>
      <c r="B100" s="7"/>
      <c r="C100" s="7"/>
      <c r="D100" s="7"/>
      <c r="E100" s="7"/>
      <c r="F100" s="7"/>
      <c r="G100" s="7"/>
      <c r="H100" s="7"/>
      <c r="I100" s="7"/>
      <c r="J100" s="8"/>
    </row>
    <row r="101" spans="1:10" x14ac:dyDescent="0.25">
      <c r="A101" s="9" t="s">
        <v>22</v>
      </c>
      <c r="B101" s="3"/>
      <c r="C101" s="3"/>
      <c r="D101" s="3"/>
      <c r="E101" s="3"/>
      <c r="F101" s="3"/>
      <c r="G101" s="3"/>
      <c r="H101" s="3"/>
      <c r="I101" s="3"/>
      <c r="J101" s="25"/>
    </row>
    <row r="102" spans="1:10" x14ac:dyDescent="0.25">
      <c r="A102" s="9" t="s">
        <v>12</v>
      </c>
      <c r="B102" s="3"/>
      <c r="C102" s="27">
        <v>0.01</v>
      </c>
      <c r="D102" s="11">
        <v>0.03</v>
      </c>
      <c r="E102" s="11">
        <v>0.05</v>
      </c>
      <c r="F102" s="11">
        <v>0.1</v>
      </c>
      <c r="G102" s="11">
        <v>0.2</v>
      </c>
      <c r="H102" s="11">
        <v>0.3</v>
      </c>
      <c r="I102" s="11">
        <v>0.4</v>
      </c>
      <c r="J102" s="30"/>
    </row>
    <row r="103" spans="1:10" x14ac:dyDescent="0.25">
      <c r="A103" s="31"/>
      <c r="B103" s="3">
        <v>1</v>
      </c>
      <c r="C103" s="3">
        <v>0</v>
      </c>
      <c r="D103" s="3">
        <v>8.3333333333333329E-2</v>
      </c>
      <c r="E103" s="3">
        <v>0.41666666666666669</v>
      </c>
      <c r="F103" s="3">
        <v>0.66666666666666663</v>
      </c>
      <c r="G103" s="3">
        <v>0.91666666666666663</v>
      </c>
      <c r="H103" s="3">
        <v>0.91666666666666663</v>
      </c>
      <c r="I103" s="3">
        <v>1</v>
      </c>
      <c r="J103" s="30"/>
    </row>
    <row r="104" spans="1:10" x14ac:dyDescent="0.25">
      <c r="A104" s="9"/>
      <c r="B104" s="3">
        <v>2</v>
      </c>
      <c r="C104" s="3">
        <v>0</v>
      </c>
      <c r="D104" s="3">
        <v>0.1</v>
      </c>
      <c r="E104" s="3">
        <v>0.4</v>
      </c>
      <c r="F104" s="3">
        <v>0.8</v>
      </c>
      <c r="G104" s="3">
        <v>0.9</v>
      </c>
      <c r="H104" s="3">
        <v>0.9</v>
      </c>
      <c r="I104" s="3">
        <v>1</v>
      </c>
      <c r="J104" s="30"/>
    </row>
    <row r="105" spans="1:10" x14ac:dyDescent="0.25">
      <c r="A105" s="9"/>
      <c r="B105" s="3">
        <v>3</v>
      </c>
      <c r="C105" s="3">
        <v>0</v>
      </c>
      <c r="D105" s="3">
        <v>0.1111111111111111</v>
      </c>
      <c r="E105" s="3">
        <v>0.33333333333333331</v>
      </c>
      <c r="F105" s="3">
        <v>0.33333333333333331</v>
      </c>
      <c r="G105" s="3">
        <v>0.66666666666666663</v>
      </c>
      <c r="H105" s="3">
        <v>0.88888888888888884</v>
      </c>
      <c r="I105" s="3">
        <v>1</v>
      </c>
      <c r="J105" s="30"/>
    </row>
    <row r="106" spans="1:10" x14ac:dyDescent="0.25">
      <c r="A106" s="9"/>
      <c r="B106" s="3">
        <v>4</v>
      </c>
      <c r="C106" s="3">
        <v>0</v>
      </c>
      <c r="D106" s="3">
        <v>0.33333333333333331</v>
      </c>
      <c r="E106" s="3">
        <v>0.44444444444444442</v>
      </c>
      <c r="F106" s="3">
        <v>0.44444444444444442</v>
      </c>
      <c r="G106" s="3">
        <v>0.77777777777777779</v>
      </c>
      <c r="H106" s="3">
        <v>0.77777777777777779</v>
      </c>
      <c r="I106" s="3">
        <v>1</v>
      </c>
      <c r="J106" s="30"/>
    </row>
    <row r="107" spans="1:10" x14ac:dyDescent="0.25">
      <c r="A107" s="9"/>
      <c r="B107" s="3">
        <v>5</v>
      </c>
      <c r="C107" s="3"/>
      <c r="D107" s="3"/>
      <c r="E107" s="3"/>
      <c r="F107" s="3"/>
      <c r="G107" s="3"/>
      <c r="H107" s="3"/>
      <c r="I107" s="3"/>
      <c r="J107" s="30"/>
    </row>
    <row r="108" spans="1:10" x14ac:dyDescent="0.25">
      <c r="A108" s="9"/>
      <c r="B108" s="2" t="s">
        <v>13</v>
      </c>
      <c r="C108" s="16">
        <f>AVERAGE(C103:C107)*100</f>
        <v>0</v>
      </c>
      <c r="D108" s="16">
        <f t="shared" ref="D108:I108" si="13">AVERAGE(D103:D107)*100</f>
        <v>15.694444444444445</v>
      </c>
      <c r="E108" s="16">
        <f t="shared" si="13"/>
        <v>39.861111111111107</v>
      </c>
      <c r="F108" s="16">
        <f t="shared" si="13"/>
        <v>56.111111111111114</v>
      </c>
      <c r="G108" s="16">
        <f t="shared" si="13"/>
        <v>81.527777777777771</v>
      </c>
      <c r="H108" s="16">
        <f t="shared" si="13"/>
        <v>87.083333333333329</v>
      </c>
      <c r="I108" s="16">
        <f t="shared" si="13"/>
        <v>100</v>
      </c>
      <c r="J108" s="30"/>
    </row>
    <row r="109" spans="1:10" x14ac:dyDescent="0.25">
      <c r="A109" s="9"/>
      <c r="B109" s="2" t="s">
        <v>14</v>
      </c>
      <c r="C109" s="4">
        <f>STDEV(C103:C107)/SQRT(COUNT(C103:C107))*100</f>
        <v>0</v>
      </c>
      <c r="D109" s="4">
        <f t="shared" ref="D109:I109" si="14">STDEV(D103:D107)/SQRT(COUNT(D103:D107))*100</f>
        <v>5.9072695328157616</v>
      </c>
      <c r="E109" s="4">
        <f t="shared" si="14"/>
        <v>2.3611111111111258</v>
      </c>
      <c r="F109" s="4">
        <f t="shared" si="14"/>
        <v>10.555555555555562</v>
      </c>
      <c r="G109" s="4">
        <f t="shared" si="14"/>
        <v>5.841594679114734</v>
      </c>
      <c r="H109" s="4">
        <f t="shared" si="14"/>
        <v>3.153929875972425</v>
      </c>
      <c r="I109" s="4">
        <f t="shared" si="14"/>
        <v>0</v>
      </c>
      <c r="J109" s="30"/>
    </row>
    <row r="110" spans="1:10" x14ac:dyDescent="0.25">
      <c r="A110" s="9"/>
      <c r="B110" s="2" t="s">
        <v>15</v>
      </c>
      <c r="C110" s="16">
        <v>4</v>
      </c>
      <c r="D110" s="16">
        <v>4</v>
      </c>
      <c r="E110" s="16">
        <v>4</v>
      </c>
      <c r="F110" s="16">
        <v>4</v>
      </c>
      <c r="G110" s="16">
        <v>4</v>
      </c>
      <c r="H110" s="16">
        <v>4</v>
      </c>
      <c r="I110" s="16">
        <v>4</v>
      </c>
      <c r="J110" s="30"/>
    </row>
    <row r="111" spans="1:10" x14ac:dyDescent="0.25">
      <c r="A111" s="9"/>
      <c r="B111" s="3"/>
      <c r="C111" s="3"/>
      <c r="D111" s="3"/>
      <c r="E111" s="3"/>
      <c r="F111" s="3"/>
      <c r="G111" s="3"/>
      <c r="H111" s="3"/>
      <c r="I111" s="3"/>
      <c r="J111" s="25"/>
    </row>
    <row r="112" spans="1:10" x14ac:dyDescent="0.25">
      <c r="A112" s="9"/>
      <c r="B112" s="3"/>
      <c r="C112" s="23"/>
      <c r="D112" s="24">
        <v>1</v>
      </c>
      <c r="E112" s="24">
        <v>2</v>
      </c>
      <c r="F112" s="24">
        <v>3</v>
      </c>
      <c r="G112" s="24">
        <v>4</v>
      </c>
      <c r="H112" s="5"/>
      <c r="I112" s="3"/>
      <c r="J112" s="25"/>
    </row>
    <row r="113" spans="1:10" x14ac:dyDescent="0.25">
      <c r="A113" s="9"/>
      <c r="B113" s="3"/>
      <c r="C113" s="23" t="s">
        <v>0</v>
      </c>
      <c r="D113" s="23">
        <v>-1.1721029999999999</v>
      </c>
      <c r="E113" s="3">
        <v>-1.2028719999999999</v>
      </c>
      <c r="F113" s="23">
        <v>-1.3093459999999999</v>
      </c>
      <c r="G113" s="23">
        <v>-0.91769199999999995</v>
      </c>
      <c r="H113" s="5"/>
      <c r="I113" s="10"/>
      <c r="J113" s="25"/>
    </row>
    <row r="114" spans="1:10" x14ac:dyDescent="0.25">
      <c r="A114" s="9"/>
      <c r="B114" s="3"/>
      <c r="C114" s="23" t="s">
        <v>1</v>
      </c>
      <c r="D114" s="23">
        <v>-0.126829</v>
      </c>
      <c r="E114" s="3">
        <v>-0.15257599999999999</v>
      </c>
      <c r="F114" s="23">
        <v>-3.7086000000000001E-2</v>
      </c>
      <c r="G114" s="23">
        <v>-7.5241000000000002E-2</v>
      </c>
      <c r="H114" s="5"/>
      <c r="I114" s="10"/>
      <c r="J114" s="25"/>
    </row>
    <row r="115" spans="1:10" x14ac:dyDescent="0.25">
      <c r="A115" s="9"/>
      <c r="B115" s="3"/>
      <c r="C115" s="23" t="s">
        <v>2</v>
      </c>
      <c r="D115" s="23">
        <v>0.98731999999999998</v>
      </c>
      <c r="E115" s="3">
        <v>0.96973900000000002</v>
      </c>
      <c r="F115" s="23">
        <v>1.3012710000000001</v>
      </c>
      <c r="G115" s="23">
        <v>0.96695500000000001</v>
      </c>
      <c r="H115" s="5"/>
      <c r="I115" s="10"/>
      <c r="J115" s="25"/>
    </row>
    <row r="116" spans="1:10" x14ac:dyDescent="0.25">
      <c r="A116" s="9"/>
      <c r="B116" s="3"/>
      <c r="C116" s="3"/>
      <c r="D116" s="3"/>
      <c r="E116" s="3"/>
      <c r="F116" s="3"/>
      <c r="G116" s="3"/>
      <c r="H116" s="5"/>
      <c r="I116" s="10"/>
      <c r="J116" s="25"/>
    </row>
    <row r="117" spans="1:10" x14ac:dyDescent="0.25">
      <c r="A117" s="9"/>
      <c r="B117" s="3"/>
      <c r="C117" s="23" t="s">
        <v>18</v>
      </c>
      <c r="D117" s="17">
        <f>LN((0.5-D115)/D113)/D114</f>
        <v>6.9198200628265356</v>
      </c>
      <c r="E117" s="17">
        <f t="shared" ref="E117:G117" si="15">LN((0.5-E115)/E113)/E114</f>
        <v>6.1627653650661944</v>
      </c>
      <c r="F117" s="17">
        <f t="shared" si="15"/>
        <v>13.241758020656892</v>
      </c>
      <c r="G117" s="17">
        <f t="shared" si="15"/>
        <v>8.9795314929124199</v>
      </c>
      <c r="H117" s="5"/>
      <c r="I117" s="10"/>
      <c r="J117" s="25"/>
    </row>
    <row r="118" spans="1:10" x14ac:dyDescent="0.25">
      <c r="A118" s="9"/>
      <c r="B118" s="10"/>
      <c r="C118" s="10"/>
      <c r="D118" s="17"/>
      <c r="E118" s="17"/>
      <c r="F118" s="17"/>
      <c r="G118" s="17"/>
      <c r="H118" s="17"/>
      <c r="I118" s="17"/>
      <c r="J118" s="12"/>
    </row>
    <row r="119" spans="1:10" x14ac:dyDescent="0.25">
      <c r="A119" s="9"/>
      <c r="B119" s="10"/>
      <c r="C119" s="10"/>
      <c r="D119" s="10"/>
      <c r="E119" s="10"/>
      <c r="F119" s="10"/>
      <c r="G119" s="10"/>
      <c r="H119" s="10"/>
      <c r="I119" s="10"/>
      <c r="J119" s="12"/>
    </row>
    <row r="120" spans="1:10" x14ac:dyDescent="0.25">
      <c r="A120" s="9"/>
      <c r="B120" s="10"/>
      <c r="C120" s="10"/>
      <c r="D120" s="10"/>
      <c r="E120" s="10"/>
      <c r="F120" s="10"/>
      <c r="G120" s="10"/>
      <c r="H120" s="10"/>
      <c r="I120" s="10"/>
      <c r="J120" s="12"/>
    </row>
    <row r="121" spans="1:10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2"/>
    </row>
    <row r="122" spans="1:10" ht="14.4" thickBot="1" x14ac:dyDescent="0.3">
      <c r="A122" s="13"/>
      <c r="B122" s="14"/>
      <c r="C122" s="14"/>
      <c r="D122" s="14"/>
      <c r="E122" s="14"/>
      <c r="F122" s="14"/>
      <c r="G122" s="14"/>
      <c r="H122" s="14"/>
      <c r="I122" s="14"/>
      <c r="J122" s="15"/>
    </row>
  </sheetData>
  <mergeCells count="2">
    <mergeCell ref="A1:V1"/>
    <mergeCell ref="A2:J2"/>
  </mergeCells>
  <phoneticPr fontId="18" type="noConversion"/>
  <conditionalFormatting sqref="H57 H76">
    <cfRule type="colorScale" priority="1">
      <colorScale>
        <cfvo type="min"/>
        <cfvo type="max"/>
        <color theme="2"/>
        <color theme="5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Figure3-S1-B</vt:lpstr>
      <vt:lpstr>Figure3-S1-C</vt:lpstr>
      <vt:lpstr>Figure3-S1-D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ardy Yang</dc:creator>
  <cp:lastModifiedBy>ardy</cp:lastModifiedBy>
  <dcterms:created xsi:type="dcterms:W3CDTF">2023-06-23T05:23:29Z</dcterms:created>
  <dcterms:modified xsi:type="dcterms:W3CDTF">2023-07-27T07:59:49Z</dcterms:modified>
</cp:coreProperties>
</file>