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\0投elife\elife-0615\投稿需要用到的材料\最终版\投稿所需要的材料\data\"/>
    </mc:Choice>
  </mc:AlternateContent>
  <xr:revisionPtr revIDLastSave="0" documentId="13_ncr:1_{458BAEE8-1D64-4D2D-8930-44B8076A853A}" xr6:coauthVersionLast="36" xr6:coauthVersionMax="36" xr10:uidLastSave="{00000000-0000-0000-0000-000000000000}"/>
  <bookViews>
    <workbookView xWindow="0" yWindow="0" windowWidth="23040" windowHeight="8388" xr2:uid="{00000000-000D-0000-FFFF-FFFF00000000}"/>
  </bookViews>
  <sheets>
    <sheet name="Figure5 E" sheetId="16" r:id="rId1"/>
    <sheet name="Figure5 F" sheetId="17" r:id="rId2"/>
    <sheet name="Figure 5-G" sheetId="18" r:id="rId3"/>
    <sheet name="Figure5-H" sheetId="15" r:id="rId4"/>
  </sheets>
  <calcPr calcId="191029"/>
</workbook>
</file>

<file path=xl/calcChain.xml><?xml version="1.0" encoding="utf-8"?>
<calcChain xmlns="http://schemas.openxmlformats.org/spreadsheetml/2006/main">
  <c r="N115" i="15" l="1"/>
  <c r="M115" i="15"/>
  <c r="L115" i="15"/>
  <c r="H128" i="15"/>
  <c r="G128" i="15"/>
  <c r="F128" i="15"/>
  <c r="E128" i="15"/>
  <c r="D128" i="15"/>
  <c r="C128" i="15"/>
  <c r="B128" i="15"/>
  <c r="Q106" i="15"/>
  <c r="P106" i="15"/>
  <c r="O106" i="15"/>
  <c r="N106" i="15"/>
  <c r="M106" i="15"/>
  <c r="L106" i="15"/>
  <c r="K106" i="15"/>
  <c r="Q105" i="15"/>
  <c r="P105" i="15"/>
  <c r="O105" i="15"/>
  <c r="N105" i="15"/>
  <c r="M105" i="15"/>
  <c r="L105" i="15"/>
  <c r="H118" i="15"/>
  <c r="G118" i="15"/>
  <c r="F118" i="15"/>
  <c r="E118" i="15"/>
  <c r="D118" i="15"/>
  <c r="C118" i="15"/>
  <c r="B118" i="15"/>
  <c r="H108" i="15"/>
  <c r="G108" i="15"/>
  <c r="F108" i="15"/>
  <c r="E108" i="15"/>
  <c r="D108" i="15"/>
  <c r="C108" i="15"/>
  <c r="B108" i="15"/>
  <c r="H96" i="15"/>
  <c r="G96" i="15"/>
  <c r="F96" i="15"/>
  <c r="E96" i="15"/>
  <c r="D96" i="15"/>
  <c r="C96" i="15"/>
  <c r="B96" i="15"/>
  <c r="O71" i="15"/>
  <c r="N71" i="15"/>
  <c r="M71" i="15"/>
  <c r="L71" i="15"/>
  <c r="H87" i="15"/>
  <c r="G87" i="15"/>
  <c r="F87" i="15"/>
  <c r="E87" i="15"/>
  <c r="D87" i="15"/>
  <c r="C87" i="15"/>
  <c r="B87" i="15"/>
  <c r="Q62" i="15"/>
  <c r="P62" i="15"/>
  <c r="O62" i="15"/>
  <c r="N62" i="15"/>
  <c r="M62" i="15"/>
  <c r="L62" i="15"/>
  <c r="K62" i="15"/>
  <c r="Q61" i="15"/>
  <c r="P61" i="15"/>
  <c r="O61" i="15"/>
  <c r="N61" i="15"/>
  <c r="M61" i="15"/>
  <c r="L61" i="15"/>
  <c r="H77" i="15"/>
  <c r="G77" i="15"/>
  <c r="F77" i="15"/>
  <c r="E77" i="15"/>
  <c r="D77" i="15"/>
  <c r="C77" i="15"/>
  <c r="B77" i="15"/>
  <c r="H66" i="15"/>
  <c r="G66" i="15"/>
  <c r="F66" i="15"/>
  <c r="E66" i="15"/>
  <c r="D66" i="15"/>
  <c r="C66" i="15"/>
  <c r="B66" i="15"/>
  <c r="H49" i="15"/>
  <c r="G49" i="15"/>
  <c r="F49" i="15"/>
  <c r="E49" i="15"/>
  <c r="D49" i="15"/>
  <c r="C49" i="15"/>
  <c r="B49" i="15"/>
  <c r="H37" i="15"/>
  <c r="G37" i="15"/>
  <c r="F37" i="15"/>
  <c r="E37" i="15"/>
  <c r="D37" i="15"/>
  <c r="C37" i="15"/>
  <c r="B37" i="15"/>
  <c r="H26" i="15"/>
  <c r="G26" i="15"/>
  <c r="F26" i="15"/>
  <c r="E26" i="15"/>
  <c r="D26" i="15"/>
  <c r="C26" i="15"/>
  <c r="B26" i="15"/>
  <c r="O19" i="15"/>
  <c r="N19" i="15"/>
  <c r="M19" i="15"/>
  <c r="L19" i="15"/>
  <c r="Q10" i="15"/>
  <c r="P10" i="15"/>
  <c r="O10" i="15"/>
  <c r="N10" i="15"/>
  <c r="M10" i="15"/>
  <c r="L10" i="15"/>
  <c r="K10" i="15"/>
  <c r="Q9" i="15"/>
  <c r="P9" i="15"/>
  <c r="O9" i="15"/>
  <c r="N9" i="15"/>
  <c r="M9" i="15"/>
  <c r="L9" i="15"/>
  <c r="H15" i="15"/>
  <c r="G15" i="15"/>
  <c r="F15" i="15"/>
  <c r="E15" i="15"/>
  <c r="D15" i="15"/>
  <c r="C15" i="15"/>
  <c r="B15" i="15"/>
  <c r="K105" i="15"/>
  <c r="K9" i="15"/>
  <c r="K61" i="15"/>
</calcChain>
</file>

<file path=xl/sharedStrings.xml><?xml version="1.0" encoding="utf-8"?>
<sst xmlns="http://schemas.openxmlformats.org/spreadsheetml/2006/main" count="61" uniqueCount="27">
  <si>
    <t>a</t>
    <phoneticPr fontId="18" type="noConversion"/>
  </si>
  <si>
    <t>b</t>
    <phoneticPr fontId="18" type="noConversion"/>
  </si>
  <si>
    <t>c</t>
    <phoneticPr fontId="18" type="noConversion"/>
  </si>
  <si>
    <t>group1</t>
    <phoneticPr fontId="18" type="noConversion"/>
  </si>
  <si>
    <t>gr5a&gt;cad</t>
    <phoneticPr fontId="20" type="noConversion"/>
  </si>
  <si>
    <t>average</t>
    <phoneticPr fontId="20" type="noConversion"/>
  </si>
  <si>
    <t>SEM</t>
    <phoneticPr fontId="20" type="noConversion"/>
  </si>
  <si>
    <t>NUM</t>
    <phoneticPr fontId="20" type="noConversion"/>
  </si>
  <si>
    <t>y=0.5</t>
    <phoneticPr fontId="18" type="noConversion"/>
  </si>
  <si>
    <t>Figure 5-G</t>
    <phoneticPr fontId="18" type="noConversion"/>
  </si>
  <si>
    <t>8-12 flies/group</t>
    <phoneticPr fontId="18" type="noConversion"/>
  </si>
  <si>
    <t>cad</t>
    <phoneticPr fontId="20" type="noConversion"/>
  </si>
  <si>
    <t>group2</t>
    <phoneticPr fontId="18" type="noConversion"/>
  </si>
  <si>
    <t>group3</t>
    <phoneticPr fontId="18" type="noConversion"/>
  </si>
  <si>
    <t>group4</t>
    <phoneticPr fontId="18" type="noConversion"/>
  </si>
  <si>
    <t>ND</t>
    <phoneticPr fontId="18" type="noConversion"/>
  </si>
  <si>
    <t>F1</t>
    <phoneticPr fontId="18" type="noConversion"/>
  </si>
  <si>
    <t>15 flies/group</t>
    <phoneticPr fontId="18" type="noConversion"/>
  </si>
  <si>
    <t>Figure 5-E</t>
    <phoneticPr fontId="18" type="noConversion"/>
  </si>
  <si>
    <t>Figure 5-F</t>
    <phoneticPr fontId="18" type="noConversion"/>
  </si>
  <si>
    <t>F2</t>
    <phoneticPr fontId="18" type="noConversion"/>
  </si>
  <si>
    <t>NF</t>
  </si>
  <si>
    <t>F0</t>
  </si>
  <si>
    <t>Mat-tub-GAL4&gt;</t>
    <phoneticPr fontId="18" type="noConversion"/>
  </si>
  <si>
    <t>Mat-tub-GAL4&gt;UAS E(z) RNAi</t>
    <phoneticPr fontId="18" type="noConversion"/>
  </si>
  <si>
    <t>UAS E(z) RNAi</t>
    <phoneticPr fontId="18" type="noConversion"/>
  </si>
  <si>
    <t>Figure 5-H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</si>
</sst>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color theme="1"/>
      <name val="等线"/>
      <family val="2"/>
      <charset val="1"/>
      <scheme val="minor"/>
    </font>
    <font>
      <sz val="10"/>
      <name val="Arial"/>
      <family val="2"/>
    </font>
    <font>
      <b/>
      <sz val="11"/>
      <color theme="1"/>
      <name val="等线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 applyAlignment="1"/>
    <xf numFmtId="0" fontId="0" fillId="0" borderId="10" xfId="0" applyBorder="1" applyAlignment="1"/>
    <xf numFmtId="0" fontId="0" fillId="0" borderId="0" xfId="0" applyBorder="1" applyAlignment="1"/>
    <xf numFmtId="0" fontId="21" fillId="0" borderId="10" xfId="0" applyFont="1" applyFill="1" applyBorder="1" applyAlignment="1"/>
    <xf numFmtId="9" fontId="0" fillId="0" borderId="0" xfId="0" applyNumberFormat="1" applyAlignment="1"/>
    <xf numFmtId="9" fontId="1" fillId="0" borderId="0" xfId="42" applyNumberFormat="1">
      <alignment vertical="center"/>
    </xf>
    <xf numFmtId="0" fontId="1" fillId="0" borderId="0" xfId="42" applyFill="1">
      <alignment vertical="center"/>
    </xf>
    <xf numFmtId="0" fontId="22" fillId="0" borderId="0" xfId="0" applyFont="1" applyAlignment="1"/>
    <xf numFmtId="0" fontId="0" fillId="33" borderId="0" xfId="0" applyFill="1" applyAlignmen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9" fillId="0" borderId="0" xfId="0" applyFont="1" applyFill="1" applyAlignment="1">
      <alignment vertical="center"/>
    </xf>
    <xf numFmtId="9" fontId="1" fillId="0" borderId="0" xfId="42" applyNumberFormat="1" applyBorder="1">
      <alignment vertical="center"/>
    </xf>
    <xf numFmtId="0" fontId="0" fillId="0" borderId="0" xfId="0" applyFill="1" applyBorder="1" applyAlignment="1"/>
    <xf numFmtId="9" fontId="1" fillId="0" borderId="0" xfId="42" applyNumberFormat="1" applyFill="1" applyBorder="1">
      <alignment vertical="center"/>
    </xf>
    <xf numFmtId="9" fontId="0" fillId="0" borderId="0" xfId="0" applyNumberFormat="1" applyBorder="1" applyAlignment="1"/>
    <xf numFmtId="9" fontId="0" fillId="0" borderId="0" xfId="0" applyNumberFormat="1" applyFill="1" applyBorder="1" applyAlignment="1"/>
    <xf numFmtId="0" fontId="23" fillId="0" borderId="0" xfId="0" applyFont="1" applyAlignment="1"/>
    <xf numFmtId="0" fontId="23" fillId="0" borderId="0" xfId="0" applyFont="1" applyAlignment="1">
      <alignment horizontal="center"/>
    </xf>
    <xf numFmtId="0" fontId="19" fillId="0" borderId="0" xfId="0" applyFont="1" applyFill="1" applyBorder="1" applyAlignment="1">
      <alignment vertical="center"/>
    </xf>
    <xf numFmtId="0" fontId="19" fillId="3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2" xfId="42" xr:uid="{7CDF29D5-6E7E-436E-89B6-2B7E5AB8D85A}"/>
    <cellStyle name="好" xfId="6" builtinId="26" customBuiltin="1"/>
    <cellStyle name="差" xfId="7" builtinId="27" customBuiltin="1"/>
    <cellStyle name="常规" xfId="0" builtinId="0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检查单元格" xfId="13" builtinId="23" customBuiltin="1"/>
    <cellStyle name="汇总" xfId="17" builtinId="25" customBuiltin="1"/>
    <cellStyle name="注释" xfId="15" builtinId="1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解释性文本" xfId="16" builtinId="53" customBuiltin="1"/>
    <cellStyle name="警告文本" xfId="14" builtinId="11" customBuiltin="1"/>
    <cellStyle name="计算" xfId="11" builtinId="22" customBuiltin="1"/>
    <cellStyle name="输入" xfId="9" builtinId="20" customBuiltin="1"/>
    <cellStyle name="输出" xfId="10" builtinId="21" customBuiltin="1"/>
    <cellStyle name="适中" xfId="8" builtinId="28" customBuiltin="1"/>
    <cellStyle name="链接单元格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22FA9-5DD0-4777-84C5-BD1F9DEDAD4B}">
  <dimension ref="A1:V6"/>
  <sheetViews>
    <sheetView tabSelected="1" workbookViewId="0">
      <selection activeCell="D22" sqref="D22"/>
    </sheetView>
  </sheetViews>
  <sheetFormatPr defaultRowHeight="13.8" x14ac:dyDescent="0.25"/>
  <sheetData>
    <row r="1" spans="1:22" x14ac:dyDescent="0.25">
      <c r="A1" s="22" t="s">
        <v>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x14ac:dyDescent="0.25">
      <c r="A2" s="23" t="s">
        <v>17</v>
      </c>
      <c r="B2" s="23"/>
    </row>
    <row r="3" spans="1:22" x14ac:dyDescent="0.25">
      <c r="A3" t="s">
        <v>15</v>
      </c>
      <c r="B3" t="s">
        <v>16</v>
      </c>
    </row>
    <row r="4" spans="1:22" x14ac:dyDescent="0.25">
      <c r="A4" s="19">
        <v>0.72543000000000002</v>
      </c>
      <c r="B4" s="19">
        <v>0.113493</v>
      </c>
    </row>
    <row r="5" spans="1:22" x14ac:dyDescent="0.25">
      <c r="A5" s="19">
        <v>8.8953000000000004E-2</v>
      </c>
      <c r="B5" s="19">
        <v>0</v>
      </c>
    </row>
    <row r="6" spans="1:22" x14ac:dyDescent="0.25">
      <c r="A6" s="19">
        <v>2.1856179999999998</v>
      </c>
      <c r="B6" s="19">
        <v>0.35300199999999998</v>
      </c>
    </row>
  </sheetData>
  <mergeCells count="2">
    <mergeCell ref="A1:V1"/>
    <mergeCell ref="A2:B2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DD41-6C98-43CC-864A-53661BCF8925}">
  <dimension ref="A1:V7"/>
  <sheetViews>
    <sheetView workbookViewId="0">
      <selection activeCell="H10" sqref="H10"/>
    </sheetView>
  </sheetViews>
  <sheetFormatPr defaultRowHeight="13.8" x14ac:dyDescent="0.25"/>
  <sheetData>
    <row r="1" spans="1:22" x14ac:dyDescent="0.25">
      <c r="A1" s="22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x14ac:dyDescent="0.25">
      <c r="A2" s="25" t="s">
        <v>17</v>
      </c>
      <c r="B2" s="25"/>
      <c r="D2" s="24" t="s">
        <v>17</v>
      </c>
      <c r="E2" s="24"/>
      <c r="F2" s="24"/>
    </row>
    <row r="3" spans="1:22" x14ac:dyDescent="0.25">
      <c r="A3" s="20" t="s">
        <v>21</v>
      </c>
      <c r="B3" s="20" t="s">
        <v>22</v>
      </c>
      <c r="D3" t="s">
        <v>15</v>
      </c>
      <c r="E3" t="s">
        <v>16</v>
      </c>
      <c r="F3" t="s">
        <v>20</v>
      </c>
    </row>
    <row r="4" spans="1:22" x14ac:dyDescent="0.25">
      <c r="A4" s="19">
        <v>1.066533</v>
      </c>
      <c r="B4" s="19">
        <v>0.68518500000000004</v>
      </c>
      <c r="D4" s="19">
        <v>1.066533</v>
      </c>
      <c r="E4" s="19">
        <v>0.51424099999999995</v>
      </c>
      <c r="F4" s="19">
        <v>0.61468100000000003</v>
      </c>
    </row>
    <row r="5" spans="1:22" x14ac:dyDescent="0.25">
      <c r="A5" s="19">
        <v>0.71537399999999995</v>
      </c>
      <c r="B5" s="19">
        <v>1.335979</v>
      </c>
      <c r="D5" s="19">
        <v>0.71537399999999995</v>
      </c>
      <c r="E5" s="19">
        <v>0.41607100000000002</v>
      </c>
      <c r="F5" s="19">
        <v>0.37344699999999997</v>
      </c>
    </row>
    <row r="6" spans="1:22" x14ac:dyDescent="0.25">
      <c r="A6" s="19">
        <v>1.310667</v>
      </c>
      <c r="B6" s="19">
        <v>1.0599730000000001</v>
      </c>
      <c r="D6" s="19">
        <v>1.310667</v>
      </c>
      <c r="E6" s="19">
        <v>0.54364999999999997</v>
      </c>
      <c r="F6" s="19">
        <v>0.55255500000000002</v>
      </c>
    </row>
    <row r="7" spans="1:22" x14ac:dyDescent="0.25">
      <c r="A7" s="19"/>
      <c r="B7" s="19"/>
      <c r="C7" s="19"/>
    </row>
  </sheetData>
  <mergeCells count="3">
    <mergeCell ref="A1:V1"/>
    <mergeCell ref="D2:F2"/>
    <mergeCell ref="A2:B2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DB25E-B8C7-4417-990B-4EF8517558B2}">
  <dimension ref="A1:V11"/>
  <sheetViews>
    <sheetView workbookViewId="0">
      <selection activeCell="K6" sqref="K6"/>
    </sheetView>
  </sheetViews>
  <sheetFormatPr defaultRowHeight="13.8" x14ac:dyDescent="0.25"/>
  <sheetData>
    <row r="1" spans="1:22" x14ac:dyDescent="0.25">
      <c r="A1" s="22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3" spans="1:22" x14ac:dyDescent="0.25">
      <c r="A3" s="25" t="s">
        <v>17</v>
      </c>
      <c r="B3" s="25"/>
      <c r="C3" s="21"/>
      <c r="D3" s="25" t="s">
        <v>17</v>
      </c>
      <c r="E3" s="25"/>
      <c r="F3" s="21"/>
      <c r="G3" s="25" t="s">
        <v>17</v>
      </c>
      <c r="H3" s="25"/>
    </row>
    <row r="4" spans="1:22" x14ac:dyDescent="0.25">
      <c r="A4" s="26" t="s">
        <v>23</v>
      </c>
      <c r="B4" s="26"/>
      <c r="C4" s="20"/>
      <c r="D4" s="26" t="s">
        <v>24</v>
      </c>
      <c r="E4" s="26"/>
      <c r="F4" s="20"/>
      <c r="G4" s="26" t="s">
        <v>25</v>
      </c>
      <c r="H4" s="26"/>
    </row>
    <row r="5" spans="1:22" x14ac:dyDescent="0.25">
      <c r="A5" s="20" t="s">
        <v>21</v>
      </c>
      <c r="B5" s="20" t="s">
        <v>16</v>
      </c>
      <c r="D5" s="20" t="s">
        <v>21</v>
      </c>
      <c r="E5" s="20" t="s">
        <v>16</v>
      </c>
      <c r="F5" s="16"/>
      <c r="G5" s="20" t="s">
        <v>21</v>
      </c>
      <c r="H5" s="20" t="s">
        <v>16</v>
      </c>
    </row>
    <row r="6" spans="1:22" x14ac:dyDescent="0.25">
      <c r="A6" s="19">
        <v>1.0441480000000001</v>
      </c>
      <c r="B6" s="19">
        <v>0.80306900000000003</v>
      </c>
      <c r="D6" s="19">
        <v>0.73692999999999997</v>
      </c>
      <c r="E6" s="19">
        <v>1.0275989999999999</v>
      </c>
      <c r="F6" s="1"/>
      <c r="G6" s="19">
        <v>0.98720200000000002</v>
      </c>
      <c r="H6" s="19">
        <v>1.0797490000000001</v>
      </c>
    </row>
    <row r="7" spans="1:22" x14ac:dyDescent="0.25">
      <c r="A7" s="19">
        <v>0.77510999999999997</v>
      </c>
      <c r="B7" s="19">
        <v>0.62257799999999996</v>
      </c>
      <c r="D7" s="19">
        <v>1.047464</v>
      </c>
      <c r="E7" s="19">
        <v>0.88</v>
      </c>
      <c r="F7" s="1"/>
      <c r="G7" s="19">
        <v>1.3967799999999999</v>
      </c>
      <c r="H7" s="19">
        <v>1.597858</v>
      </c>
    </row>
    <row r="8" spans="1:22" x14ac:dyDescent="0.25">
      <c r="A8" s="19">
        <v>1.2355910000000001</v>
      </c>
      <c r="B8" s="19">
        <v>0.618811</v>
      </c>
      <c r="D8" s="19">
        <v>1.2954920000000001</v>
      </c>
      <c r="E8" s="19">
        <v>1.467897</v>
      </c>
      <c r="F8" s="1"/>
      <c r="G8" s="19">
        <v>0.72521400000000003</v>
      </c>
      <c r="H8" s="19">
        <v>1.1321330000000001</v>
      </c>
    </row>
    <row r="9" spans="1:22" x14ac:dyDescent="0.25">
      <c r="A9" s="19">
        <v>1.368018</v>
      </c>
      <c r="B9" s="19">
        <v>0.74553100000000005</v>
      </c>
      <c r="D9" s="19">
        <v>0.97247899999999998</v>
      </c>
      <c r="E9" s="19">
        <v>1.0085329999999999</v>
      </c>
      <c r="F9" s="1"/>
      <c r="G9" s="19">
        <v>1.3167500000000001</v>
      </c>
      <c r="H9" s="19">
        <v>0.94683700000000004</v>
      </c>
    </row>
    <row r="10" spans="1:22" x14ac:dyDescent="0.25">
      <c r="A10" s="19">
        <v>0.97779000000000005</v>
      </c>
      <c r="B10" s="19">
        <v>0.87053100000000005</v>
      </c>
      <c r="D10" s="19">
        <v>1.0740460000000001</v>
      </c>
      <c r="E10" s="19">
        <v>1.423367</v>
      </c>
      <c r="F10" s="1"/>
      <c r="G10" s="19">
        <v>0.78024400000000005</v>
      </c>
      <c r="H10" s="19">
        <v>1.1789449999999999</v>
      </c>
    </row>
    <row r="11" spans="1:22" x14ac:dyDescent="0.25">
      <c r="A11" s="19">
        <v>0.74758800000000003</v>
      </c>
      <c r="B11" s="19">
        <v>0.87343700000000002</v>
      </c>
      <c r="D11" s="19">
        <v>0.95740800000000004</v>
      </c>
      <c r="E11" s="19"/>
      <c r="F11" s="1"/>
      <c r="G11" s="19">
        <v>0.97334299999999996</v>
      </c>
      <c r="H11" s="19">
        <v>1.4856799999999999</v>
      </c>
    </row>
  </sheetData>
  <mergeCells count="7">
    <mergeCell ref="A1:V1"/>
    <mergeCell ref="A3:B3"/>
    <mergeCell ref="D3:E3"/>
    <mergeCell ref="G3:H3"/>
    <mergeCell ref="A4:B4"/>
    <mergeCell ref="D4:E4"/>
    <mergeCell ref="G4:H4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CA604-206A-4E22-B178-D50DCBBA834C}">
  <dimension ref="A1:V138"/>
  <sheetViews>
    <sheetView workbookViewId="0">
      <selection sqref="A1:V1"/>
    </sheetView>
  </sheetViews>
  <sheetFormatPr defaultRowHeight="13.8" x14ac:dyDescent="0.25"/>
  <cols>
    <col min="1" max="1" width="14.109375" style="1" bestFit="1" customWidth="1"/>
    <col min="2" max="16384" width="8.88671875" style="1"/>
  </cols>
  <sheetData>
    <row r="1" spans="1:22" customFormat="1" x14ac:dyDescent="0.25">
      <c r="A1" s="22" t="s">
        <v>26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s="13" customFormat="1" x14ac:dyDescent="0.25">
      <c r="A2" s="26" t="s">
        <v>10</v>
      </c>
      <c r="B2" s="26"/>
      <c r="C2" s="26"/>
      <c r="D2" s="26"/>
      <c r="E2" s="26"/>
      <c r="F2" s="26"/>
      <c r="G2" s="26"/>
      <c r="H2" s="26"/>
    </row>
    <row r="3" spans="1:22" x14ac:dyDescent="0.25">
      <c r="A3" s="1" t="s">
        <v>4</v>
      </c>
      <c r="B3" s="6">
        <v>0.01</v>
      </c>
      <c r="C3" s="7">
        <v>0.03</v>
      </c>
      <c r="D3" s="7">
        <v>0.05</v>
      </c>
      <c r="E3" s="7">
        <v>0.1</v>
      </c>
      <c r="F3" s="7">
        <v>0.2</v>
      </c>
      <c r="G3" s="7">
        <v>0.3</v>
      </c>
      <c r="H3" s="7">
        <v>0.4</v>
      </c>
      <c r="I3" s="8"/>
      <c r="J3" s="4"/>
      <c r="K3" s="17">
        <v>0.01</v>
      </c>
      <c r="L3" s="14">
        <v>0.03</v>
      </c>
      <c r="M3" s="14">
        <v>0.05</v>
      </c>
      <c r="N3" s="14">
        <v>0.1</v>
      </c>
      <c r="O3" s="14">
        <v>0.2</v>
      </c>
      <c r="P3" s="14">
        <v>0.3</v>
      </c>
      <c r="Q3" s="14">
        <v>0.4</v>
      </c>
    </row>
    <row r="4" spans="1:22" x14ac:dyDescent="0.25">
      <c r="B4" s="1">
        <v>0</v>
      </c>
      <c r="C4" s="1">
        <v>0</v>
      </c>
      <c r="D4" s="1">
        <v>0</v>
      </c>
      <c r="E4" s="1">
        <v>0</v>
      </c>
      <c r="F4" s="1">
        <v>1</v>
      </c>
      <c r="G4" s="1">
        <v>1</v>
      </c>
      <c r="H4" s="1">
        <v>1</v>
      </c>
      <c r="J4" s="4">
        <v>1</v>
      </c>
      <c r="K4" s="4">
        <v>0</v>
      </c>
      <c r="L4" s="4">
        <v>0</v>
      </c>
      <c r="M4" s="4">
        <v>9.0909090909090912E-2</v>
      </c>
      <c r="N4" s="4">
        <v>0.27272727272727271</v>
      </c>
      <c r="O4" s="4">
        <v>0.63636363636363635</v>
      </c>
      <c r="P4" s="4">
        <v>0.81818181818181823</v>
      </c>
      <c r="Q4" s="4">
        <v>0.81818181818181823</v>
      </c>
    </row>
    <row r="5" spans="1:22" x14ac:dyDescent="0.25"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J5" s="4">
        <v>2</v>
      </c>
      <c r="K5" s="4">
        <v>0</v>
      </c>
      <c r="L5" s="4">
        <v>0.1</v>
      </c>
      <c r="M5" s="4">
        <v>0.3</v>
      </c>
      <c r="N5" s="4">
        <v>0.4</v>
      </c>
      <c r="O5" s="4">
        <v>0.6</v>
      </c>
      <c r="P5" s="4">
        <v>0.9</v>
      </c>
      <c r="Q5" s="4">
        <v>1</v>
      </c>
    </row>
    <row r="6" spans="1:22" x14ac:dyDescent="0.25"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J6" s="4">
        <v>3</v>
      </c>
      <c r="K6" s="4">
        <v>0</v>
      </c>
      <c r="L6" s="4">
        <v>0</v>
      </c>
      <c r="M6" s="4">
        <v>0.2</v>
      </c>
      <c r="N6" s="4">
        <v>0.4</v>
      </c>
      <c r="O6" s="4">
        <v>0.5</v>
      </c>
      <c r="P6" s="4">
        <v>0.6</v>
      </c>
      <c r="Q6" s="4">
        <v>0.7</v>
      </c>
    </row>
    <row r="7" spans="1:22" x14ac:dyDescent="0.25">
      <c r="B7" s="1">
        <v>0</v>
      </c>
      <c r="C7" s="1">
        <v>0</v>
      </c>
      <c r="D7" s="1">
        <v>0</v>
      </c>
      <c r="E7" s="1">
        <v>0</v>
      </c>
      <c r="F7" s="1">
        <v>1</v>
      </c>
      <c r="G7" s="1">
        <v>1</v>
      </c>
      <c r="H7" s="1">
        <v>1</v>
      </c>
      <c r="J7" s="4">
        <v>4</v>
      </c>
      <c r="K7" s="4">
        <v>9.0909090909090912E-2</v>
      </c>
      <c r="L7" s="4">
        <v>9.0909090909090912E-2</v>
      </c>
      <c r="M7" s="4">
        <v>0.18181818181818182</v>
      </c>
      <c r="N7" s="4">
        <v>0.27272727272727271</v>
      </c>
      <c r="O7" s="4">
        <v>0.45454545454545453</v>
      </c>
      <c r="P7" s="4">
        <v>0.72727272727272729</v>
      </c>
      <c r="Q7" s="4">
        <v>0.72727272727272729</v>
      </c>
    </row>
    <row r="8" spans="1:22" x14ac:dyDescent="0.25"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1</v>
      </c>
      <c r="H8" s="1">
        <v>1</v>
      </c>
      <c r="J8" s="1">
        <v>5</v>
      </c>
    </row>
    <row r="9" spans="1:22" x14ac:dyDescent="0.25">
      <c r="B9" s="1">
        <v>0</v>
      </c>
      <c r="C9" s="1">
        <v>0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J9" s="3" t="s">
        <v>5</v>
      </c>
      <c r="K9" s="3">
        <f ca="1">AVERAGE(K4:K10)</f>
        <v>2.2727272727272728E-2</v>
      </c>
      <c r="L9" s="3">
        <f t="shared" ref="L9:Q9" si="0">AVERAGE(L4:L8)</f>
        <v>4.7727272727272729E-2</v>
      </c>
      <c r="M9" s="3">
        <f t="shared" si="0"/>
        <v>0.19318181818181818</v>
      </c>
      <c r="N9" s="3">
        <f t="shared" si="0"/>
        <v>0.33636363636363636</v>
      </c>
      <c r="O9" s="3">
        <f t="shared" si="0"/>
        <v>0.54772727272727273</v>
      </c>
      <c r="P9" s="3">
        <f t="shared" si="0"/>
        <v>0.76136363636363646</v>
      </c>
      <c r="Q9" s="3">
        <f t="shared" si="0"/>
        <v>0.81136363636363651</v>
      </c>
    </row>
    <row r="10" spans="1:22" x14ac:dyDescent="0.25">
      <c r="A10" s="11"/>
      <c r="B10" s="1">
        <v>0</v>
      </c>
      <c r="C10" s="1">
        <v>0</v>
      </c>
      <c r="D10" s="1">
        <v>0</v>
      </c>
      <c r="E10" s="1">
        <v>1</v>
      </c>
      <c r="F10" s="1">
        <v>1</v>
      </c>
      <c r="G10" s="1">
        <v>1</v>
      </c>
      <c r="H10" s="1">
        <v>1</v>
      </c>
      <c r="J10" s="3" t="s">
        <v>6</v>
      </c>
      <c r="K10" s="5">
        <f>STDEV(K4:K8)/SQRT(COUNT(K4:K8))</f>
        <v>2.2727272727272728E-2</v>
      </c>
      <c r="L10" s="5">
        <f t="shared" ref="L10:Q10" si="1">STDEV(L4:L8)/SQRT(COUNT(L4:L8))</f>
        <v>2.7617766869027557E-2</v>
      </c>
      <c r="M10" s="5">
        <f t="shared" si="1"/>
        <v>4.2861651999441336E-2</v>
      </c>
      <c r="N10" s="5">
        <f t="shared" si="1"/>
        <v>3.6740471675703448E-2</v>
      </c>
      <c r="O10" s="5">
        <f t="shared" si="1"/>
        <v>4.2376867487718253E-2</v>
      </c>
      <c r="P10" s="5">
        <f t="shared" si="1"/>
        <v>6.4322598627658309E-2</v>
      </c>
      <c r="Q10" s="5">
        <f t="shared" si="1"/>
        <v>6.7763870526706502E-2</v>
      </c>
    </row>
    <row r="11" spans="1:22" x14ac:dyDescent="0.25">
      <c r="A11" s="11"/>
      <c r="B11" s="1">
        <v>0</v>
      </c>
      <c r="C11" s="1">
        <v>0</v>
      </c>
      <c r="D11" s="1">
        <v>0</v>
      </c>
      <c r="E11" s="1">
        <v>0</v>
      </c>
      <c r="F11" s="1">
        <v>1</v>
      </c>
      <c r="G11" s="1">
        <v>1</v>
      </c>
      <c r="H11" s="1">
        <v>1</v>
      </c>
      <c r="J11" s="3" t="s">
        <v>7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</row>
    <row r="12" spans="1:22" x14ac:dyDescent="0.25">
      <c r="A12" s="11"/>
      <c r="B12" s="1">
        <v>0</v>
      </c>
      <c r="C12" s="1">
        <v>0</v>
      </c>
      <c r="D12" s="1">
        <v>0</v>
      </c>
      <c r="E12" s="1">
        <v>0</v>
      </c>
      <c r="F12" s="1">
        <v>1</v>
      </c>
      <c r="G12" s="1">
        <v>1</v>
      </c>
      <c r="H12" s="1">
        <v>1</v>
      </c>
    </row>
    <row r="13" spans="1:22" x14ac:dyDescent="0.25">
      <c r="A13" s="11"/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1</v>
      </c>
      <c r="H13" s="1">
        <v>1</v>
      </c>
    </row>
    <row r="14" spans="1:22" x14ac:dyDescent="0.25">
      <c r="A14" s="11"/>
      <c r="B14" s="1">
        <v>0</v>
      </c>
      <c r="C14" s="1">
        <v>0</v>
      </c>
      <c r="D14" s="1">
        <v>0</v>
      </c>
      <c r="E14" s="1">
        <v>1</v>
      </c>
      <c r="F14" s="1">
        <v>1</v>
      </c>
      <c r="G14" s="1">
        <v>1</v>
      </c>
      <c r="H14" s="1">
        <v>1</v>
      </c>
      <c r="K14" s="11"/>
      <c r="L14" s="9">
        <v>1</v>
      </c>
      <c r="M14" s="9">
        <v>2</v>
      </c>
      <c r="N14" s="9">
        <v>3</v>
      </c>
      <c r="O14" s="9">
        <v>4</v>
      </c>
    </row>
    <row r="15" spans="1:22" x14ac:dyDescent="0.25">
      <c r="A15" s="11" t="s">
        <v>3</v>
      </c>
      <c r="B15" s="10">
        <f>AVERAGE(B4:B14)</f>
        <v>0</v>
      </c>
      <c r="C15" s="10">
        <f t="shared" ref="C15:G15" si="2">AVERAGE(C4:C14)</f>
        <v>0</v>
      </c>
      <c r="D15" s="10">
        <f t="shared" si="2"/>
        <v>9.0909090909090912E-2</v>
      </c>
      <c r="E15" s="10">
        <f t="shared" si="2"/>
        <v>0.27272727272727271</v>
      </c>
      <c r="F15" s="10">
        <f t="shared" si="2"/>
        <v>0.63636363636363635</v>
      </c>
      <c r="G15" s="10">
        <f t="shared" si="2"/>
        <v>0.81818181818181823</v>
      </c>
      <c r="H15" s="10">
        <f>AVERAGE(H4:H14)</f>
        <v>0.81818181818181823</v>
      </c>
      <c r="I15" s="11"/>
      <c r="K15" s="11" t="s">
        <v>0</v>
      </c>
      <c r="L15" s="11">
        <v>-1.169011</v>
      </c>
      <c r="M15" s="1">
        <v>-1.3247169999999999</v>
      </c>
      <c r="N15" s="11">
        <v>-0.78825000000000001</v>
      </c>
      <c r="O15" s="11">
        <v>-1.1583429999999999</v>
      </c>
    </row>
    <row r="16" spans="1:22" x14ac:dyDescent="0.25">
      <c r="A16" s="11"/>
      <c r="B16" s="1">
        <v>0</v>
      </c>
      <c r="C16" s="1">
        <v>0</v>
      </c>
      <c r="D16" s="1">
        <v>0</v>
      </c>
      <c r="E16" s="1">
        <v>0</v>
      </c>
      <c r="F16" s="1">
        <v>1</v>
      </c>
      <c r="G16" s="1">
        <v>1</v>
      </c>
      <c r="H16" s="1">
        <v>1</v>
      </c>
      <c r="I16" s="11"/>
      <c r="K16" s="11" t="s">
        <v>1</v>
      </c>
      <c r="L16" s="11">
        <v>-4.6665999999999999E-2</v>
      </c>
      <c r="M16" s="1">
        <v>-3.5947E-2</v>
      </c>
      <c r="N16" s="11">
        <v>-8.0693000000000001E-2</v>
      </c>
      <c r="O16" s="11">
        <v>-2.5007999999999999E-2</v>
      </c>
    </row>
    <row r="17" spans="1:16" x14ac:dyDescent="0.25">
      <c r="A17" s="11"/>
      <c r="B17" s="1">
        <v>0</v>
      </c>
      <c r="C17" s="1">
        <v>0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1"/>
      <c r="K17" s="11" t="s">
        <v>2</v>
      </c>
      <c r="L17" s="11">
        <v>1.050848</v>
      </c>
      <c r="M17" s="1">
        <v>1.315617</v>
      </c>
      <c r="N17" s="11">
        <v>0.69749300000000003</v>
      </c>
      <c r="O17" s="11">
        <v>1.1927939999999999</v>
      </c>
    </row>
    <row r="18" spans="1:16" x14ac:dyDescent="0.25">
      <c r="A18" s="11"/>
      <c r="B18" s="1">
        <v>0</v>
      </c>
      <c r="C18" s="1">
        <v>0</v>
      </c>
      <c r="D18" s="1">
        <v>0</v>
      </c>
      <c r="E18" s="1">
        <v>1</v>
      </c>
      <c r="F18" s="1">
        <v>1</v>
      </c>
      <c r="G18" s="1">
        <v>1</v>
      </c>
      <c r="H18" s="1">
        <v>1</v>
      </c>
      <c r="I18" s="11"/>
    </row>
    <row r="19" spans="1:16" x14ac:dyDescent="0.25">
      <c r="A19" s="11"/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1</v>
      </c>
      <c r="H19" s="1">
        <v>1</v>
      </c>
      <c r="I19" s="11"/>
      <c r="K19" s="11" t="s">
        <v>8</v>
      </c>
      <c r="L19" s="12">
        <f>LN((0.5-L17)/L15)/L16</f>
        <v>16.124254535480059</v>
      </c>
      <c r="M19" s="12">
        <f t="shared" ref="M19:O19" si="3">LN((0.5-M17)/M15)/M16</f>
        <v>13.492342856659006</v>
      </c>
      <c r="N19" s="12">
        <f t="shared" si="3"/>
        <v>17.152815705824391</v>
      </c>
      <c r="O19" s="12">
        <f t="shared" si="3"/>
        <v>20.553947453497358</v>
      </c>
      <c r="P19" s="2"/>
    </row>
    <row r="20" spans="1:16" x14ac:dyDescent="0.25">
      <c r="A20" s="11"/>
      <c r="B20" s="1">
        <v>0</v>
      </c>
      <c r="C20" s="1">
        <v>1</v>
      </c>
      <c r="D20" s="1">
        <v>1</v>
      </c>
      <c r="E20" s="1">
        <v>1</v>
      </c>
      <c r="F20" s="1">
        <v>1</v>
      </c>
      <c r="G20" s="1">
        <v>1</v>
      </c>
      <c r="H20" s="1">
        <v>1</v>
      </c>
      <c r="I20" s="11"/>
      <c r="J20" s="11"/>
      <c r="K20" s="11"/>
    </row>
    <row r="21" spans="1:16" x14ac:dyDescent="0.25">
      <c r="A21" s="11"/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1</v>
      </c>
      <c r="I21" s="11"/>
    </row>
    <row r="22" spans="1:16" x14ac:dyDescent="0.25">
      <c r="A22" s="11"/>
      <c r="B22" s="1">
        <v>0</v>
      </c>
      <c r="C22" s="1">
        <v>0</v>
      </c>
      <c r="D22" s="1">
        <v>1</v>
      </c>
      <c r="E22" s="1">
        <v>1</v>
      </c>
      <c r="F22" s="1">
        <v>1</v>
      </c>
      <c r="G22" s="1">
        <v>1</v>
      </c>
      <c r="H22" s="1">
        <v>1</v>
      </c>
      <c r="I22" s="11"/>
    </row>
    <row r="23" spans="1:16" x14ac:dyDescent="0.25">
      <c r="A23" s="11"/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1</v>
      </c>
      <c r="H23" s="1">
        <v>1</v>
      </c>
      <c r="I23" s="11"/>
    </row>
    <row r="24" spans="1:16" x14ac:dyDescent="0.25">
      <c r="A24" s="11"/>
      <c r="B24" s="1">
        <v>0</v>
      </c>
      <c r="C24" s="1">
        <v>0</v>
      </c>
      <c r="D24" s="1">
        <v>0</v>
      </c>
      <c r="E24" s="1">
        <v>0</v>
      </c>
      <c r="F24" s="1">
        <v>1</v>
      </c>
      <c r="G24" s="1">
        <v>1</v>
      </c>
      <c r="H24" s="1">
        <v>1</v>
      </c>
      <c r="I24" s="11"/>
    </row>
    <row r="25" spans="1:16" x14ac:dyDescent="0.25">
      <c r="A25" s="11"/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1</v>
      </c>
      <c r="H25" s="1">
        <v>1</v>
      </c>
      <c r="I25" s="11"/>
    </row>
    <row r="26" spans="1:16" x14ac:dyDescent="0.25">
      <c r="A26" s="11" t="s">
        <v>12</v>
      </c>
      <c r="B26" s="10">
        <f>AVERAGE(B16:B25)</f>
        <v>0</v>
      </c>
      <c r="C26" s="10">
        <f t="shared" ref="C26:H26" si="4">AVERAGE(C16:C25)</f>
        <v>0.1</v>
      </c>
      <c r="D26" s="10">
        <f t="shared" si="4"/>
        <v>0.3</v>
      </c>
      <c r="E26" s="10">
        <f t="shared" si="4"/>
        <v>0.4</v>
      </c>
      <c r="F26" s="10">
        <f t="shared" si="4"/>
        <v>0.6</v>
      </c>
      <c r="G26" s="10">
        <f t="shared" si="4"/>
        <v>0.9</v>
      </c>
      <c r="H26" s="10">
        <f t="shared" si="4"/>
        <v>1</v>
      </c>
      <c r="I26" s="11"/>
      <c r="J26" s="11"/>
      <c r="K26" s="11"/>
    </row>
    <row r="27" spans="1:16" x14ac:dyDescent="0.25">
      <c r="B27" s="1">
        <v>0</v>
      </c>
      <c r="C27" s="1">
        <v>0</v>
      </c>
      <c r="D27" s="1">
        <v>1</v>
      </c>
      <c r="E27" s="1">
        <v>1</v>
      </c>
      <c r="F27" s="1">
        <v>1</v>
      </c>
      <c r="G27" s="1">
        <v>1</v>
      </c>
      <c r="H27" s="1">
        <v>1</v>
      </c>
    </row>
    <row r="28" spans="1:16" x14ac:dyDescent="0.25"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</row>
    <row r="29" spans="1:16" x14ac:dyDescent="0.25"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</row>
    <row r="30" spans="1:16" x14ac:dyDescent="0.25"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1</v>
      </c>
    </row>
    <row r="31" spans="1:16" x14ac:dyDescent="0.25"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1</v>
      </c>
      <c r="H31" s="1">
        <v>1</v>
      </c>
    </row>
    <row r="32" spans="1:16" x14ac:dyDescent="0.25">
      <c r="B32" s="1">
        <v>0</v>
      </c>
      <c r="C32" s="1">
        <v>0</v>
      </c>
      <c r="D32" s="1">
        <v>0</v>
      </c>
      <c r="E32" s="1">
        <v>0</v>
      </c>
      <c r="F32" s="1">
        <v>1</v>
      </c>
      <c r="G32" s="1">
        <v>1</v>
      </c>
      <c r="H32" s="1">
        <v>1</v>
      </c>
    </row>
    <row r="33" spans="1:8" x14ac:dyDescent="0.25">
      <c r="B33" s="1">
        <v>0</v>
      </c>
      <c r="C33" s="1">
        <v>0</v>
      </c>
      <c r="D33" s="1">
        <v>1</v>
      </c>
      <c r="E33" s="1">
        <v>1</v>
      </c>
      <c r="F33" s="1">
        <v>1</v>
      </c>
      <c r="G33" s="1">
        <v>1</v>
      </c>
      <c r="H33" s="1">
        <v>1</v>
      </c>
    </row>
    <row r="34" spans="1:8" x14ac:dyDescent="0.25">
      <c r="B34" s="1">
        <v>0</v>
      </c>
      <c r="C34" s="1">
        <v>0</v>
      </c>
      <c r="D34" s="1">
        <v>0</v>
      </c>
      <c r="E34" s="1">
        <v>1</v>
      </c>
      <c r="F34" s="1">
        <v>1</v>
      </c>
      <c r="G34" s="1">
        <v>1</v>
      </c>
      <c r="H34" s="1">
        <v>1</v>
      </c>
    </row>
    <row r="35" spans="1:8" x14ac:dyDescent="0.25">
      <c r="B35" s="1">
        <v>0</v>
      </c>
      <c r="C35" s="1">
        <v>0</v>
      </c>
      <c r="D35" s="1">
        <v>0</v>
      </c>
      <c r="E35" s="1">
        <v>1</v>
      </c>
      <c r="F35" s="1">
        <v>1</v>
      </c>
      <c r="G35" s="1">
        <v>1</v>
      </c>
      <c r="H35" s="1">
        <v>1</v>
      </c>
    </row>
    <row r="36" spans="1:8" x14ac:dyDescent="0.25"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</row>
    <row r="37" spans="1:8" x14ac:dyDescent="0.25">
      <c r="A37" s="11" t="s">
        <v>13</v>
      </c>
      <c r="B37" s="10">
        <f>AVERAGE(B27:B36)</f>
        <v>0</v>
      </c>
      <c r="C37" s="10">
        <f t="shared" ref="C37:H37" si="5">AVERAGE(C27:C36)</f>
        <v>0</v>
      </c>
      <c r="D37" s="10">
        <f t="shared" si="5"/>
        <v>0.2</v>
      </c>
      <c r="E37" s="10">
        <f t="shared" si="5"/>
        <v>0.4</v>
      </c>
      <c r="F37" s="10">
        <f t="shared" si="5"/>
        <v>0.5</v>
      </c>
      <c r="G37" s="10">
        <f t="shared" si="5"/>
        <v>0.6</v>
      </c>
      <c r="H37" s="10">
        <f t="shared" si="5"/>
        <v>0.7</v>
      </c>
    </row>
    <row r="38" spans="1:8" x14ac:dyDescent="0.25"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1</v>
      </c>
      <c r="H38" s="1">
        <v>1</v>
      </c>
    </row>
    <row r="39" spans="1:8" x14ac:dyDescent="0.25">
      <c r="B39" s="1">
        <v>0</v>
      </c>
      <c r="C39" s="1">
        <v>0</v>
      </c>
      <c r="D39" s="1">
        <v>0</v>
      </c>
      <c r="E39" s="1">
        <v>1</v>
      </c>
      <c r="F39" s="1">
        <v>1</v>
      </c>
      <c r="G39" s="1">
        <v>1</v>
      </c>
      <c r="H39" s="1">
        <v>1</v>
      </c>
    </row>
    <row r="40" spans="1:8" x14ac:dyDescent="0.25">
      <c r="B40" s="1">
        <v>1</v>
      </c>
      <c r="C40" s="1">
        <v>1</v>
      </c>
      <c r="D40" s="1">
        <v>1</v>
      </c>
      <c r="E40" s="1">
        <v>1</v>
      </c>
      <c r="F40" s="1">
        <v>1</v>
      </c>
      <c r="G40" s="1">
        <v>1</v>
      </c>
      <c r="H40" s="1">
        <v>1</v>
      </c>
    </row>
    <row r="41" spans="1:8" x14ac:dyDescent="0.25">
      <c r="B41" s="1">
        <v>0</v>
      </c>
      <c r="C41" s="1">
        <v>0</v>
      </c>
      <c r="D41" s="1">
        <v>0</v>
      </c>
      <c r="E41" s="1">
        <v>0</v>
      </c>
      <c r="F41" s="1">
        <v>1</v>
      </c>
      <c r="G41" s="1">
        <v>1</v>
      </c>
      <c r="H41" s="1">
        <v>1</v>
      </c>
    </row>
    <row r="42" spans="1:8" x14ac:dyDescent="0.25"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1</v>
      </c>
      <c r="H42" s="1">
        <v>1</v>
      </c>
    </row>
    <row r="43" spans="1:8" x14ac:dyDescent="0.25">
      <c r="B43" s="1">
        <v>0</v>
      </c>
      <c r="C43" s="1">
        <v>0</v>
      </c>
      <c r="D43" s="1">
        <v>1</v>
      </c>
      <c r="E43" s="1">
        <v>1</v>
      </c>
      <c r="F43" s="1">
        <v>1</v>
      </c>
      <c r="G43" s="1">
        <v>1</v>
      </c>
      <c r="H43" s="1">
        <v>1</v>
      </c>
    </row>
    <row r="44" spans="1:8" x14ac:dyDescent="0.25"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</row>
    <row r="45" spans="1:8" x14ac:dyDescent="0.25"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</row>
    <row r="46" spans="1:8" x14ac:dyDescent="0.25">
      <c r="B46" s="1">
        <v>0</v>
      </c>
      <c r="C46" s="1">
        <v>0</v>
      </c>
      <c r="D46" s="1">
        <v>0</v>
      </c>
      <c r="E46" s="1">
        <v>0</v>
      </c>
      <c r="F46" s="1">
        <v>1</v>
      </c>
      <c r="G46" s="1">
        <v>1</v>
      </c>
      <c r="H46" s="1">
        <v>1</v>
      </c>
    </row>
    <row r="47" spans="1:8" x14ac:dyDescent="0.25"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1</v>
      </c>
      <c r="H47" s="1">
        <v>1</v>
      </c>
    </row>
    <row r="48" spans="1:8" x14ac:dyDescent="0.25"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</row>
    <row r="49" spans="1:17" x14ac:dyDescent="0.25">
      <c r="A49" s="11" t="s">
        <v>14</v>
      </c>
      <c r="B49" s="10">
        <f>AVERAGE(B38:B48)</f>
        <v>9.0909090909090912E-2</v>
      </c>
      <c r="C49" s="10">
        <f t="shared" ref="C49:H49" si="6">AVERAGE(C38:C48)</f>
        <v>9.0909090909090912E-2</v>
      </c>
      <c r="D49" s="10">
        <f t="shared" si="6"/>
        <v>0.18181818181818182</v>
      </c>
      <c r="E49" s="10">
        <f t="shared" si="6"/>
        <v>0.27272727272727271</v>
      </c>
      <c r="F49" s="10">
        <f t="shared" si="6"/>
        <v>0.45454545454545453</v>
      </c>
      <c r="G49" s="10">
        <f t="shared" si="6"/>
        <v>0.72727272727272729</v>
      </c>
      <c r="H49" s="10">
        <f t="shared" si="6"/>
        <v>0.72727272727272729</v>
      </c>
    </row>
    <row r="55" spans="1:17" x14ac:dyDescent="0.25">
      <c r="A55" s="1" t="s">
        <v>11</v>
      </c>
      <c r="B55" s="6">
        <v>0.01</v>
      </c>
      <c r="C55" s="7">
        <v>0.03</v>
      </c>
      <c r="D55" s="7">
        <v>0.05</v>
      </c>
      <c r="E55" s="7">
        <v>0.1</v>
      </c>
      <c r="F55" s="7">
        <v>0.2</v>
      </c>
      <c r="G55" s="7">
        <v>0.3</v>
      </c>
      <c r="H55" s="7">
        <v>0.4</v>
      </c>
      <c r="I55" s="8"/>
      <c r="J55" s="15"/>
      <c r="K55" s="17">
        <v>0.01</v>
      </c>
      <c r="L55" s="16">
        <v>0.03</v>
      </c>
      <c r="M55" s="16">
        <v>0.05</v>
      </c>
      <c r="N55" s="16">
        <v>0.1</v>
      </c>
      <c r="O55" s="16">
        <v>0.2</v>
      </c>
      <c r="P55" s="16">
        <v>0.3</v>
      </c>
      <c r="Q55" s="16">
        <v>0.4</v>
      </c>
    </row>
    <row r="56" spans="1:17" x14ac:dyDescent="0.25">
      <c r="B56" s="1">
        <v>0</v>
      </c>
      <c r="C56" s="1">
        <v>0</v>
      </c>
      <c r="D56" s="1">
        <v>1</v>
      </c>
      <c r="E56" s="1">
        <v>1</v>
      </c>
      <c r="F56" s="1">
        <v>1</v>
      </c>
      <c r="G56" s="1">
        <v>1</v>
      </c>
      <c r="H56" s="1">
        <v>1</v>
      </c>
      <c r="J56" s="15">
        <v>1</v>
      </c>
      <c r="K56" s="15">
        <v>0.2</v>
      </c>
      <c r="L56" s="15">
        <v>0.3</v>
      </c>
      <c r="M56" s="15">
        <v>0.5</v>
      </c>
      <c r="N56" s="15">
        <v>0.8</v>
      </c>
      <c r="O56" s="15">
        <v>0.8</v>
      </c>
      <c r="P56" s="15">
        <v>1</v>
      </c>
      <c r="Q56" s="15">
        <v>1</v>
      </c>
    </row>
    <row r="57" spans="1:17" x14ac:dyDescent="0.25">
      <c r="B57" s="1">
        <v>1</v>
      </c>
      <c r="C57" s="1">
        <v>1</v>
      </c>
      <c r="D57" s="1">
        <v>1</v>
      </c>
      <c r="E57" s="1">
        <v>1</v>
      </c>
      <c r="F57" s="1">
        <v>1</v>
      </c>
      <c r="G57" s="1">
        <v>1</v>
      </c>
      <c r="H57" s="1">
        <v>1</v>
      </c>
      <c r="J57" s="15">
        <v>2</v>
      </c>
      <c r="K57" s="15">
        <v>0</v>
      </c>
      <c r="L57" s="15">
        <v>0.4</v>
      </c>
      <c r="M57" s="15">
        <v>0.5</v>
      </c>
      <c r="N57" s="15">
        <v>0.9</v>
      </c>
      <c r="O57" s="15">
        <v>0.9</v>
      </c>
      <c r="P57" s="15">
        <v>1</v>
      </c>
      <c r="Q57" s="15">
        <v>1</v>
      </c>
    </row>
    <row r="58" spans="1:17" x14ac:dyDescent="0.25">
      <c r="B58" s="1">
        <v>0</v>
      </c>
      <c r="C58" s="1">
        <v>0</v>
      </c>
      <c r="D58" s="1">
        <v>0</v>
      </c>
      <c r="E58" s="1">
        <v>1</v>
      </c>
      <c r="F58" s="1">
        <v>1</v>
      </c>
      <c r="G58" s="1">
        <v>1</v>
      </c>
      <c r="H58" s="1">
        <v>1</v>
      </c>
      <c r="J58" s="15">
        <v>3</v>
      </c>
      <c r="K58" s="15">
        <v>0.1111111111111111</v>
      </c>
      <c r="L58" s="15">
        <v>0.33333333333333331</v>
      </c>
      <c r="M58" s="15">
        <v>0.55555555555555558</v>
      </c>
      <c r="N58" s="15">
        <v>0.77777777777777779</v>
      </c>
      <c r="O58" s="15">
        <v>0.88888888888888884</v>
      </c>
      <c r="P58" s="15">
        <v>1</v>
      </c>
      <c r="Q58" s="15">
        <v>1</v>
      </c>
    </row>
    <row r="59" spans="1:17" x14ac:dyDescent="0.25">
      <c r="B59" s="1">
        <v>0</v>
      </c>
      <c r="C59" s="1">
        <v>0</v>
      </c>
      <c r="D59" s="1">
        <v>1</v>
      </c>
      <c r="E59" s="1">
        <v>1</v>
      </c>
      <c r="F59" s="1">
        <v>1</v>
      </c>
      <c r="G59" s="1">
        <v>1</v>
      </c>
      <c r="H59" s="1">
        <v>1</v>
      </c>
      <c r="J59" s="15">
        <v>4</v>
      </c>
      <c r="K59" s="15">
        <v>0.25</v>
      </c>
      <c r="L59" s="15">
        <v>0.375</v>
      </c>
      <c r="M59" s="15">
        <v>0.5</v>
      </c>
      <c r="N59" s="15">
        <v>0.625</v>
      </c>
      <c r="O59" s="15">
        <v>0.875</v>
      </c>
      <c r="P59" s="15">
        <v>1</v>
      </c>
      <c r="Q59" s="15">
        <v>1</v>
      </c>
    </row>
    <row r="60" spans="1:17" x14ac:dyDescent="0.25"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1</v>
      </c>
      <c r="H60" s="1">
        <v>1</v>
      </c>
      <c r="J60" s="1">
        <v>5</v>
      </c>
    </row>
    <row r="61" spans="1:17" x14ac:dyDescent="0.25">
      <c r="B61" s="1">
        <v>0</v>
      </c>
      <c r="C61" s="1">
        <v>1</v>
      </c>
      <c r="D61" s="1">
        <v>1</v>
      </c>
      <c r="E61" s="1">
        <v>1</v>
      </c>
      <c r="F61" s="1">
        <v>1</v>
      </c>
      <c r="G61" s="1">
        <v>1</v>
      </c>
      <c r="H61" s="1">
        <v>1</v>
      </c>
      <c r="J61" s="3" t="s">
        <v>5</v>
      </c>
      <c r="K61" s="3">
        <f ca="1">AVERAGE(K56:K62)</f>
        <v>2.2727272727272728E-2</v>
      </c>
      <c r="L61" s="3">
        <f t="shared" ref="L61:Q61" si="7">AVERAGE(L56:L60)</f>
        <v>0.3520833333333333</v>
      </c>
      <c r="M61" s="3">
        <f t="shared" si="7"/>
        <v>0.51388888888888884</v>
      </c>
      <c r="N61" s="3">
        <f t="shared" si="7"/>
        <v>0.77569444444444446</v>
      </c>
      <c r="O61" s="3">
        <f t="shared" si="7"/>
        <v>0.86597222222222225</v>
      </c>
      <c r="P61" s="3">
        <f t="shared" si="7"/>
        <v>1</v>
      </c>
      <c r="Q61" s="3">
        <f t="shared" si="7"/>
        <v>1</v>
      </c>
    </row>
    <row r="62" spans="1:17" x14ac:dyDescent="0.25"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1</v>
      </c>
      <c r="H62" s="1">
        <v>1</v>
      </c>
      <c r="J62" s="3" t="s">
        <v>6</v>
      </c>
      <c r="K62" s="5">
        <f>STDEV(K56:K60)/SQRT(COUNT(K56:K60))</f>
        <v>5.4874295180940037E-2</v>
      </c>
      <c r="L62" s="5">
        <f t="shared" ref="L62:Q62" si="8">STDEV(L56:L60)/SQRT(COUNT(L56:L60))</f>
        <v>2.2146137109864121E-2</v>
      </c>
      <c r="M62" s="5">
        <f t="shared" si="8"/>
        <v>1.3888888888888895E-2</v>
      </c>
      <c r="N62" s="5">
        <f t="shared" si="8"/>
        <v>5.6830000173790966E-2</v>
      </c>
      <c r="O62" s="5">
        <f t="shared" si="8"/>
        <v>2.2577455843067848E-2</v>
      </c>
      <c r="P62" s="5">
        <f t="shared" si="8"/>
        <v>0</v>
      </c>
      <c r="Q62" s="5">
        <f t="shared" si="8"/>
        <v>0</v>
      </c>
    </row>
    <row r="63" spans="1:17" x14ac:dyDescent="0.25">
      <c r="B63" s="1">
        <v>0</v>
      </c>
      <c r="C63" s="1">
        <v>0</v>
      </c>
      <c r="D63" s="1">
        <v>0</v>
      </c>
      <c r="E63" s="1">
        <v>1</v>
      </c>
      <c r="F63" s="1">
        <v>1</v>
      </c>
      <c r="G63" s="1">
        <v>1</v>
      </c>
      <c r="H63" s="1">
        <v>1</v>
      </c>
      <c r="J63" s="3" t="s">
        <v>7</v>
      </c>
      <c r="K63" s="3">
        <v>4</v>
      </c>
      <c r="L63" s="3">
        <v>4</v>
      </c>
      <c r="M63" s="3">
        <v>4</v>
      </c>
      <c r="N63" s="3">
        <v>4</v>
      </c>
      <c r="O63" s="3">
        <v>4</v>
      </c>
      <c r="P63" s="3">
        <v>4</v>
      </c>
      <c r="Q63" s="3">
        <v>4</v>
      </c>
    </row>
    <row r="64" spans="1:17" x14ac:dyDescent="0.25">
      <c r="B64" s="1">
        <v>1</v>
      </c>
      <c r="C64" s="1">
        <v>1</v>
      </c>
      <c r="D64" s="1">
        <v>1</v>
      </c>
      <c r="E64" s="1">
        <v>1</v>
      </c>
      <c r="F64" s="1">
        <v>1</v>
      </c>
      <c r="G64" s="1">
        <v>1</v>
      </c>
      <c r="H64" s="1">
        <v>1</v>
      </c>
    </row>
    <row r="65" spans="1:15" x14ac:dyDescent="0.25">
      <c r="B65" s="1">
        <v>0</v>
      </c>
      <c r="C65" s="1">
        <v>0</v>
      </c>
      <c r="D65" s="1">
        <v>0</v>
      </c>
      <c r="E65" s="1">
        <v>1</v>
      </c>
      <c r="F65" s="1">
        <v>1</v>
      </c>
      <c r="G65" s="1">
        <v>1</v>
      </c>
      <c r="H65" s="1">
        <v>1</v>
      </c>
    </row>
    <row r="66" spans="1:15" x14ac:dyDescent="0.25">
      <c r="A66" s="11" t="s">
        <v>3</v>
      </c>
      <c r="B66" s="10">
        <f>AVERAGE(B56:B65)</f>
        <v>0.2</v>
      </c>
      <c r="C66" s="10">
        <f t="shared" ref="C66:H66" si="9">AVERAGE(C56:C65)</f>
        <v>0.3</v>
      </c>
      <c r="D66" s="10">
        <f t="shared" si="9"/>
        <v>0.5</v>
      </c>
      <c r="E66" s="10">
        <f t="shared" si="9"/>
        <v>0.8</v>
      </c>
      <c r="F66" s="10">
        <f t="shared" si="9"/>
        <v>0.8</v>
      </c>
      <c r="G66" s="10">
        <f t="shared" si="9"/>
        <v>1</v>
      </c>
      <c r="H66" s="10">
        <f t="shared" si="9"/>
        <v>1</v>
      </c>
      <c r="K66" s="11"/>
      <c r="L66" s="9">
        <v>1</v>
      </c>
      <c r="M66" s="9">
        <v>2</v>
      </c>
      <c r="N66" s="9">
        <v>3</v>
      </c>
      <c r="O66" s="9">
        <v>4</v>
      </c>
    </row>
    <row r="67" spans="1:15" x14ac:dyDescent="0.25">
      <c r="A67" s="11"/>
      <c r="B67" s="1">
        <v>0</v>
      </c>
      <c r="C67" s="1">
        <v>1</v>
      </c>
      <c r="D67" s="1">
        <v>1</v>
      </c>
      <c r="E67" s="1">
        <v>1</v>
      </c>
      <c r="F67" s="1">
        <v>1</v>
      </c>
      <c r="G67" s="1">
        <v>1</v>
      </c>
      <c r="H67" s="1">
        <v>1</v>
      </c>
      <c r="K67" s="11" t="s">
        <v>0</v>
      </c>
      <c r="L67" s="11">
        <v>-0.91521300000000005</v>
      </c>
      <c r="M67" s="1">
        <v>-1.205962</v>
      </c>
      <c r="N67" s="11">
        <v>-1.0230319999999999</v>
      </c>
      <c r="O67" s="11">
        <v>-0.86333499999999996</v>
      </c>
    </row>
    <row r="68" spans="1:15" x14ac:dyDescent="0.25">
      <c r="A68" s="11"/>
      <c r="B68" s="1">
        <v>0</v>
      </c>
      <c r="C68" s="1">
        <v>1</v>
      </c>
      <c r="D68" s="1">
        <v>1</v>
      </c>
      <c r="E68" s="1">
        <v>1</v>
      </c>
      <c r="F68" s="1">
        <v>1</v>
      </c>
      <c r="G68" s="1">
        <v>1</v>
      </c>
      <c r="H68" s="1">
        <v>1</v>
      </c>
      <c r="K68" s="11" t="s">
        <v>1</v>
      </c>
      <c r="L68" s="11">
        <v>-0.124061</v>
      </c>
      <c r="M68" s="1">
        <v>-0.21554899999999999</v>
      </c>
      <c r="N68" s="11">
        <v>-0.15978200000000001</v>
      </c>
      <c r="O68" s="11">
        <v>-7.6743000000000006E-2</v>
      </c>
    </row>
    <row r="69" spans="1:15" x14ac:dyDescent="0.25">
      <c r="A69" s="11"/>
      <c r="B69" s="1">
        <v>0</v>
      </c>
      <c r="C69" s="1">
        <v>0</v>
      </c>
      <c r="D69" s="1">
        <v>0</v>
      </c>
      <c r="E69" s="1">
        <v>1</v>
      </c>
      <c r="F69" s="1">
        <v>1</v>
      </c>
      <c r="G69" s="1">
        <v>1</v>
      </c>
      <c r="H69" s="1">
        <v>1</v>
      </c>
      <c r="K69" s="11" t="s">
        <v>2</v>
      </c>
      <c r="L69" s="11">
        <v>0.98588299999999995</v>
      </c>
      <c r="M69" s="1">
        <v>0.98175100000000004</v>
      </c>
      <c r="N69" s="11">
        <v>0.98447499999999999</v>
      </c>
      <c r="O69" s="11">
        <v>1.0588299999999999</v>
      </c>
    </row>
    <row r="70" spans="1:15" x14ac:dyDescent="0.25">
      <c r="A70" s="11"/>
      <c r="B70" s="1">
        <v>0</v>
      </c>
      <c r="C70" s="1">
        <v>0</v>
      </c>
      <c r="D70" s="1">
        <v>1</v>
      </c>
      <c r="E70" s="1">
        <v>1</v>
      </c>
      <c r="F70" s="1">
        <v>1</v>
      </c>
      <c r="G70" s="1">
        <v>1</v>
      </c>
      <c r="H70" s="1">
        <v>1</v>
      </c>
    </row>
    <row r="71" spans="1:15" x14ac:dyDescent="0.25">
      <c r="A71" s="11"/>
      <c r="B71" s="1">
        <v>0</v>
      </c>
      <c r="C71" s="1">
        <v>0</v>
      </c>
      <c r="D71" s="1">
        <v>0</v>
      </c>
      <c r="E71" s="1">
        <v>1</v>
      </c>
      <c r="F71" s="1">
        <v>1</v>
      </c>
      <c r="G71" s="1">
        <v>1</v>
      </c>
      <c r="H71" s="1">
        <v>1</v>
      </c>
      <c r="K71" s="11" t="s">
        <v>8</v>
      </c>
      <c r="L71" s="12">
        <f>LN((0.5-L69)/L67)/L68</f>
        <v>5.1038519026370501</v>
      </c>
      <c r="M71" s="12">
        <f t="shared" ref="M71:O71" si="10">LN((0.5-M69)/M67)/M68</f>
        <v>4.2570621279239829</v>
      </c>
      <c r="N71" s="12">
        <f t="shared" si="10"/>
        <v>4.6780001226514676</v>
      </c>
      <c r="O71" s="12">
        <f t="shared" si="10"/>
        <v>5.6677154152534035</v>
      </c>
    </row>
    <row r="72" spans="1:15" x14ac:dyDescent="0.25">
      <c r="A72" s="11"/>
      <c r="B72" s="1">
        <v>0</v>
      </c>
      <c r="C72" s="1">
        <v>1</v>
      </c>
      <c r="D72" s="1">
        <v>1</v>
      </c>
      <c r="E72" s="1">
        <v>1</v>
      </c>
      <c r="F72" s="1">
        <v>1</v>
      </c>
      <c r="G72" s="1">
        <v>1</v>
      </c>
      <c r="H72" s="1">
        <v>1</v>
      </c>
    </row>
    <row r="73" spans="1:15" x14ac:dyDescent="0.25">
      <c r="A73" s="11"/>
      <c r="B73" s="1">
        <v>0</v>
      </c>
      <c r="C73" s="1">
        <v>0</v>
      </c>
      <c r="D73" s="1">
        <v>0</v>
      </c>
      <c r="E73" s="1">
        <v>1</v>
      </c>
      <c r="F73" s="1">
        <v>1</v>
      </c>
      <c r="G73" s="1">
        <v>1</v>
      </c>
      <c r="H73" s="1">
        <v>1</v>
      </c>
    </row>
    <row r="74" spans="1:15" x14ac:dyDescent="0.25">
      <c r="A74" s="11"/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1</v>
      </c>
      <c r="H74" s="1">
        <v>1</v>
      </c>
    </row>
    <row r="75" spans="1:15" x14ac:dyDescent="0.25">
      <c r="A75" s="11"/>
      <c r="B75" s="1">
        <v>0</v>
      </c>
      <c r="C75" s="1">
        <v>0</v>
      </c>
      <c r="D75" s="1">
        <v>0</v>
      </c>
      <c r="E75" s="1">
        <v>1</v>
      </c>
      <c r="F75" s="1">
        <v>1</v>
      </c>
      <c r="G75" s="1">
        <v>1</v>
      </c>
      <c r="H75" s="1">
        <v>1</v>
      </c>
    </row>
    <row r="76" spans="1:15" x14ac:dyDescent="0.25">
      <c r="A76" s="11"/>
      <c r="B76" s="1">
        <v>0</v>
      </c>
      <c r="C76" s="1">
        <v>1</v>
      </c>
      <c r="D76" s="1">
        <v>1</v>
      </c>
      <c r="E76" s="1">
        <v>1</v>
      </c>
      <c r="F76" s="1">
        <v>1</v>
      </c>
      <c r="G76" s="1">
        <v>1</v>
      </c>
      <c r="H76" s="1">
        <v>1</v>
      </c>
    </row>
    <row r="77" spans="1:15" x14ac:dyDescent="0.25">
      <c r="A77" s="11" t="s">
        <v>12</v>
      </c>
      <c r="B77" s="10">
        <f>AVERAGE(B67:B76)</f>
        <v>0</v>
      </c>
      <c r="C77" s="10">
        <f t="shared" ref="C77:H77" si="11">AVERAGE(C67:C76)</f>
        <v>0.4</v>
      </c>
      <c r="D77" s="10">
        <f t="shared" si="11"/>
        <v>0.5</v>
      </c>
      <c r="E77" s="10">
        <f t="shared" si="11"/>
        <v>0.9</v>
      </c>
      <c r="F77" s="10">
        <f t="shared" si="11"/>
        <v>0.9</v>
      </c>
      <c r="G77" s="10">
        <f t="shared" si="11"/>
        <v>1</v>
      </c>
      <c r="H77" s="10">
        <f t="shared" si="11"/>
        <v>1</v>
      </c>
    </row>
    <row r="78" spans="1:15" x14ac:dyDescent="0.25">
      <c r="B78" s="1">
        <v>0</v>
      </c>
      <c r="C78" s="1">
        <v>0</v>
      </c>
      <c r="D78" s="1">
        <v>0</v>
      </c>
      <c r="E78" s="1">
        <v>1</v>
      </c>
      <c r="F78" s="1">
        <v>1</v>
      </c>
      <c r="G78" s="1">
        <v>1</v>
      </c>
      <c r="H78" s="1">
        <v>1</v>
      </c>
    </row>
    <row r="79" spans="1:15" x14ac:dyDescent="0.25">
      <c r="B79" s="1">
        <v>0</v>
      </c>
      <c r="C79" s="1">
        <v>0</v>
      </c>
      <c r="D79" s="1">
        <v>0</v>
      </c>
      <c r="E79" s="1">
        <v>1</v>
      </c>
      <c r="F79" s="1">
        <v>1</v>
      </c>
      <c r="G79" s="1">
        <v>1</v>
      </c>
      <c r="H79" s="1">
        <v>1</v>
      </c>
    </row>
    <row r="80" spans="1:15" x14ac:dyDescent="0.25"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1</v>
      </c>
      <c r="H80" s="1">
        <v>1</v>
      </c>
    </row>
    <row r="81" spans="1:8" x14ac:dyDescent="0.25">
      <c r="B81" s="1">
        <v>0</v>
      </c>
      <c r="C81" s="1">
        <v>0</v>
      </c>
      <c r="D81" s="1">
        <v>1</v>
      </c>
      <c r="E81" s="1">
        <v>1</v>
      </c>
      <c r="F81" s="1">
        <v>1</v>
      </c>
      <c r="G81" s="1">
        <v>1</v>
      </c>
      <c r="H81" s="1">
        <v>1</v>
      </c>
    </row>
    <row r="82" spans="1:8" x14ac:dyDescent="0.25">
      <c r="B82" s="1">
        <v>1</v>
      </c>
      <c r="C82" s="1">
        <v>1</v>
      </c>
      <c r="D82" s="1">
        <v>1</v>
      </c>
      <c r="E82" s="1">
        <v>1</v>
      </c>
      <c r="F82" s="1">
        <v>1</v>
      </c>
      <c r="G82" s="1">
        <v>1</v>
      </c>
      <c r="H82" s="1">
        <v>1</v>
      </c>
    </row>
    <row r="83" spans="1:8" x14ac:dyDescent="0.25">
      <c r="B83" s="1">
        <v>0</v>
      </c>
      <c r="C83" s="1">
        <v>1</v>
      </c>
      <c r="D83" s="1">
        <v>1</v>
      </c>
      <c r="E83" s="1">
        <v>1</v>
      </c>
      <c r="F83" s="1">
        <v>1</v>
      </c>
      <c r="G83" s="1">
        <v>1</v>
      </c>
      <c r="H83" s="1">
        <v>1</v>
      </c>
    </row>
    <row r="84" spans="1:8" x14ac:dyDescent="0.25">
      <c r="B84" s="1">
        <v>0</v>
      </c>
      <c r="C84" s="1">
        <v>0</v>
      </c>
      <c r="D84" s="1">
        <v>0</v>
      </c>
      <c r="E84" s="1">
        <v>0</v>
      </c>
      <c r="F84" s="1">
        <v>1</v>
      </c>
      <c r="G84" s="1">
        <v>1</v>
      </c>
      <c r="H84" s="1">
        <v>1</v>
      </c>
    </row>
    <row r="85" spans="1:8" x14ac:dyDescent="0.25">
      <c r="B85" s="1">
        <v>0</v>
      </c>
      <c r="C85" s="1">
        <v>0</v>
      </c>
      <c r="D85" s="1">
        <v>1</v>
      </c>
      <c r="E85" s="1">
        <v>1</v>
      </c>
      <c r="F85" s="1">
        <v>1</v>
      </c>
      <c r="G85" s="1">
        <v>1</v>
      </c>
      <c r="H85" s="1">
        <v>1</v>
      </c>
    </row>
    <row r="86" spans="1:8" x14ac:dyDescent="0.25">
      <c r="B86" s="1">
        <v>0</v>
      </c>
      <c r="C86" s="1">
        <v>1</v>
      </c>
      <c r="D86" s="1">
        <v>1</v>
      </c>
      <c r="E86" s="1">
        <v>1</v>
      </c>
      <c r="F86" s="1">
        <v>1</v>
      </c>
      <c r="G86" s="1">
        <v>1</v>
      </c>
      <c r="H86" s="1">
        <v>1</v>
      </c>
    </row>
    <row r="87" spans="1:8" x14ac:dyDescent="0.25">
      <c r="A87" s="11" t="s">
        <v>13</v>
      </c>
      <c r="B87" s="10">
        <f>AVERAGE(B78:B86)</f>
        <v>0.1111111111111111</v>
      </c>
      <c r="C87" s="10">
        <f t="shared" ref="C87:H87" si="12">AVERAGE(C78:C86)</f>
        <v>0.33333333333333331</v>
      </c>
      <c r="D87" s="10">
        <f t="shared" si="12"/>
        <v>0.55555555555555558</v>
      </c>
      <c r="E87" s="10">
        <f t="shared" si="12"/>
        <v>0.77777777777777779</v>
      </c>
      <c r="F87" s="10">
        <f t="shared" si="12"/>
        <v>0.88888888888888884</v>
      </c>
      <c r="G87" s="10">
        <f t="shared" si="12"/>
        <v>1</v>
      </c>
      <c r="H87" s="10">
        <f t="shared" si="12"/>
        <v>1</v>
      </c>
    </row>
    <row r="88" spans="1:8" x14ac:dyDescent="0.25">
      <c r="B88" s="1">
        <v>1</v>
      </c>
      <c r="C88" s="1">
        <v>1</v>
      </c>
      <c r="D88" s="1">
        <v>1</v>
      </c>
      <c r="E88" s="1">
        <v>1</v>
      </c>
      <c r="F88" s="1">
        <v>1</v>
      </c>
      <c r="G88" s="1">
        <v>1</v>
      </c>
      <c r="H88" s="1">
        <v>1</v>
      </c>
    </row>
    <row r="89" spans="1:8" x14ac:dyDescent="0.25">
      <c r="B89" s="1">
        <v>0</v>
      </c>
      <c r="C89" s="1">
        <v>0</v>
      </c>
      <c r="D89" s="1">
        <v>0</v>
      </c>
      <c r="E89" s="1">
        <v>0</v>
      </c>
      <c r="F89" s="1">
        <v>1</v>
      </c>
      <c r="G89" s="1">
        <v>1</v>
      </c>
      <c r="H89" s="1">
        <v>1</v>
      </c>
    </row>
    <row r="90" spans="1:8" x14ac:dyDescent="0.25">
      <c r="B90" s="1">
        <v>0</v>
      </c>
      <c r="C90" s="1">
        <v>0</v>
      </c>
      <c r="D90" s="1">
        <v>0</v>
      </c>
      <c r="E90" s="1">
        <v>0</v>
      </c>
      <c r="F90" s="1">
        <v>1</v>
      </c>
      <c r="G90" s="1">
        <v>1</v>
      </c>
      <c r="H90" s="1">
        <v>1</v>
      </c>
    </row>
    <row r="91" spans="1:8" x14ac:dyDescent="0.25">
      <c r="B91" s="1">
        <v>0</v>
      </c>
      <c r="C91" s="1">
        <v>0</v>
      </c>
      <c r="D91" s="1">
        <v>0</v>
      </c>
      <c r="E91" s="1">
        <v>1</v>
      </c>
      <c r="F91" s="1">
        <v>1</v>
      </c>
      <c r="G91" s="1">
        <v>1</v>
      </c>
      <c r="H91" s="1">
        <v>1</v>
      </c>
    </row>
    <row r="92" spans="1:8" x14ac:dyDescent="0.25">
      <c r="B92" s="1">
        <v>0</v>
      </c>
      <c r="C92" s="1">
        <v>1</v>
      </c>
      <c r="D92" s="1">
        <v>1</v>
      </c>
      <c r="E92" s="1">
        <v>1</v>
      </c>
      <c r="F92" s="1">
        <v>1</v>
      </c>
      <c r="G92" s="1">
        <v>1</v>
      </c>
      <c r="H92" s="1">
        <v>1</v>
      </c>
    </row>
    <row r="93" spans="1:8" x14ac:dyDescent="0.25">
      <c r="B93" s="1">
        <v>0</v>
      </c>
      <c r="C93" s="1">
        <v>0</v>
      </c>
      <c r="D93" s="1">
        <v>1</v>
      </c>
      <c r="E93" s="1">
        <v>1</v>
      </c>
      <c r="F93" s="1">
        <v>1</v>
      </c>
      <c r="G93" s="1">
        <v>1</v>
      </c>
      <c r="H93" s="1">
        <v>1</v>
      </c>
    </row>
    <row r="94" spans="1:8" x14ac:dyDescent="0.25"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1</v>
      </c>
      <c r="H94" s="1">
        <v>1</v>
      </c>
    </row>
    <row r="95" spans="1:8" x14ac:dyDescent="0.25">
      <c r="B95" s="1">
        <v>1</v>
      </c>
      <c r="C95" s="1">
        <v>1</v>
      </c>
      <c r="D95" s="1">
        <v>1</v>
      </c>
      <c r="E95" s="1">
        <v>1</v>
      </c>
      <c r="F95" s="1">
        <v>1</v>
      </c>
      <c r="G95" s="1">
        <v>1</v>
      </c>
      <c r="H95" s="1">
        <v>1</v>
      </c>
    </row>
    <row r="96" spans="1:8" x14ac:dyDescent="0.25">
      <c r="A96" s="11" t="s">
        <v>14</v>
      </c>
      <c r="B96" s="10">
        <f>AVERAGE(B88:B95)</f>
        <v>0.25</v>
      </c>
      <c r="C96" s="10">
        <f t="shared" ref="C96:H96" si="13">AVERAGE(C88:C95)</f>
        <v>0.375</v>
      </c>
      <c r="D96" s="10">
        <f t="shared" si="13"/>
        <v>0.5</v>
      </c>
      <c r="E96" s="10">
        <f t="shared" si="13"/>
        <v>0.625</v>
      </c>
      <c r="F96" s="10">
        <f t="shared" si="13"/>
        <v>0.875</v>
      </c>
      <c r="G96" s="10">
        <f t="shared" si="13"/>
        <v>1</v>
      </c>
      <c r="H96" s="10">
        <f t="shared" si="13"/>
        <v>1</v>
      </c>
    </row>
    <row r="99" spans="1:17" x14ac:dyDescent="0.25">
      <c r="B99" s="6">
        <v>0.01</v>
      </c>
      <c r="C99" s="7">
        <v>0.03</v>
      </c>
      <c r="D99" s="7">
        <v>0.05</v>
      </c>
      <c r="E99" s="7">
        <v>0.1</v>
      </c>
      <c r="F99" s="7">
        <v>0.2</v>
      </c>
      <c r="G99" s="7">
        <v>0.3</v>
      </c>
      <c r="H99" s="7">
        <v>0.4</v>
      </c>
      <c r="I99" s="8"/>
      <c r="J99" s="15"/>
      <c r="K99" s="18">
        <v>0.01</v>
      </c>
      <c r="L99" s="16">
        <v>0.03</v>
      </c>
      <c r="M99" s="16">
        <v>0.05</v>
      </c>
      <c r="N99" s="16">
        <v>0.1</v>
      </c>
      <c r="O99" s="16">
        <v>0.2</v>
      </c>
      <c r="P99" s="16">
        <v>0.3</v>
      </c>
      <c r="Q99" s="16">
        <v>0.4</v>
      </c>
    </row>
    <row r="100" spans="1:17" x14ac:dyDescent="0.25">
      <c r="B100" s="1">
        <v>0</v>
      </c>
      <c r="C100" s="1">
        <v>0</v>
      </c>
      <c r="D100" s="1">
        <v>0</v>
      </c>
      <c r="E100" s="1">
        <v>1</v>
      </c>
      <c r="F100" s="1">
        <v>1</v>
      </c>
      <c r="G100" s="1">
        <v>1</v>
      </c>
      <c r="H100" s="1">
        <v>1</v>
      </c>
      <c r="J100" s="15">
        <v>1</v>
      </c>
      <c r="K100" s="15">
        <v>0</v>
      </c>
      <c r="L100" s="15">
        <v>0.125</v>
      </c>
      <c r="M100" s="15">
        <v>0.125</v>
      </c>
      <c r="N100" s="15">
        <v>0.625</v>
      </c>
      <c r="O100" s="15">
        <v>0.875</v>
      </c>
      <c r="P100" s="15">
        <v>1</v>
      </c>
      <c r="Q100" s="15">
        <v>1</v>
      </c>
    </row>
    <row r="101" spans="1:17" x14ac:dyDescent="0.25"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1</v>
      </c>
      <c r="H101" s="1">
        <v>1</v>
      </c>
      <c r="J101" s="15">
        <v>2</v>
      </c>
      <c r="K101" s="15">
        <v>0</v>
      </c>
      <c r="L101" s="15">
        <v>0.33333333333333331</v>
      </c>
      <c r="M101" s="15">
        <v>0.44444444444444442</v>
      </c>
      <c r="N101" s="15">
        <v>0.66666666666666663</v>
      </c>
      <c r="O101" s="15">
        <v>1</v>
      </c>
      <c r="P101" s="15">
        <v>1</v>
      </c>
      <c r="Q101" s="15">
        <v>1</v>
      </c>
    </row>
    <row r="102" spans="1:17" x14ac:dyDescent="0.25">
      <c r="B102" s="1">
        <v>0</v>
      </c>
      <c r="C102" s="1">
        <v>0</v>
      </c>
      <c r="D102" s="1">
        <v>0</v>
      </c>
      <c r="E102" s="1">
        <v>0</v>
      </c>
      <c r="F102" s="1">
        <v>1</v>
      </c>
      <c r="G102" s="1">
        <v>1</v>
      </c>
      <c r="H102" s="1">
        <v>1</v>
      </c>
      <c r="J102" s="15">
        <v>3</v>
      </c>
      <c r="K102" s="15">
        <v>0.1111111111111111</v>
      </c>
      <c r="L102" s="15">
        <v>0.1111111111111111</v>
      </c>
      <c r="M102" s="15">
        <v>0.33333333333333331</v>
      </c>
      <c r="N102" s="15">
        <v>0.88888888888888884</v>
      </c>
      <c r="O102" s="15">
        <v>1</v>
      </c>
      <c r="P102" s="15">
        <v>1</v>
      </c>
      <c r="Q102" s="15">
        <v>1</v>
      </c>
    </row>
    <row r="103" spans="1:17" x14ac:dyDescent="0.25">
      <c r="B103" s="1">
        <v>0</v>
      </c>
      <c r="C103" s="1">
        <v>0</v>
      </c>
      <c r="D103" s="1">
        <v>0</v>
      </c>
      <c r="E103" s="1">
        <v>1</v>
      </c>
      <c r="F103" s="1">
        <v>1</v>
      </c>
      <c r="G103" s="1">
        <v>1</v>
      </c>
      <c r="H103" s="1">
        <v>1</v>
      </c>
      <c r="J103" s="15">
        <v>4</v>
      </c>
      <c r="K103" s="15"/>
      <c r="L103" s="15"/>
      <c r="M103" s="15"/>
      <c r="N103" s="15"/>
      <c r="O103" s="15"/>
      <c r="P103" s="15"/>
      <c r="Q103" s="15"/>
    </row>
    <row r="104" spans="1:17" x14ac:dyDescent="0.25">
      <c r="B104" s="1">
        <v>0</v>
      </c>
      <c r="C104" s="1">
        <v>1</v>
      </c>
      <c r="D104" s="1">
        <v>1</v>
      </c>
      <c r="E104" s="1">
        <v>1</v>
      </c>
      <c r="F104" s="1">
        <v>1</v>
      </c>
      <c r="G104" s="1">
        <v>1</v>
      </c>
      <c r="H104" s="1">
        <v>1</v>
      </c>
      <c r="J104" s="1">
        <v>5</v>
      </c>
    </row>
    <row r="105" spans="1:17" x14ac:dyDescent="0.25">
      <c r="B105" s="1">
        <v>0</v>
      </c>
      <c r="C105" s="1">
        <v>0</v>
      </c>
      <c r="D105" s="1">
        <v>0</v>
      </c>
      <c r="E105" s="1">
        <v>0</v>
      </c>
      <c r="F105" s="1">
        <v>1</v>
      </c>
      <c r="G105" s="1">
        <v>1</v>
      </c>
      <c r="H105" s="1">
        <v>1</v>
      </c>
      <c r="J105" s="3" t="s">
        <v>5</v>
      </c>
      <c r="K105" s="3">
        <f ca="1">AVERAGE(K100:K106)</f>
        <v>2.2727272727272728E-2</v>
      </c>
      <c r="L105" s="3">
        <f t="shared" ref="L105:Q105" si="14">AVERAGE(L100:L104)</f>
        <v>0.1898148148148148</v>
      </c>
      <c r="M105" s="3">
        <f t="shared" si="14"/>
        <v>0.30092592592592587</v>
      </c>
      <c r="N105" s="3">
        <f t="shared" si="14"/>
        <v>0.72685185185185175</v>
      </c>
      <c r="O105" s="3">
        <f t="shared" si="14"/>
        <v>0.95833333333333337</v>
      </c>
      <c r="P105" s="3">
        <f t="shared" si="14"/>
        <v>1</v>
      </c>
      <c r="Q105" s="3">
        <f t="shared" si="14"/>
        <v>1</v>
      </c>
    </row>
    <row r="106" spans="1:17" x14ac:dyDescent="0.25">
      <c r="B106" s="1">
        <v>0</v>
      </c>
      <c r="C106" s="1">
        <v>0</v>
      </c>
      <c r="D106" s="1">
        <v>0</v>
      </c>
      <c r="E106" s="1">
        <v>1</v>
      </c>
      <c r="F106" s="1">
        <v>1</v>
      </c>
      <c r="G106" s="1">
        <v>1</v>
      </c>
      <c r="H106" s="1">
        <v>1</v>
      </c>
      <c r="J106" s="3" t="s">
        <v>6</v>
      </c>
      <c r="K106" s="5">
        <f>STDEV(K100:K104)/SQRT(COUNT(K100:K104))</f>
        <v>3.7037037037037042E-2</v>
      </c>
      <c r="L106" s="5">
        <f t="shared" ref="L106:Q106" si="15">STDEV(L100:L104)/SQRT(COUNT(L100:L104))</f>
        <v>7.1871179149351955E-2</v>
      </c>
      <c r="M106" s="5">
        <f t="shared" si="15"/>
        <v>9.3628464889614349E-2</v>
      </c>
      <c r="N106" s="5">
        <f t="shared" si="15"/>
        <v>8.1906509319232226E-2</v>
      </c>
      <c r="O106" s="5">
        <f t="shared" si="15"/>
        <v>4.1666666666666671E-2</v>
      </c>
      <c r="P106" s="5">
        <f t="shared" si="15"/>
        <v>0</v>
      </c>
      <c r="Q106" s="5">
        <f t="shared" si="15"/>
        <v>0</v>
      </c>
    </row>
    <row r="107" spans="1:17" x14ac:dyDescent="0.25">
      <c r="B107" s="1">
        <v>0</v>
      </c>
      <c r="C107" s="1">
        <v>0</v>
      </c>
      <c r="D107" s="1">
        <v>0</v>
      </c>
      <c r="E107" s="1">
        <v>1</v>
      </c>
      <c r="F107" s="1">
        <v>1</v>
      </c>
      <c r="G107" s="1">
        <v>1</v>
      </c>
      <c r="H107" s="1">
        <v>1</v>
      </c>
      <c r="J107" s="3" t="s">
        <v>7</v>
      </c>
      <c r="K107" s="3">
        <v>3</v>
      </c>
      <c r="L107" s="3">
        <v>3</v>
      </c>
      <c r="M107" s="3">
        <v>3</v>
      </c>
      <c r="N107" s="3">
        <v>3</v>
      </c>
      <c r="O107" s="3">
        <v>3</v>
      </c>
      <c r="P107" s="3">
        <v>3</v>
      </c>
      <c r="Q107" s="3">
        <v>3</v>
      </c>
    </row>
    <row r="108" spans="1:17" x14ac:dyDescent="0.25">
      <c r="A108" s="11" t="s">
        <v>3</v>
      </c>
      <c r="B108" s="10">
        <f>AVERAGE(B100:B107)</f>
        <v>0</v>
      </c>
      <c r="C108" s="10">
        <f t="shared" ref="C108:H108" si="16">AVERAGE(C100:C107)</f>
        <v>0.125</v>
      </c>
      <c r="D108" s="10">
        <f t="shared" si="16"/>
        <v>0.125</v>
      </c>
      <c r="E108" s="10">
        <f t="shared" si="16"/>
        <v>0.625</v>
      </c>
      <c r="F108" s="10">
        <f t="shared" si="16"/>
        <v>0.875</v>
      </c>
      <c r="G108" s="10">
        <f t="shared" si="16"/>
        <v>1</v>
      </c>
      <c r="H108" s="10">
        <f t="shared" si="16"/>
        <v>1</v>
      </c>
    </row>
    <row r="109" spans="1:17" x14ac:dyDescent="0.25">
      <c r="A109" s="11"/>
      <c r="B109" s="1">
        <v>0</v>
      </c>
      <c r="C109" s="1">
        <v>0</v>
      </c>
      <c r="D109" s="1">
        <v>0</v>
      </c>
      <c r="E109" s="1">
        <v>0</v>
      </c>
      <c r="F109" s="1">
        <v>1</v>
      </c>
      <c r="G109" s="1">
        <v>1</v>
      </c>
      <c r="H109" s="1">
        <v>1</v>
      </c>
    </row>
    <row r="110" spans="1:17" x14ac:dyDescent="0.25">
      <c r="A110" s="11"/>
      <c r="B110" s="1">
        <v>0</v>
      </c>
      <c r="C110" s="1">
        <v>0</v>
      </c>
      <c r="D110" s="1">
        <v>0</v>
      </c>
      <c r="E110" s="1">
        <v>1</v>
      </c>
      <c r="F110" s="1">
        <v>1</v>
      </c>
      <c r="G110" s="1">
        <v>1</v>
      </c>
      <c r="H110" s="1">
        <v>1</v>
      </c>
      <c r="K110" s="11"/>
      <c r="L110" s="9">
        <v>1</v>
      </c>
      <c r="M110" s="9">
        <v>2</v>
      </c>
      <c r="N110" s="9">
        <v>3</v>
      </c>
      <c r="O110" s="9"/>
    </row>
    <row r="111" spans="1:17" x14ac:dyDescent="0.25">
      <c r="A111" s="11"/>
      <c r="B111" s="1">
        <v>0</v>
      </c>
      <c r="C111" s="1">
        <v>0</v>
      </c>
      <c r="D111" s="1">
        <v>0</v>
      </c>
      <c r="E111" s="1">
        <v>0</v>
      </c>
      <c r="F111" s="1">
        <v>1</v>
      </c>
      <c r="G111" s="1">
        <v>1</v>
      </c>
      <c r="H111" s="1">
        <v>1</v>
      </c>
      <c r="K111" s="11" t="s">
        <v>0</v>
      </c>
      <c r="L111" s="11">
        <v>-1.2369030000000001</v>
      </c>
      <c r="M111" s="1">
        <v>-1.1314379999999999</v>
      </c>
      <c r="N111" s="11">
        <v>-1.200569</v>
      </c>
      <c r="O111" s="11"/>
    </row>
    <row r="112" spans="1:17" x14ac:dyDescent="0.25">
      <c r="A112" s="11"/>
      <c r="B112" s="1">
        <v>0</v>
      </c>
      <c r="C112" s="1">
        <v>1</v>
      </c>
      <c r="D112" s="1">
        <v>1</v>
      </c>
      <c r="E112" s="1">
        <v>1</v>
      </c>
      <c r="F112" s="1">
        <v>1</v>
      </c>
      <c r="G112" s="1">
        <v>1</v>
      </c>
      <c r="H112" s="1">
        <v>1</v>
      </c>
      <c r="K112" s="11" t="s">
        <v>1</v>
      </c>
      <c r="L112" s="11">
        <v>-8.4752999999999995E-2</v>
      </c>
      <c r="M112" s="1">
        <v>-0.13516400000000001</v>
      </c>
      <c r="N112" s="11">
        <v>-0.134605</v>
      </c>
      <c r="O112" s="11"/>
    </row>
    <row r="113" spans="1:15" x14ac:dyDescent="0.25">
      <c r="A113" s="11"/>
      <c r="B113" s="1">
        <v>0</v>
      </c>
      <c r="C113" s="1">
        <v>0</v>
      </c>
      <c r="D113" s="1">
        <v>0</v>
      </c>
      <c r="E113" s="1">
        <v>0</v>
      </c>
      <c r="F113" s="1">
        <v>1</v>
      </c>
      <c r="G113" s="1">
        <v>1</v>
      </c>
      <c r="H113" s="1">
        <v>1</v>
      </c>
      <c r="K113" s="11" t="s">
        <v>2</v>
      </c>
      <c r="L113" s="11">
        <v>1.078756</v>
      </c>
      <c r="M113" s="1">
        <v>1.0222899999999999</v>
      </c>
      <c r="N113" s="11">
        <v>1.046924</v>
      </c>
      <c r="O113" s="11"/>
    </row>
    <row r="114" spans="1:15" x14ac:dyDescent="0.25">
      <c r="A114" s="11"/>
      <c r="B114" s="1">
        <v>0</v>
      </c>
      <c r="C114" s="1">
        <v>1</v>
      </c>
      <c r="D114" s="1">
        <v>1</v>
      </c>
      <c r="E114" s="1">
        <v>1</v>
      </c>
      <c r="F114" s="1">
        <v>1</v>
      </c>
      <c r="G114" s="1">
        <v>1</v>
      </c>
      <c r="H114" s="1">
        <v>1</v>
      </c>
    </row>
    <row r="115" spans="1:15" x14ac:dyDescent="0.25">
      <c r="A115" s="11"/>
      <c r="B115" s="1">
        <v>0</v>
      </c>
      <c r="C115" s="1">
        <v>0</v>
      </c>
      <c r="D115" s="1">
        <v>0</v>
      </c>
      <c r="E115" s="1">
        <v>1</v>
      </c>
      <c r="F115" s="1">
        <v>1</v>
      </c>
      <c r="G115" s="1">
        <v>1</v>
      </c>
      <c r="H115" s="1">
        <v>1</v>
      </c>
      <c r="K115" s="11" t="s">
        <v>8</v>
      </c>
      <c r="L115" s="12">
        <f>LN((0.5-L113)/L111)/L112</f>
        <v>8.961157496242917</v>
      </c>
      <c r="M115" s="12">
        <f t="shared" ref="M115:N115" si="17">LN((0.5-M113)/M111)/M112</f>
        <v>5.7191388230403879</v>
      </c>
      <c r="N115" s="12">
        <f t="shared" si="17"/>
        <v>5.8410983021673006</v>
      </c>
      <c r="O115" s="12"/>
    </row>
    <row r="116" spans="1:15" x14ac:dyDescent="0.25">
      <c r="A116" s="11"/>
      <c r="B116" s="1">
        <v>0</v>
      </c>
      <c r="C116" s="1">
        <v>1</v>
      </c>
      <c r="D116" s="1">
        <v>1</v>
      </c>
      <c r="E116" s="1">
        <v>1</v>
      </c>
      <c r="F116" s="1">
        <v>1</v>
      </c>
      <c r="G116" s="1">
        <v>1</v>
      </c>
      <c r="H116" s="1">
        <v>1</v>
      </c>
    </row>
    <row r="117" spans="1:15" x14ac:dyDescent="0.25">
      <c r="A117" s="11"/>
      <c r="B117" s="1">
        <v>0</v>
      </c>
      <c r="C117" s="1">
        <v>0</v>
      </c>
      <c r="D117" s="1">
        <v>1</v>
      </c>
      <c r="E117" s="1">
        <v>1</v>
      </c>
      <c r="F117" s="1">
        <v>1</v>
      </c>
      <c r="G117" s="1">
        <v>1</v>
      </c>
      <c r="H117" s="1">
        <v>1</v>
      </c>
    </row>
    <row r="118" spans="1:15" x14ac:dyDescent="0.25">
      <c r="A118" s="11" t="s">
        <v>12</v>
      </c>
      <c r="B118" s="10">
        <f>AVERAGE(B109:B117)</f>
        <v>0</v>
      </c>
      <c r="C118" s="10">
        <f t="shared" ref="C118:H118" si="18">AVERAGE(C109:C117)</f>
        <v>0.33333333333333331</v>
      </c>
      <c r="D118" s="10">
        <f t="shared" si="18"/>
        <v>0.44444444444444442</v>
      </c>
      <c r="E118" s="10">
        <f t="shared" si="18"/>
        <v>0.66666666666666663</v>
      </c>
      <c r="F118" s="10">
        <f t="shared" si="18"/>
        <v>1</v>
      </c>
      <c r="G118" s="10">
        <f t="shared" si="18"/>
        <v>1</v>
      </c>
      <c r="H118" s="10">
        <f t="shared" si="18"/>
        <v>1</v>
      </c>
    </row>
    <row r="119" spans="1:15" x14ac:dyDescent="0.25">
      <c r="B119" s="1">
        <v>0</v>
      </c>
      <c r="C119" s="1">
        <v>0</v>
      </c>
      <c r="D119" s="1">
        <v>0</v>
      </c>
      <c r="E119" s="1">
        <v>1</v>
      </c>
      <c r="F119" s="1">
        <v>1</v>
      </c>
      <c r="G119" s="1">
        <v>1</v>
      </c>
      <c r="H119" s="1">
        <v>1</v>
      </c>
    </row>
    <row r="120" spans="1:15" x14ac:dyDescent="0.25">
      <c r="B120" s="1">
        <v>1</v>
      </c>
      <c r="C120" s="1">
        <v>1</v>
      </c>
      <c r="D120" s="1">
        <v>1</v>
      </c>
      <c r="E120" s="1">
        <v>1</v>
      </c>
      <c r="F120" s="1">
        <v>1</v>
      </c>
      <c r="G120" s="1">
        <v>1</v>
      </c>
      <c r="H120" s="1">
        <v>1</v>
      </c>
    </row>
    <row r="121" spans="1:15" x14ac:dyDescent="0.25">
      <c r="B121" s="1">
        <v>0</v>
      </c>
      <c r="C121" s="1">
        <v>0</v>
      </c>
      <c r="D121" s="1">
        <v>0</v>
      </c>
      <c r="E121" s="1">
        <v>1</v>
      </c>
      <c r="F121" s="1">
        <v>1</v>
      </c>
      <c r="G121" s="1">
        <v>1</v>
      </c>
      <c r="H121" s="1">
        <v>1</v>
      </c>
    </row>
    <row r="122" spans="1:15" x14ac:dyDescent="0.25">
      <c r="B122" s="1">
        <v>0</v>
      </c>
      <c r="C122" s="1">
        <v>0</v>
      </c>
      <c r="D122" s="1">
        <v>0</v>
      </c>
      <c r="E122" s="1">
        <v>1</v>
      </c>
      <c r="F122" s="1">
        <v>1</v>
      </c>
      <c r="G122" s="1">
        <v>1</v>
      </c>
      <c r="H122" s="1">
        <v>1</v>
      </c>
    </row>
    <row r="123" spans="1:15" x14ac:dyDescent="0.25">
      <c r="B123" s="1">
        <v>0</v>
      </c>
      <c r="C123" s="1">
        <v>0</v>
      </c>
      <c r="D123" s="1">
        <v>1</v>
      </c>
      <c r="E123" s="1">
        <v>1</v>
      </c>
      <c r="F123" s="1">
        <v>1</v>
      </c>
      <c r="G123" s="1">
        <v>1</v>
      </c>
      <c r="H123" s="1">
        <v>1</v>
      </c>
    </row>
    <row r="124" spans="1:15" x14ac:dyDescent="0.25">
      <c r="B124" s="1">
        <v>0</v>
      </c>
      <c r="C124" s="1">
        <v>0</v>
      </c>
      <c r="D124" s="1">
        <v>0</v>
      </c>
      <c r="E124" s="1">
        <v>1</v>
      </c>
      <c r="F124" s="1">
        <v>1</v>
      </c>
      <c r="G124" s="1">
        <v>1</v>
      </c>
      <c r="H124" s="1">
        <v>1</v>
      </c>
    </row>
    <row r="125" spans="1:15" x14ac:dyDescent="0.25">
      <c r="B125" s="1">
        <v>0</v>
      </c>
      <c r="C125" s="1">
        <v>0</v>
      </c>
      <c r="D125" s="1">
        <v>0</v>
      </c>
      <c r="E125" s="1">
        <v>0</v>
      </c>
      <c r="F125" s="1">
        <v>1</v>
      </c>
      <c r="G125" s="1">
        <v>1</v>
      </c>
      <c r="H125" s="1">
        <v>1</v>
      </c>
    </row>
    <row r="126" spans="1:15" x14ac:dyDescent="0.25">
      <c r="B126" s="1">
        <v>0</v>
      </c>
      <c r="C126" s="1">
        <v>0</v>
      </c>
      <c r="D126" s="1">
        <v>0</v>
      </c>
      <c r="E126" s="1">
        <v>1</v>
      </c>
      <c r="F126" s="1">
        <v>1</v>
      </c>
      <c r="G126" s="1">
        <v>1</v>
      </c>
      <c r="H126" s="1">
        <v>1</v>
      </c>
    </row>
    <row r="127" spans="1:15" x14ac:dyDescent="0.25">
      <c r="B127" s="1">
        <v>0</v>
      </c>
      <c r="C127" s="1">
        <v>0</v>
      </c>
      <c r="D127" s="1">
        <v>1</v>
      </c>
      <c r="E127" s="1">
        <v>1</v>
      </c>
      <c r="F127" s="1">
        <v>1</v>
      </c>
      <c r="G127" s="1">
        <v>1</v>
      </c>
      <c r="H127" s="1">
        <v>1</v>
      </c>
    </row>
    <row r="128" spans="1:15" x14ac:dyDescent="0.25">
      <c r="A128" s="11" t="s">
        <v>13</v>
      </c>
      <c r="B128" s="10">
        <f>AVERAGE(B119:B127)</f>
        <v>0.1111111111111111</v>
      </c>
      <c r="C128" s="10">
        <f t="shared" ref="C128:H128" si="19">AVERAGE(C119:C127)</f>
        <v>0.1111111111111111</v>
      </c>
      <c r="D128" s="10">
        <f t="shared" si="19"/>
        <v>0.33333333333333331</v>
      </c>
      <c r="E128" s="10">
        <f t="shared" si="19"/>
        <v>0.88888888888888884</v>
      </c>
      <c r="F128" s="10">
        <f t="shared" si="19"/>
        <v>1</v>
      </c>
      <c r="G128" s="10">
        <f t="shared" si="19"/>
        <v>1</v>
      </c>
      <c r="H128" s="10">
        <f t="shared" si="19"/>
        <v>1</v>
      </c>
    </row>
    <row r="138" spans="1:1" x14ac:dyDescent="0.25">
      <c r="A138" s="11"/>
    </row>
  </sheetData>
  <mergeCells count="2">
    <mergeCell ref="A1:V1"/>
    <mergeCell ref="A2:H2"/>
  </mergeCells>
  <phoneticPr fontId="18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Figure5 E</vt:lpstr>
      <vt:lpstr>Figure5 F</vt:lpstr>
      <vt:lpstr>Figure 5-G</vt:lpstr>
      <vt:lpstr>Figure5-H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ardy Yang</dc:creator>
  <cp:lastModifiedBy>ardy</cp:lastModifiedBy>
  <dcterms:created xsi:type="dcterms:W3CDTF">2023-06-23T05:23:29Z</dcterms:created>
  <dcterms:modified xsi:type="dcterms:W3CDTF">2023-07-28T07:05:51Z</dcterms:modified>
</cp:coreProperties>
</file>