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原始数据整理\Figures\Source data to Figure2\"/>
    </mc:Choice>
  </mc:AlternateContent>
  <xr:revisionPtr revIDLastSave="0" documentId="13_ncr:1_{4F346358-935D-4E86-82F7-36F1529BF784}" xr6:coauthVersionLast="36" xr6:coauthVersionMax="36" xr10:uidLastSave="{00000000-0000-0000-0000-000000000000}"/>
  <bookViews>
    <workbookView xWindow="0" yWindow="0" windowWidth="8903" windowHeight="5820" xr2:uid="{AB2D6D8A-61D6-4F7D-B61F-7F45B4812A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2" i="1" l="1"/>
  <c r="M96" i="1"/>
  <c r="M97" i="1"/>
  <c r="M103" i="1"/>
  <c r="M104" i="1"/>
  <c r="M105" i="1"/>
  <c r="M95" i="1"/>
  <c r="M89" i="1"/>
  <c r="M90" i="1"/>
  <c r="M91" i="1"/>
  <c r="M88" i="1"/>
  <c r="M80" i="1"/>
  <c r="M79" i="1"/>
  <c r="M76" i="1"/>
  <c r="M78" i="1"/>
  <c r="M68" i="1"/>
  <c r="M70" i="1"/>
  <c r="M71" i="1"/>
  <c r="M72" i="1"/>
  <c r="M61" i="1"/>
  <c r="M62" i="1"/>
  <c r="M63" i="1"/>
  <c r="M64" i="1"/>
  <c r="M60" i="1"/>
</calcChain>
</file>

<file path=xl/sharedStrings.xml><?xml version="1.0" encoding="utf-8"?>
<sst xmlns="http://schemas.openxmlformats.org/spreadsheetml/2006/main" count="111" uniqueCount="35">
  <si>
    <t>HSV-1 sgRNA</t>
  </si>
  <si>
    <t>Ctr sgRNA</t>
  </si>
  <si>
    <t>hpi</t>
    <phoneticPr fontId="2" type="noConversion"/>
  </si>
  <si>
    <t>figure 2-A</t>
    <phoneticPr fontId="2" type="noConversion"/>
  </si>
  <si>
    <t>Figure 2-C</t>
    <phoneticPr fontId="2" type="noConversion"/>
  </si>
  <si>
    <t>MOI</t>
    <phoneticPr fontId="2" type="noConversion"/>
  </si>
  <si>
    <t>Figure 2-D</t>
    <phoneticPr fontId="2" type="noConversion"/>
  </si>
  <si>
    <t>Figure 2-F</t>
    <phoneticPr fontId="2" type="noConversion"/>
  </si>
  <si>
    <t>ICP27</t>
    <phoneticPr fontId="2" type="noConversion"/>
  </si>
  <si>
    <t>H3K4me3</t>
  </si>
  <si>
    <t>H3K9AC</t>
  </si>
  <si>
    <t>H4K20me3</t>
  </si>
  <si>
    <t>H3K9me3</t>
  </si>
  <si>
    <t>H3K27me3</t>
  </si>
  <si>
    <t>ICP8</t>
    <phoneticPr fontId="2" type="noConversion"/>
  </si>
  <si>
    <t>H3K4me3</t>
    <phoneticPr fontId="2" type="noConversion"/>
  </si>
  <si>
    <t>VP16</t>
    <phoneticPr fontId="2" type="noConversion"/>
  </si>
  <si>
    <t>Figure 2-G</t>
    <phoneticPr fontId="2" type="noConversion"/>
  </si>
  <si>
    <t>anti-H3K9ME3</t>
    <phoneticPr fontId="2" type="noConversion"/>
  </si>
  <si>
    <t>5min</t>
  </si>
  <si>
    <t>15min</t>
  </si>
  <si>
    <t>30min</t>
  </si>
  <si>
    <t>60min</t>
  </si>
  <si>
    <t>+sgRNA</t>
  </si>
  <si>
    <t>Figure 2-H</t>
    <phoneticPr fontId="2" type="noConversion"/>
  </si>
  <si>
    <t>HSV-1+NaB +sgRNA</t>
  </si>
  <si>
    <t>HSV-1+NaB +Ctr sgRNA</t>
  </si>
  <si>
    <t>HSV-1 +sgRNA</t>
  </si>
  <si>
    <t>HSV-1 +Ctr sgRNA</t>
  </si>
  <si>
    <t>rel.ICP27/GAPDH</t>
    <phoneticPr fontId="2" type="noConversion"/>
  </si>
  <si>
    <t>TK</t>
    <phoneticPr fontId="2" type="noConversion"/>
  </si>
  <si>
    <t>-sgRNA</t>
  </si>
  <si>
    <t>vp16</t>
    <phoneticPr fontId="2" type="noConversion"/>
  </si>
  <si>
    <r>
      <rPr>
        <i/>
        <sz val="11"/>
        <color theme="1"/>
        <rFont val="等线"/>
        <family val="3"/>
        <charset val="134"/>
        <scheme val="minor"/>
      </rPr>
      <t>P</t>
    </r>
    <r>
      <rPr>
        <sz val="11"/>
        <color theme="1"/>
        <rFont val="等线"/>
        <family val="2"/>
        <charset val="134"/>
        <scheme val="minor"/>
      </rPr>
      <t xml:space="preserve"> value</t>
    </r>
    <phoneticPr fontId="2" type="noConversion"/>
  </si>
  <si>
    <t>&lt;0.0001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</si>
</sst>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2"/>
      <charset val="134"/>
      <scheme val="minor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2DED-1EDC-4445-825B-62C9825202D2}">
  <dimension ref="A2:O115"/>
  <sheetViews>
    <sheetView tabSelected="1" topLeftCell="A100" workbookViewId="0">
      <selection activeCell="O102" sqref="O102"/>
    </sheetView>
  </sheetViews>
  <sheetFormatPr defaultRowHeight="13.9" x14ac:dyDescent="0.4"/>
  <cols>
    <col min="1" max="1" width="18.1328125" customWidth="1"/>
    <col min="12" max="12" width="10.46484375" customWidth="1"/>
  </cols>
  <sheetData>
    <row r="2" spans="1:8" x14ac:dyDescent="0.4">
      <c r="A2" t="s">
        <v>3</v>
      </c>
    </row>
    <row r="3" spans="1:8" x14ac:dyDescent="0.35">
      <c r="B3" s="4" t="s">
        <v>2</v>
      </c>
      <c r="C3" s="9" t="s">
        <v>0</v>
      </c>
      <c r="D3" s="9"/>
      <c r="E3" s="9"/>
      <c r="F3" s="9" t="s">
        <v>1</v>
      </c>
      <c r="G3" s="9"/>
      <c r="H3" s="9"/>
    </row>
    <row r="4" spans="1:8" x14ac:dyDescent="0.35">
      <c r="B4" s="4">
        <v>0</v>
      </c>
      <c r="C4" s="1">
        <v>17200</v>
      </c>
      <c r="D4" s="1">
        <v>18400</v>
      </c>
      <c r="E4" s="1">
        <v>18800</v>
      </c>
      <c r="F4" s="1">
        <v>56800</v>
      </c>
      <c r="G4" s="1">
        <v>62400</v>
      </c>
      <c r="H4" s="1">
        <v>58400</v>
      </c>
    </row>
    <row r="5" spans="1:8" x14ac:dyDescent="0.35">
      <c r="B5" s="4">
        <v>1</v>
      </c>
      <c r="C5" s="1">
        <v>36000</v>
      </c>
      <c r="D5" s="1">
        <v>20000</v>
      </c>
      <c r="E5" s="1">
        <v>28000</v>
      </c>
      <c r="F5" s="1">
        <v>88000</v>
      </c>
      <c r="G5" s="1">
        <v>76000</v>
      </c>
      <c r="H5" s="1">
        <v>72000</v>
      </c>
    </row>
    <row r="6" spans="1:8" x14ac:dyDescent="0.35">
      <c r="B6" s="4">
        <v>2</v>
      </c>
      <c r="C6" s="1">
        <v>25600</v>
      </c>
      <c r="D6" s="1">
        <v>22000</v>
      </c>
      <c r="E6" s="1">
        <v>20800</v>
      </c>
      <c r="F6" s="1">
        <v>52400</v>
      </c>
      <c r="G6" s="1">
        <v>58400</v>
      </c>
      <c r="H6" s="1">
        <v>54800</v>
      </c>
    </row>
    <row r="7" spans="1:8" x14ac:dyDescent="0.35">
      <c r="B7" s="4">
        <v>3</v>
      </c>
      <c r="C7" s="1">
        <v>44000</v>
      </c>
      <c r="D7" s="1">
        <v>48000</v>
      </c>
      <c r="E7" s="1">
        <v>40000</v>
      </c>
      <c r="F7" s="1">
        <v>40000</v>
      </c>
      <c r="G7" s="1">
        <v>72000</v>
      </c>
      <c r="H7" s="1">
        <v>44000</v>
      </c>
    </row>
    <row r="8" spans="1:8" x14ac:dyDescent="0.35">
      <c r="B8" s="4">
        <v>5</v>
      </c>
      <c r="C8" s="1">
        <v>12000</v>
      </c>
      <c r="D8" s="1">
        <v>8000</v>
      </c>
      <c r="E8" s="1">
        <v>16000</v>
      </c>
      <c r="F8" s="1">
        <v>132000</v>
      </c>
      <c r="G8" s="1">
        <v>148000</v>
      </c>
      <c r="H8" s="1">
        <v>116000</v>
      </c>
    </row>
    <row r="9" spans="1:8" x14ac:dyDescent="0.35">
      <c r="B9" s="4">
        <v>7</v>
      </c>
      <c r="C9" s="1">
        <v>20000</v>
      </c>
      <c r="D9" s="1">
        <v>24000</v>
      </c>
      <c r="E9" s="1">
        <v>32000</v>
      </c>
      <c r="F9" s="1">
        <v>760000</v>
      </c>
      <c r="G9" s="1">
        <v>840000</v>
      </c>
      <c r="H9" s="1">
        <v>960000</v>
      </c>
    </row>
    <row r="10" spans="1:8" x14ac:dyDescent="0.35">
      <c r="B10" s="4">
        <v>18</v>
      </c>
      <c r="C10" s="1">
        <v>8800000</v>
      </c>
      <c r="D10" s="1">
        <v>7600000</v>
      </c>
      <c r="E10" s="1">
        <v>6800000</v>
      </c>
      <c r="F10" s="1">
        <v>38400000</v>
      </c>
      <c r="G10" s="1">
        <v>34000000</v>
      </c>
      <c r="H10" s="1">
        <v>40000000</v>
      </c>
    </row>
    <row r="11" spans="1:8" x14ac:dyDescent="0.35">
      <c r="B11" s="4">
        <v>20</v>
      </c>
      <c r="C11" s="1">
        <v>12800000</v>
      </c>
      <c r="D11" s="1">
        <v>10000000</v>
      </c>
      <c r="E11" s="1">
        <v>15600000</v>
      </c>
      <c r="F11" s="1">
        <v>51600000</v>
      </c>
      <c r="G11" s="1">
        <v>52400000</v>
      </c>
      <c r="H11" s="1">
        <v>49200000</v>
      </c>
    </row>
    <row r="12" spans="1:8" x14ac:dyDescent="0.35">
      <c r="B12" s="4">
        <v>24</v>
      </c>
      <c r="C12" s="1">
        <v>10800000</v>
      </c>
      <c r="D12" s="1">
        <v>10400000</v>
      </c>
      <c r="E12" s="1">
        <v>9200000</v>
      </c>
      <c r="F12" s="1">
        <v>51200000</v>
      </c>
      <c r="G12" s="1">
        <v>47600000</v>
      </c>
      <c r="H12" s="1">
        <v>44000000</v>
      </c>
    </row>
    <row r="13" spans="1:8" x14ac:dyDescent="0.35">
      <c r="B13" s="4">
        <v>48</v>
      </c>
      <c r="C13" s="1">
        <v>10400000</v>
      </c>
      <c r="D13" s="1">
        <v>8800000</v>
      </c>
      <c r="E13" s="1">
        <v>9200000</v>
      </c>
      <c r="F13" s="1">
        <v>48000000</v>
      </c>
      <c r="G13" s="1">
        <v>40000000</v>
      </c>
      <c r="H13" s="1">
        <v>32000000</v>
      </c>
    </row>
    <row r="14" spans="1:8" x14ac:dyDescent="0.4">
      <c r="B14" s="6"/>
    </row>
    <row r="15" spans="1:8" x14ac:dyDescent="0.4">
      <c r="B15" s="6"/>
    </row>
    <row r="16" spans="1:8" x14ac:dyDescent="0.4">
      <c r="B16" s="6"/>
    </row>
    <row r="17" spans="1:9" x14ac:dyDescent="0.35">
      <c r="A17" t="s">
        <v>4</v>
      </c>
      <c r="B17" s="6" t="s">
        <v>5</v>
      </c>
      <c r="C17" s="9" t="s">
        <v>1</v>
      </c>
      <c r="D17" s="9"/>
      <c r="E17" s="9"/>
      <c r="F17" s="9" t="s">
        <v>0</v>
      </c>
      <c r="G17" s="9"/>
      <c r="H17" s="9"/>
    </row>
    <row r="18" spans="1:9" x14ac:dyDescent="0.35">
      <c r="B18" s="4">
        <v>0.1</v>
      </c>
      <c r="C18" s="1">
        <v>7200000</v>
      </c>
      <c r="D18" s="1">
        <v>8800000</v>
      </c>
      <c r="E18" s="1">
        <v>9600000</v>
      </c>
      <c r="F18" s="1">
        <v>100000</v>
      </c>
      <c r="G18" s="1">
        <v>164000</v>
      </c>
      <c r="H18" s="1">
        <v>104000</v>
      </c>
    </row>
    <row r="19" spans="1:9" x14ac:dyDescent="0.35">
      <c r="B19" s="4">
        <v>1</v>
      </c>
      <c r="C19" s="1">
        <v>55600000</v>
      </c>
      <c r="D19" s="1">
        <v>66400000</v>
      </c>
      <c r="E19" s="1"/>
      <c r="F19" s="1">
        <v>7200000</v>
      </c>
      <c r="G19" s="1">
        <v>4800000</v>
      </c>
      <c r="H19" s="1">
        <v>8000000</v>
      </c>
    </row>
    <row r="20" spans="1:9" x14ac:dyDescent="0.35">
      <c r="B20" s="4">
        <v>5</v>
      </c>
      <c r="C20" s="1">
        <v>132000000</v>
      </c>
      <c r="D20" s="1">
        <v>76000000</v>
      </c>
      <c r="E20" s="1">
        <v>136000000</v>
      </c>
      <c r="F20" s="1">
        <v>16400000</v>
      </c>
      <c r="G20" s="1">
        <v>26000000</v>
      </c>
      <c r="H20" s="1">
        <v>19600000</v>
      </c>
    </row>
    <row r="21" spans="1:9" x14ac:dyDescent="0.35">
      <c r="B21" s="4">
        <v>20</v>
      </c>
      <c r="C21" s="1">
        <v>312000000</v>
      </c>
      <c r="D21" s="1">
        <v>296000000</v>
      </c>
      <c r="E21" s="1">
        <v>252000000</v>
      </c>
      <c r="F21" s="1">
        <v>38400000</v>
      </c>
      <c r="G21" s="1">
        <v>36000000</v>
      </c>
      <c r="H21" s="1">
        <v>40800000</v>
      </c>
    </row>
    <row r="24" spans="1:9" x14ac:dyDescent="0.35">
      <c r="A24" t="s">
        <v>6</v>
      </c>
      <c r="C24" s="6" t="s">
        <v>2</v>
      </c>
      <c r="D24" s="9" t="s">
        <v>0</v>
      </c>
      <c r="E24" s="9"/>
      <c r="F24" s="9"/>
      <c r="G24" s="9" t="s">
        <v>1</v>
      </c>
      <c r="H24" s="9"/>
      <c r="I24" s="9"/>
    </row>
    <row r="25" spans="1:9" x14ac:dyDescent="0.35">
      <c r="B25" t="s">
        <v>8</v>
      </c>
      <c r="C25" s="2">
        <v>0</v>
      </c>
      <c r="D25" s="1">
        <v>8309.9298359999993</v>
      </c>
      <c r="E25" s="1">
        <v>8388.7325889999993</v>
      </c>
      <c r="F25" s="1">
        <v>8836.8827610000008</v>
      </c>
      <c r="G25" s="1">
        <v>23086.832689999999</v>
      </c>
      <c r="H25" s="1">
        <v>17313.640739999999</v>
      </c>
      <c r="I25" s="1">
        <v>19109.990170000001</v>
      </c>
    </row>
    <row r="26" spans="1:9" x14ac:dyDescent="0.35">
      <c r="C26" s="2">
        <v>0.17</v>
      </c>
      <c r="D26" s="1">
        <v>1694.2165680000001</v>
      </c>
      <c r="E26" s="1">
        <v>1477.931754</v>
      </c>
      <c r="F26" s="1">
        <v>1939.8743750000001</v>
      </c>
      <c r="G26" s="1">
        <v>7175.9610789999997</v>
      </c>
      <c r="H26" s="1">
        <v>7109.9795999999997</v>
      </c>
      <c r="I26" s="1">
        <v>6009.6152789999996</v>
      </c>
    </row>
    <row r="27" spans="1:9" x14ac:dyDescent="0.35">
      <c r="C27" s="2">
        <v>0.5</v>
      </c>
      <c r="D27" s="1">
        <v>944.46192940000003</v>
      </c>
      <c r="E27" s="1">
        <v>874.13811799999996</v>
      </c>
      <c r="F27" s="1">
        <v>683.92958950000002</v>
      </c>
      <c r="G27" s="1">
        <v>3129.6169420000001</v>
      </c>
      <c r="H27" s="1">
        <v>2556.5157439999998</v>
      </c>
      <c r="I27" s="1">
        <v>2330.8854879999999</v>
      </c>
    </row>
    <row r="28" spans="1:9" x14ac:dyDescent="0.35">
      <c r="C28" s="2">
        <v>1</v>
      </c>
      <c r="D28" s="1">
        <v>830.34493910000003</v>
      </c>
      <c r="E28" s="1">
        <v>991.98730020000005</v>
      </c>
      <c r="F28" s="1">
        <v>816.62320199999999</v>
      </c>
      <c r="G28" s="1">
        <v>19599.47163</v>
      </c>
      <c r="H28" s="1">
        <v>21274.422480000001</v>
      </c>
      <c r="I28" s="1">
        <v>20856.710660000001</v>
      </c>
    </row>
    <row r="29" spans="1:9" x14ac:dyDescent="0.35">
      <c r="C29" s="2">
        <v>2</v>
      </c>
      <c r="D29" s="1">
        <v>16522.15668</v>
      </c>
      <c r="E29" s="1">
        <v>15576.102349999999</v>
      </c>
      <c r="F29" s="1">
        <v>14753.80629</v>
      </c>
      <c r="G29" s="1">
        <v>647590.11470000003</v>
      </c>
      <c r="H29" s="1">
        <v>654256.01639999996</v>
      </c>
      <c r="I29" s="1">
        <v>650630.61080000002</v>
      </c>
    </row>
    <row r="30" spans="1:9" x14ac:dyDescent="0.35">
      <c r="C30" s="2">
        <v>3</v>
      </c>
      <c r="D30" s="1">
        <v>59553.813410000002</v>
      </c>
      <c r="E30" s="1">
        <v>51289.499589999999</v>
      </c>
      <c r="F30" s="1">
        <v>59299.259189999997</v>
      </c>
      <c r="G30" s="1">
        <v>1839659.6040000001</v>
      </c>
      <c r="H30" s="1">
        <v>1799632.682</v>
      </c>
      <c r="I30" s="1">
        <v>1984216.8529999999</v>
      </c>
    </row>
    <row r="31" spans="1:9" x14ac:dyDescent="0.35">
      <c r="C31" s="2">
        <v>5</v>
      </c>
      <c r="D31" s="1">
        <v>495016.68449999997</v>
      </c>
      <c r="E31" s="1">
        <v>456886.72070000001</v>
      </c>
      <c r="F31" s="1">
        <v>467972.08179999999</v>
      </c>
      <c r="G31" s="1">
        <v>6042172.2740000002</v>
      </c>
      <c r="H31" s="1">
        <v>5982034.8650000002</v>
      </c>
      <c r="I31" s="1">
        <v>5949988.0109999999</v>
      </c>
    </row>
    <row r="32" spans="1:9" x14ac:dyDescent="0.35">
      <c r="C32" s="2">
        <v>9</v>
      </c>
      <c r="D32" s="1">
        <v>3199080.6570000001</v>
      </c>
      <c r="E32" s="1">
        <v>2874526.3429999999</v>
      </c>
      <c r="F32" s="1">
        <v>2622073.65</v>
      </c>
      <c r="G32" s="1">
        <v>18882723.030000001</v>
      </c>
      <c r="H32" s="1">
        <v>18369252.07</v>
      </c>
      <c r="I32" s="1">
        <v>16368893.77</v>
      </c>
    </row>
    <row r="33" spans="2:9" x14ac:dyDescent="0.4">
      <c r="C33" s="6"/>
    </row>
    <row r="34" spans="2:9" x14ac:dyDescent="0.4">
      <c r="C34" s="6"/>
    </row>
    <row r="35" spans="2:9" x14ac:dyDescent="0.4">
      <c r="C35" s="6"/>
    </row>
    <row r="36" spans="2:9" x14ac:dyDescent="0.35">
      <c r="C36" s="6" t="s">
        <v>2</v>
      </c>
      <c r="D36" s="9" t="s">
        <v>23</v>
      </c>
      <c r="E36" s="9"/>
      <c r="F36" s="9"/>
      <c r="G36" s="9" t="s">
        <v>31</v>
      </c>
      <c r="H36" s="9"/>
      <c r="I36" s="9"/>
    </row>
    <row r="37" spans="2:9" x14ac:dyDescent="0.35">
      <c r="B37" t="s">
        <v>30</v>
      </c>
      <c r="C37" s="2">
        <v>0</v>
      </c>
      <c r="D37" s="1">
        <v>8055.5493740000002</v>
      </c>
      <c r="E37" s="1">
        <v>9396.7782850000003</v>
      </c>
      <c r="F37" s="1">
        <v>8130.3596010000001</v>
      </c>
      <c r="G37" s="1">
        <v>28189.912950000002</v>
      </c>
      <c r="H37" s="1">
        <v>29500.791639999999</v>
      </c>
      <c r="I37" s="1">
        <v>25166.152030000001</v>
      </c>
    </row>
    <row r="38" spans="2:9" x14ac:dyDescent="0.35">
      <c r="C38" s="2">
        <v>0.17</v>
      </c>
      <c r="D38" s="1">
        <v>372.12717629999997</v>
      </c>
      <c r="E38" s="1">
        <v>371.44100639999999</v>
      </c>
      <c r="F38" s="1">
        <v>492.52780150000001</v>
      </c>
      <c r="G38" s="1">
        <v>1966.081101</v>
      </c>
      <c r="H38" s="1">
        <v>2242.0462109999999</v>
      </c>
      <c r="I38" s="1">
        <v>2682.4897369999999</v>
      </c>
    </row>
    <row r="39" spans="2:9" x14ac:dyDescent="0.35">
      <c r="C39" s="2">
        <v>0.5</v>
      </c>
      <c r="D39" s="1">
        <v>440.45905470000002</v>
      </c>
      <c r="E39" s="1">
        <v>550.69973240000002</v>
      </c>
      <c r="F39" s="1">
        <v>354.29791110000002</v>
      </c>
      <c r="G39" s="1">
        <v>1827.3232820000001</v>
      </c>
      <c r="H39" s="1">
        <v>1644.3722319999999</v>
      </c>
      <c r="I39" s="1">
        <v>1087.751739</v>
      </c>
    </row>
    <row r="40" spans="2:9" x14ac:dyDescent="0.35">
      <c r="C40" s="2">
        <v>1</v>
      </c>
      <c r="D40" s="1">
        <v>271.2838476</v>
      </c>
      <c r="E40" s="1">
        <v>315.22430439999999</v>
      </c>
      <c r="F40" s="1">
        <v>144.43088929999999</v>
      </c>
      <c r="G40" s="1">
        <v>1673.4812300000001</v>
      </c>
      <c r="H40" s="1">
        <v>1839.195968</v>
      </c>
      <c r="I40" s="1">
        <v>2074.854464</v>
      </c>
    </row>
    <row r="41" spans="2:9" x14ac:dyDescent="0.35">
      <c r="C41" s="2">
        <v>2</v>
      </c>
      <c r="D41" s="1">
        <v>518.91389059999995</v>
      </c>
      <c r="E41" s="1">
        <v>532.81774399999995</v>
      </c>
      <c r="F41" s="1">
        <v>553.99708880000003</v>
      </c>
      <c r="G41" s="1">
        <v>17669.54033</v>
      </c>
      <c r="H41" s="1">
        <v>19715.708610000001</v>
      </c>
      <c r="I41" s="1">
        <v>21218.176670000001</v>
      </c>
    </row>
    <row r="42" spans="2:9" x14ac:dyDescent="0.35">
      <c r="C42" s="2">
        <v>3</v>
      </c>
      <c r="D42" s="1">
        <v>5479.3664639999997</v>
      </c>
      <c r="E42" s="1">
        <v>4766.7911539999996</v>
      </c>
      <c r="F42" s="1">
        <v>4212.5803660000001</v>
      </c>
      <c r="G42" s="1">
        <v>3796446.5690000001</v>
      </c>
      <c r="H42" s="1">
        <v>4180905.9270000001</v>
      </c>
      <c r="I42" s="1">
        <v>5103016.4630000005</v>
      </c>
    </row>
    <row r="43" spans="2:9" x14ac:dyDescent="0.35">
      <c r="C43" s="2">
        <v>5</v>
      </c>
      <c r="D43" s="1">
        <v>996590.63470000005</v>
      </c>
      <c r="E43" s="1">
        <v>1028061.187</v>
      </c>
      <c r="F43" s="1">
        <v>1016646.816</v>
      </c>
      <c r="G43" s="1">
        <v>35978937.850000001</v>
      </c>
      <c r="H43" s="1">
        <v>37701681.5</v>
      </c>
      <c r="I43" s="1">
        <v>37416212.359999999</v>
      </c>
    </row>
    <row r="44" spans="2:9" x14ac:dyDescent="0.35">
      <c r="C44" s="2">
        <v>9</v>
      </c>
      <c r="D44" s="1">
        <v>16035232.029999999</v>
      </c>
      <c r="E44" s="1">
        <v>15802217.960000001</v>
      </c>
      <c r="F44" s="1">
        <v>16168407.66</v>
      </c>
      <c r="G44" s="1">
        <v>105387521.40000001</v>
      </c>
      <c r="H44" s="1">
        <v>98937152.670000002</v>
      </c>
      <c r="I44" s="1">
        <v>117096100.7</v>
      </c>
    </row>
    <row r="45" spans="2:9" x14ac:dyDescent="0.4">
      <c r="C45" s="6"/>
    </row>
    <row r="46" spans="2:9" x14ac:dyDescent="0.4">
      <c r="C46" s="6"/>
    </row>
    <row r="47" spans="2:9" x14ac:dyDescent="0.35">
      <c r="B47" t="s">
        <v>32</v>
      </c>
      <c r="C47" s="6" t="s">
        <v>2</v>
      </c>
      <c r="D47" s="9" t="s">
        <v>23</v>
      </c>
      <c r="E47" s="9"/>
      <c r="F47" s="9"/>
      <c r="G47" s="9" t="s">
        <v>31</v>
      </c>
      <c r="H47" s="9"/>
      <c r="I47" s="9"/>
    </row>
    <row r="48" spans="2:9" x14ac:dyDescent="0.35">
      <c r="C48" s="2">
        <v>0</v>
      </c>
      <c r="D48" s="1">
        <v>26392.084159999999</v>
      </c>
      <c r="E48" s="1">
        <v>27077.355889999999</v>
      </c>
      <c r="F48" s="1">
        <v>28528.205300000001</v>
      </c>
      <c r="G48" s="1">
        <v>77422.423540000003</v>
      </c>
      <c r="H48" s="1">
        <v>82315.424929999994</v>
      </c>
      <c r="I48" s="1">
        <v>75779.74927</v>
      </c>
    </row>
    <row r="49" spans="1:13" x14ac:dyDescent="0.35">
      <c r="C49" s="2">
        <v>0.17</v>
      </c>
      <c r="D49" s="1">
        <v>3986.61258</v>
      </c>
      <c r="E49" s="1">
        <v>4024.8271829999999</v>
      </c>
      <c r="F49" s="1">
        <v>3644.6356609999998</v>
      </c>
      <c r="G49" s="1">
        <v>19981.310570000001</v>
      </c>
      <c r="H49" s="1">
        <v>20767.433059999999</v>
      </c>
      <c r="I49" s="1">
        <v>16626.230149999999</v>
      </c>
    </row>
    <row r="50" spans="1:13" x14ac:dyDescent="0.35">
      <c r="C50" s="2">
        <v>0.5</v>
      </c>
      <c r="D50" s="1">
        <v>3547.1344779999999</v>
      </c>
      <c r="E50" s="1">
        <v>3895.098947</v>
      </c>
      <c r="F50" s="1">
        <v>4105.7421480000003</v>
      </c>
      <c r="G50" s="1">
        <v>16734.802909999999</v>
      </c>
      <c r="H50" s="1">
        <v>16540.49079</v>
      </c>
      <c r="I50" s="1">
        <v>15728.69326</v>
      </c>
    </row>
    <row r="51" spans="1:13" x14ac:dyDescent="0.35">
      <c r="C51" s="2">
        <v>1</v>
      </c>
      <c r="D51" s="1">
        <v>2058.9666379999999</v>
      </c>
      <c r="E51" s="1">
        <v>2801.2290119999998</v>
      </c>
      <c r="F51" s="1">
        <v>2570.8787400000001</v>
      </c>
      <c r="G51" s="1">
        <v>16357.619420000001</v>
      </c>
      <c r="H51" s="1">
        <v>21824.402979999999</v>
      </c>
      <c r="I51" s="1">
        <v>23114.640899999999</v>
      </c>
    </row>
    <row r="52" spans="1:13" x14ac:dyDescent="0.35">
      <c r="C52" s="2">
        <v>2</v>
      </c>
      <c r="D52" s="1">
        <v>4082.8103970000002</v>
      </c>
      <c r="E52" s="1">
        <v>5820.9807549999996</v>
      </c>
      <c r="F52" s="1">
        <v>5265.7167120000004</v>
      </c>
      <c r="G52" s="1">
        <v>44190.997139999999</v>
      </c>
      <c r="H52" s="1">
        <v>46851.754370000002</v>
      </c>
      <c r="I52" s="1">
        <v>42169.388570000003</v>
      </c>
    </row>
    <row r="53" spans="1:13" x14ac:dyDescent="0.35">
      <c r="C53" s="2">
        <v>3</v>
      </c>
      <c r="D53" s="1">
        <v>9378.4810620000007</v>
      </c>
      <c r="E53" s="1">
        <v>7323.8966039999996</v>
      </c>
      <c r="F53" s="1">
        <v>10375.06892</v>
      </c>
      <c r="G53" s="1">
        <v>513010.15730000002</v>
      </c>
      <c r="H53" s="1">
        <v>568448.66500000004</v>
      </c>
      <c r="I53" s="1">
        <v>467739.63459999999</v>
      </c>
    </row>
    <row r="54" spans="1:13" x14ac:dyDescent="0.35">
      <c r="C54" s="2">
        <v>5</v>
      </c>
      <c r="D54" s="1">
        <v>157987.32149999999</v>
      </c>
      <c r="E54" s="1">
        <v>149712.52840000001</v>
      </c>
      <c r="F54" s="1">
        <v>132307.78140000001</v>
      </c>
      <c r="G54" s="1">
        <v>4798232.3729999997</v>
      </c>
      <c r="H54" s="1">
        <v>4609088.54</v>
      </c>
      <c r="I54" s="1">
        <v>3726718.1340000001</v>
      </c>
    </row>
    <row r="55" spans="1:13" x14ac:dyDescent="0.35">
      <c r="C55" s="2">
        <v>9</v>
      </c>
      <c r="D55" s="1">
        <v>3742499.62</v>
      </c>
      <c r="E55" s="1">
        <v>3016902.5639999998</v>
      </c>
      <c r="F55" s="1">
        <v>2784366.7680000002</v>
      </c>
      <c r="G55" s="1">
        <v>91607486.510000005</v>
      </c>
      <c r="H55" s="1">
        <v>81375351.140000001</v>
      </c>
      <c r="I55" s="1">
        <v>80334092.849999994</v>
      </c>
    </row>
    <row r="56" spans="1:13" x14ac:dyDescent="0.4">
      <c r="C56" s="6"/>
    </row>
    <row r="57" spans="1:13" x14ac:dyDescent="0.4">
      <c r="C57" s="6"/>
    </row>
    <row r="58" spans="1:13" x14ac:dyDescent="0.4">
      <c r="A58" t="s">
        <v>7</v>
      </c>
      <c r="C58" s="6"/>
      <c r="L58" s="7"/>
      <c r="M58" s="8"/>
    </row>
    <row r="59" spans="1:13" x14ac:dyDescent="0.35">
      <c r="B59" t="s">
        <v>8</v>
      </c>
      <c r="C59" s="6"/>
      <c r="D59" s="9" t="s">
        <v>0</v>
      </c>
      <c r="E59" s="9"/>
      <c r="F59" s="9"/>
      <c r="G59" s="9" t="s">
        <v>1</v>
      </c>
      <c r="H59" s="9"/>
      <c r="I59" s="9"/>
      <c r="L59" s="5"/>
      <c r="M59" s="8" t="s">
        <v>33</v>
      </c>
    </row>
    <row r="60" spans="1:13" x14ac:dyDescent="0.35">
      <c r="C60" s="2" t="s">
        <v>9</v>
      </c>
      <c r="D60" s="1">
        <v>0.91439599999999999</v>
      </c>
      <c r="E60" s="1">
        <v>1.025153</v>
      </c>
      <c r="F60" s="1">
        <v>1.0375799999999999</v>
      </c>
      <c r="G60" s="1">
        <v>1.1568659999999999</v>
      </c>
      <c r="H60" s="1">
        <v>1.1597459999999999</v>
      </c>
      <c r="I60" s="1">
        <v>1.1604620000000001</v>
      </c>
      <c r="K60" s="2"/>
      <c r="L60" s="3" t="s">
        <v>9</v>
      </c>
      <c r="M60" s="1">
        <f>_xlfn.T.TEST(D60:F60,G60:I60,2,2)</f>
        <v>1.3111357918546344E-2</v>
      </c>
    </row>
    <row r="61" spans="1:13" x14ac:dyDescent="0.35">
      <c r="C61" s="2" t="s">
        <v>10</v>
      </c>
      <c r="D61" s="1">
        <v>1.3827780000000001</v>
      </c>
      <c r="E61" s="1">
        <v>1.2764949999999999</v>
      </c>
      <c r="F61" s="1">
        <v>1.2450490000000001</v>
      </c>
      <c r="G61" s="1">
        <v>1.72346</v>
      </c>
      <c r="H61" s="1">
        <v>1.893251</v>
      </c>
      <c r="I61" s="1"/>
      <c r="K61" s="2"/>
      <c r="L61" s="3" t="s">
        <v>10</v>
      </c>
      <c r="M61" s="1">
        <f t="shared" ref="M61:M91" si="0">_xlfn.T.TEST(D61:F61,G61:I61,2,2)</f>
        <v>8.8366864236646952E-3</v>
      </c>
    </row>
    <row r="62" spans="1:13" x14ac:dyDescent="0.35">
      <c r="C62" s="2" t="s">
        <v>11</v>
      </c>
      <c r="D62" s="1">
        <v>1.044629</v>
      </c>
      <c r="E62" s="1">
        <v>1.0363039999999999</v>
      </c>
      <c r="F62" s="1">
        <v>1.160399</v>
      </c>
      <c r="G62" s="1">
        <v>0.79567600000000005</v>
      </c>
      <c r="H62" s="1">
        <v>0.83185699999999996</v>
      </c>
      <c r="I62" s="1">
        <v>0.80873399999999995</v>
      </c>
      <c r="K62" s="2"/>
      <c r="L62" s="3" t="s">
        <v>11</v>
      </c>
      <c r="M62" s="1">
        <f t="shared" si="0"/>
        <v>2.9259489235955814E-3</v>
      </c>
    </row>
    <row r="63" spans="1:13" x14ac:dyDescent="0.35">
      <c r="C63" s="2" t="s">
        <v>12</v>
      </c>
      <c r="D63" s="1">
        <v>0.99566500000000002</v>
      </c>
      <c r="E63" s="1">
        <v>1.1477139999999999</v>
      </c>
      <c r="F63" s="1">
        <v>1.083032</v>
      </c>
      <c r="G63" s="1">
        <v>0.93789599999999995</v>
      </c>
      <c r="H63" s="1">
        <v>0.92708800000000002</v>
      </c>
      <c r="I63" s="1">
        <v>0.91227800000000003</v>
      </c>
      <c r="K63" s="2"/>
      <c r="L63" s="3" t="s">
        <v>12</v>
      </c>
      <c r="M63" s="1">
        <f t="shared" si="0"/>
        <v>2.8539455811866808E-2</v>
      </c>
    </row>
    <row r="64" spans="1:13" x14ac:dyDescent="0.35">
      <c r="C64" s="2" t="s">
        <v>13</v>
      </c>
      <c r="D64" s="1">
        <v>0.61968699999999999</v>
      </c>
      <c r="E64" s="1">
        <v>0.71071300000000004</v>
      </c>
      <c r="F64" s="1">
        <v>0.63578999999999997</v>
      </c>
      <c r="G64" s="1">
        <v>0.57931299999999997</v>
      </c>
      <c r="H64" s="1">
        <v>0.58771399999999996</v>
      </c>
      <c r="I64" s="1">
        <v>0.57688499999999998</v>
      </c>
      <c r="K64" s="2"/>
      <c r="L64" s="3" t="s">
        <v>13</v>
      </c>
      <c r="M64" s="1">
        <f t="shared" si="0"/>
        <v>5.8557713123512288E-2</v>
      </c>
    </row>
    <row r="65" spans="2:15" x14ac:dyDescent="0.35">
      <c r="C65" s="6"/>
      <c r="M65" s="1"/>
    </row>
    <row r="66" spans="2:15" x14ac:dyDescent="0.35">
      <c r="C66" s="6"/>
      <c r="M66" s="1"/>
    </row>
    <row r="67" spans="2:15" x14ac:dyDescent="0.35">
      <c r="B67" t="s">
        <v>14</v>
      </c>
      <c r="C67" s="6"/>
      <c r="D67" s="9" t="s">
        <v>0</v>
      </c>
      <c r="E67" s="9"/>
      <c r="F67" s="9"/>
      <c r="G67" s="9" t="s">
        <v>1</v>
      </c>
      <c r="H67" s="9"/>
      <c r="I67" s="9"/>
      <c r="M67" s="1"/>
    </row>
    <row r="68" spans="2:15" x14ac:dyDescent="0.35">
      <c r="C68" s="2" t="s">
        <v>15</v>
      </c>
      <c r="D68" s="1">
        <v>9.2270000000000008E-3</v>
      </c>
      <c r="E68" s="1">
        <v>9.4359999999999999E-3</v>
      </c>
      <c r="F68" s="1">
        <v>7.9839999999999998E-3</v>
      </c>
      <c r="G68" s="1">
        <v>1.345E-2</v>
      </c>
      <c r="H68" s="1">
        <v>1.3599E-2</v>
      </c>
      <c r="I68" s="1">
        <v>1.2867E-2</v>
      </c>
      <c r="K68" s="2"/>
      <c r="L68" s="3" t="s">
        <v>9</v>
      </c>
      <c r="M68" s="1">
        <f>_xlfn.T.TEST(D68:F68,G68:I68,2,2)</f>
        <v>9.3849738380073679E-4</v>
      </c>
    </row>
    <row r="69" spans="2:15" x14ac:dyDescent="0.35">
      <c r="C69" s="2" t="s">
        <v>10</v>
      </c>
      <c r="D69" s="1">
        <v>5.8421000000000001E-2</v>
      </c>
      <c r="E69" s="1">
        <v>6.5379000000000007E-2</v>
      </c>
      <c r="F69" s="1">
        <v>7.7348E-2</v>
      </c>
      <c r="G69" s="1">
        <v>0.30736000000000002</v>
      </c>
      <c r="H69" s="1">
        <v>0.34909899999999999</v>
      </c>
      <c r="I69" s="1">
        <v>0.32882099999999997</v>
      </c>
      <c r="K69" s="2"/>
      <c r="L69" s="3" t="s">
        <v>10</v>
      </c>
      <c r="M69" s="1" t="s">
        <v>34</v>
      </c>
    </row>
    <row r="70" spans="2:15" x14ac:dyDescent="0.35">
      <c r="C70" s="2" t="s">
        <v>11</v>
      </c>
      <c r="D70" s="1">
        <v>6.0559999999999998E-3</v>
      </c>
      <c r="E70" s="1">
        <v>8.0920000000000002E-3</v>
      </c>
      <c r="F70" s="1">
        <v>7.8359999999999992E-3</v>
      </c>
      <c r="G70" s="1">
        <v>4.4559999999999999E-3</v>
      </c>
      <c r="H70" s="1">
        <v>2.343E-3</v>
      </c>
      <c r="I70" s="1">
        <v>3.1840000000000002E-3</v>
      </c>
      <c r="K70" s="2"/>
      <c r="L70" s="3" t="s">
        <v>11</v>
      </c>
      <c r="M70" s="1">
        <f t="shared" si="0"/>
        <v>1.0750104860625498E-2</v>
      </c>
    </row>
    <row r="71" spans="2:15" x14ac:dyDescent="0.35">
      <c r="C71" s="2" t="s">
        <v>12</v>
      </c>
      <c r="D71" s="1">
        <v>8.933E-3</v>
      </c>
      <c r="E71" s="1">
        <v>1.278E-2</v>
      </c>
      <c r="F71" s="1">
        <v>1.4208999999999999E-2</v>
      </c>
      <c r="G71" s="1">
        <v>4.7829999999999999E-3</v>
      </c>
      <c r="H71" s="1">
        <v>3.777E-3</v>
      </c>
      <c r="I71" s="1">
        <v>6.6249999999999998E-3</v>
      </c>
      <c r="K71" s="2"/>
      <c r="L71" s="3" t="s">
        <v>12</v>
      </c>
      <c r="M71" s="1">
        <f t="shared" si="0"/>
        <v>1.7874452132182486E-2</v>
      </c>
    </row>
    <row r="72" spans="2:15" x14ac:dyDescent="0.35">
      <c r="C72" s="2" t="s">
        <v>13</v>
      </c>
      <c r="D72" s="1">
        <v>0.17072300000000001</v>
      </c>
      <c r="E72" s="1">
        <v>0.15859300000000001</v>
      </c>
      <c r="F72" s="1">
        <v>0.23522899999999999</v>
      </c>
      <c r="G72" s="1">
        <v>0.15582399999999999</v>
      </c>
      <c r="H72" s="1"/>
      <c r="I72" s="1">
        <v>0.15315999999999999</v>
      </c>
      <c r="K72" s="2"/>
      <c r="L72" s="3" t="s">
        <v>13</v>
      </c>
      <c r="M72" s="1">
        <f t="shared" si="0"/>
        <v>0.35292323694128569</v>
      </c>
    </row>
    <row r="73" spans="2:15" x14ac:dyDescent="0.35">
      <c r="C73" s="6"/>
      <c r="M73" s="1"/>
    </row>
    <row r="74" spans="2:15" x14ac:dyDescent="0.35">
      <c r="C74" s="6"/>
      <c r="M74" s="1"/>
    </row>
    <row r="75" spans="2:15" x14ac:dyDescent="0.35">
      <c r="B75" t="s">
        <v>16</v>
      </c>
      <c r="C75" s="6"/>
      <c r="D75" s="9" t="s">
        <v>0</v>
      </c>
      <c r="E75" s="9"/>
      <c r="F75" s="9"/>
      <c r="G75" s="9" t="s">
        <v>1</v>
      </c>
      <c r="H75" s="9"/>
      <c r="I75" s="9"/>
      <c r="M75" s="1"/>
    </row>
    <row r="76" spans="2:15" x14ac:dyDescent="0.35">
      <c r="C76" s="2" t="s">
        <v>15</v>
      </c>
      <c r="D76" s="1">
        <v>3.9300000000000003E-3</v>
      </c>
      <c r="E76" s="1">
        <v>2.7750000000000001E-3</v>
      </c>
      <c r="F76" s="1">
        <v>4.2360000000000002E-3</v>
      </c>
      <c r="G76" s="1">
        <v>1.2459E-2</v>
      </c>
      <c r="H76" s="1">
        <v>6.0169999999999998E-3</v>
      </c>
      <c r="I76" s="1">
        <v>1.0898E-2</v>
      </c>
      <c r="K76" s="2"/>
      <c r="L76" s="3" t="s">
        <v>9</v>
      </c>
      <c r="M76" s="1">
        <f t="shared" si="0"/>
        <v>3.6690880020454016E-2</v>
      </c>
      <c r="O76" s="1"/>
    </row>
    <row r="77" spans="2:15" x14ac:dyDescent="0.35">
      <c r="C77" s="2" t="s">
        <v>10</v>
      </c>
      <c r="D77" s="1">
        <v>3.3557999999999998E-2</v>
      </c>
      <c r="E77" s="1">
        <v>4.6755999999999999E-2</v>
      </c>
      <c r="F77" s="1">
        <v>3.5143000000000001E-2</v>
      </c>
      <c r="G77" s="1">
        <v>0.274258</v>
      </c>
      <c r="H77" s="1">
        <v>0.30507899999999999</v>
      </c>
      <c r="I77" s="1">
        <v>0.27580500000000002</v>
      </c>
      <c r="K77" s="2"/>
      <c r="L77" s="3" t="s">
        <v>10</v>
      </c>
      <c r="M77" s="1" t="s">
        <v>34</v>
      </c>
      <c r="O77" s="1"/>
    </row>
    <row r="78" spans="2:15" x14ac:dyDescent="0.35">
      <c r="C78" s="2" t="s">
        <v>11</v>
      </c>
      <c r="D78" s="1">
        <v>2.4989999999999999E-3</v>
      </c>
      <c r="E78" s="1">
        <v>1.9889999999999999E-3</v>
      </c>
      <c r="F78" s="1">
        <v>1.1609999999999999E-3</v>
      </c>
      <c r="G78" s="1">
        <v>1.03E-4</v>
      </c>
      <c r="H78" s="1">
        <v>3.6999999999999999E-4</v>
      </c>
      <c r="I78" s="1">
        <v>6.1700000000000004E-4</v>
      </c>
      <c r="K78" s="2"/>
      <c r="L78" s="3" t="s">
        <v>11</v>
      </c>
      <c r="M78" s="1">
        <f t="shared" si="0"/>
        <v>2.1908874446091336E-2</v>
      </c>
      <c r="O78" s="1"/>
    </row>
    <row r="79" spans="2:15" x14ac:dyDescent="0.35">
      <c r="C79" s="2" t="s">
        <v>12</v>
      </c>
      <c r="D79" s="1">
        <v>3.0530000000000002E-3</v>
      </c>
      <c r="E79" s="1">
        <v>3.6930000000000001E-3</v>
      </c>
      <c r="F79" s="1">
        <v>4.7010000000000003E-3</v>
      </c>
      <c r="G79" s="1">
        <v>1.5330000000000001E-3</v>
      </c>
      <c r="H79" s="1">
        <v>1.4790000000000001E-3</v>
      </c>
      <c r="I79" s="1">
        <v>5.2999999999999998E-4</v>
      </c>
      <c r="K79" s="2"/>
      <c r="L79" s="3" t="s">
        <v>12</v>
      </c>
      <c r="M79" s="1">
        <f t="shared" si="0"/>
        <v>1.0460093607101387E-2</v>
      </c>
      <c r="O79" s="1"/>
    </row>
    <row r="80" spans="2:15" x14ac:dyDescent="0.35">
      <c r="C80" s="2" t="s">
        <v>13</v>
      </c>
      <c r="D80" s="1">
        <v>9.5779000000000003E-2</v>
      </c>
      <c r="E80" s="1">
        <v>8.8465000000000002E-2</v>
      </c>
      <c r="F80" s="1">
        <v>0.106474</v>
      </c>
      <c r="G80" s="1">
        <v>0.13946500000000001</v>
      </c>
      <c r="H80" s="1">
        <v>0.14502200000000001</v>
      </c>
      <c r="I80" s="1">
        <v>0.17968799999999999</v>
      </c>
      <c r="K80" s="2"/>
      <c r="L80" s="3" t="s">
        <v>13</v>
      </c>
      <c r="M80" s="1">
        <f t="shared" si="0"/>
        <v>1.3233362201877923E-2</v>
      </c>
      <c r="O80" s="1"/>
    </row>
    <row r="81" spans="1:13" x14ac:dyDescent="0.4">
      <c r="C81" s="6"/>
    </row>
    <row r="82" spans="1:13" x14ac:dyDescent="0.4">
      <c r="C82" s="6"/>
    </row>
    <row r="83" spans="1:13" x14ac:dyDescent="0.4">
      <c r="C83" s="6"/>
    </row>
    <row r="84" spans="1:13" x14ac:dyDescent="0.4">
      <c r="C84" s="6"/>
    </row>
    <row r="85" spans="1:13" x14ac:dyDescent="0.4">
      <c r="A85" t="s">
        <v>17</v>
      </c>
      <c r="C85" s="6"/>
    </row>
    <row r="86" spans="1:13" x14ac:dyDescent="0.4">
      <c r="B86" t="s">
        <v>18</v>
      </c>
      <c r="C86" s="6"/>
      <c r="L86" s="7"/>
      <c r="M86" s="8"/>
    </row>
    <row r="87" spans="1:13" x14ac:dyDescent="0.35">
      <c r="B87" t="s">
        <v>8</v>
      </c>
      <c r="C87" s="6" t="s">
        <v>2</v>
      </c>
      <c r="D87" s="9" t="s">
        <v>0</v>
      </c>
      <c r="E87" s="9"/>
      <c r="F87" s="9"/>
      <c r="G87" s="9" t="s">
        <v>1</v>
      </c>
      <c r="H87" s="9"/>
      <c r="I87" s="9"/>
      <c r="M87" s="8" t="s">
        <v>33</v>
      </c>
    </row>
    <row r="88" spans="1:13" x14ac:dyDescent="0.35">
      <c r="C88" s="2" t="s">
        <v>19</v>
      </c>
      <c r="D88" s="1">
        <v>0.50384799999999996</v>
      </c>
      <c r="E88" s="1">
        <v>0.57070600000000005</v>
      </c>
      <c r="F88" s="1">
        <v>0.548431</v>
      </c>
      <c r="G88" s="1">
        <v>0.86244900000000002</v>
      </c>
      <c r="H88" s="1">
        <v>0.93696599999999997</v>
      </c>
      <c r="I88" s="1">
        <v>0.72826900000000006</v>
      </c>
      <c r="K88" s="2"/>
      <c r="L88" s="3" t="s">
        <v>19</v>
      </c>
      <c r="M88" s="1">
        <f>_xlfn.T.TEST(D88:F88,G88:I88,2,2)</f>
        <v>9.2999041964741194E-3</v>
      </c>
    </row>
    <row r="89" spans="1:13" x14ac:dyDescent="0.35">
      <c r="C89" s="2" t="s">
        <v>20</v>
      </c>
      <c r="D89" s="1">
        <v>0.78423600000000004</v>
      </c>
      <c r="E89" s="1">
        <v>0.83394900000000005</v>
      </c>
      <c r="F89" s="1">
        <v>0.69937199999999999</v>
      </c>
      <c r="G89" s="1">
        <v>0.41103899999999999</v>
      </c>
      <c r="H89" s="1">
        <v>0.72265800000000002</v>
      </c>
      <c r="I89" s="1">
        <v>0.59499100000000005</v>
      </c>
      <c r="K89" s="2"/>
      <c r="L89" s="3" t="s">
        <v>20</v>
      </c>
      <c r="M89" s="1">
        <f>_xlfn.T.TEST(D89:F89,G89:I89,2,2)</f>
        <v>0.11737254256390485</v>
      </c>
    </row>
    <row r="90" spans="1:13" x14ac:dyDescent="0.35">
      <c r="C90" s="2" t="s">
        <v>21</v>
      </c>
      <c r="D90" s="1">
        <v>0.94520999999999999</v>
      </c>
      <c r="E90" s="1">
        <v>0.80123500000000003</v>
      </c>
      <c r="F90" s="1">
        <v>0.89524499999999996</v>
      </c>
      <c r="G90" s="1">
        <v>0.48692099999999999</v>
      </c>
      <c r="H90" s="1">
        <v>0.61809700000000001</v>
      </c>
      <c r="I90" s="1">
        <v>0.65151899999999996</v>
      </c>
      <c r="K90" s="2"/>
      <c r="L90" s="3" t="s">
        <v>21</v>
      </c>
      <c r="M90" s="1">
        <f t="shared" ref="M89:M98" si="1">_xlfn.T.TEST(D90:F90,G90:I90,2,2)</f>
        <v>1.0846066819377562E-2</v>
      </c>
    </row>
    <row r="91" spans="1:13" x14ac:dyDescent="0.35">
      <c r="C91" s="2" t="s">
        <v>22</v>
      </c>
      <c r="D91" s="1">
        <v>1.2024490000000001</v>
      </c>
      <c r="E91" s="1">
        <v>1.2915859999999999</v>
      </c>
      <c r="F91" s="1">
        <v>1.294203</v>
      </c>
      <c r="G91" s="1">
        <v>0.35622399999999999</v>
      </c>
      <c r="H91" s="1">
        <v>0.55748399999999998</v>
      </c>
      <c r="I91" s="1">
        <v>0.55181500000000006</v>
      </c>
      <c r="K91" s="2"/>
      <c r="L91" s="3" t="s">
        <v>22</v>
      </c>
      <c r="M91" s="1">
        <f t="shared" si="1"/>
        <v>4.4049893792199593E-4</v>
      </c>
    </row>
    <row r="92" spans="1:13" x14ac:dyDescent="0.35">
      <c r="C92" s="6"/>
      <c r="M92" s="1"/>
    </row>
    <row r="93" spans="1:13" x14ac:dyDescent="0.35">
      <c r="C93" s="6"/>
      <c r="M93" s="1"/>
    </row>
    <row r="94" spans="1:13" x14ac:dyDescent="0.35">
      <c r="C94" s="6" t="s">
        <v>2</v>
      </c>
      <c r="D94" s="9" t="s">
        <v>0</v>
      </c>
      <c r="E94" s="9"/>
      <c r="F94" s="9"/>
      <c r="G94" s="9" t="s">
        <v>1</v>
      </c>
      <c r="H94" s="9"/>
      <c r="I94" s="9"/>
      <c r="M94" s="1"/>
    </row>
    <row r="95" spans="1:13" x14ac:dyDescent="0.35">
      <c r="B95" t="s">
        <v>14</v>
      </c>
      <c r="C95" s="2" t="s">
        <v>19</v>
      </c>
      <c r="D95" s="1">
        <v>0.58665900000000004</v>
      </c>
      <c r="E95" s="1">
        <v>0.61362000000000005</v>
      </c>
      <c r="F95" s="1">
        <v>0.66654999999999998</v>
      </c>
      <c r="G95" s="1">
        <v>0.53876900000000005</v>
      </c>
      <c r="H95" s="1">
        <v>0.53178000000000003</v>
      </c>
      <c r="I95" s="1">
        <v>0.51976199999999995</v>
      </c>
      <c r="K95" s="2"/>
      <c r="L95" s="3" t="s">
        <v>19</v>
      </c>
      <c r="M95" s="1">
        <f>_xlfn.T.TEST(D95:F95,G95:I95,2,2)</f>
        <v>1.8736831011382328E-2</v>
      </c>
    </row>
    <row r="96" spans="1:13" x14ac:dyDescent="0.35">
      <c r="C96" s="2" t="s">
        <v>20</v>
      </c>
      <c r="D96" s="1">
        <v>0.48884499999999997</v>
      </c>
      <c r="E96" s="1">
        <v>0.57409900000000003</v>
      </c>
      <c r="F96" s="1">
        <v>0.57697799999999999</v>
      </c>
      <c r="G96" s="1">
        <v>0.147783</v>
      </c>
      <c r="H96" s="1">
        <v>0.31850499999999998</v>
      </c>
      <c r="I96" s="1">
        <v>0.23235600000000001</v>
      </c>
      <c r="K96" s="2"/>
      <c r="L96" s="3" t="s">
        <v>20</v>
      </c>
      <c r="M96" s="1">
        <f t="shared" ref="M96:M105" si="2">_xlfn.T.TEST(D96:F96,G96:I96,2,2)</f>
        <v>5.3585909510789403E-3</v>
      </c>
    </row>
    <row r="97" spans="1:14" x14ac:dyDescent="0.35">
      <c r="C97" s="2" t="s">
        <v>21</v>
      </c>
      <c r="D97" s="1">
        <v>0.51216600000000001</v>
      </c>
      <c r="E97" s="1">
        <v>0.63866100000000003</v>
      </c>
      <c r="F97" s="1">
        <v>0.61558400000000002</v>
      </c>
      <c r="G97" s="1">
        <v>0.20962500000000001</v>
      </c>
      <c r="H97" s="1">
        <v>0.23565800000000001</v>
      </c>
      <c r="I97" s="1">
        <v>0.202989</v>
      </c>
      <c r="K97" s="2"/>
      <c r="L97" s="3" t="s">
        <v>21</v>
      </c>
      <c r="M97" s="1">
        <f t="shared" si="2"/>
        <v>7.4914116203245878E-4</v>
      </c>
    </row>
    <row r="98" spans="1:14" x14ac:dyDescent="0.35">
      <c r="C98" s="2" t="s">
        <v>22</v>
      </c>
      <c r="D98" s="1">
        <v>1.1786140000000001</v>
      </c>
      <c r="E98" s="1">
        <v>1.2015629999999999</v>
      </c>
      <c r="F98" s="1">
        <v>1.052953</v>
      </c>
      <c r="G98" s="1">
        <v>0.20674999999999999</v>
      </c>
      <c r="H98" s="1">
        <v>0.19747300000000001</v>
      </c>
      <c r="I98" s="1">
        <v>0.22475899999999999</v>
      </c>
      <c r="K98" s="2"/>
      <c r="L98" s="3" t="s">
        <v>22</v>
      </c>
      <c r="M98" s="1" t="s">
        <v>34</v>
      </c>
    </row>
    <row r="99" spans="1:14" x14ac:dyDescent="0.35">
      <c r="C99" s="2"/>
      <c r="D99" s="1"/>
      <c r="E99" s="1"/>
      <c r="F99" s="1"/>
      <c r="G99" s="1"/>
      <c r="H99" s="1"/>
      <c r="I99" s="1"/>
      <c r="M99" s="1"/>
    </row>
    <row r="100" spans="1:14" x14ac:dyDescent="0.35">
      <c r="C100" s="6"/>
      <c r="M100" s="1"/>
    </row>
    <row r="101" spans="1:14" x14ac:dyDescent="0.35">
      <c r="C101" s="6" t="s">
        <v>2</v>
      </c>
      <c r="D101" s="9" t="s">
        <v>0</v>
      </c>
      <c r="E101" s="9"/>
      <c r="F101" s="9"/>
      <c r="G101" s="9" t="s">
        <v>1</v>
      </c>
      <c r="H101" s="9"/>
      <c r="I101" s="9"/>
      <c r="M101" s="1"/>
    </row>
    <row r="102" spans="1:14" x14ac:dyDescent="0.35">
      <c r="B102" t="s">
        <v>16</v>
      </c>
      <c r="C102" s="2" t="s">
        <v>19</v>
      </c>
      <c r="D102" s="1">
        <v>0.31278</v>
      </c>
      <c r="E102" s="1">
        <v>0.28204299999999999</v>
      </c>
      <c r="F102" s="1">
        <v>0.253583</v>
      </c>
      <c r="G102" s="1">
        <v>0.289796</v>
      </c>
      <c r="H102" s="1">
        <v>0.23516300000000001</v>
      </c>
      <c r="I102" s="1">
        <v>0.233707</v>
      </c>
      <c r="K102" s="2"/>
      <c r="L102" s="3" t="s">
        <v>19</v>
      </c>
      <c r="M102" s="1">
        <f>_xlfn.T.TEST(D102:F102,G102:I102,2,2)</f>
        <v>0.30017871630549919</v>
      </c>
    </row>
    <row r="103" spans="1:14" x14ac:dyDescent="0.35">
      <c r="C103" s="2" t="s">
        <v>20</v>
      </c>
      <c r="D103" s="1">
        <v>0.31443500000000002</v>
      </c>
      <c r="E103" s="1">
        <v>0.33674999999999999</v>
      </c>
      <c r="F103" s="1">
        <v>0.28009400000000001</v>
      </c>
      <c r="G103" s="1">
        <v>5.7218999999999999E-2</v>
      </c>
      <c r="H103" s="1">
        <v>9.6923999999999996E-2</v>
      </c>
      <c r="I103" s="1">
        <v>6.9712999999999997E-2</v>
      </c>
      <c r="K103" s="2"/>
      <c r="L103" s="3" t="s">
        <v>20</v>
      </c>
      <c r="M103" s="1">
        <f t="shared" si="2"/>
        <v>3.0914079404014382E-4</v>
      </c>
    </row>
    <row r="104" spans="1:14" x14ac:dyDescent="0.35">
      <c r="C104" s="2" t="s">
        <v>21</v>
      </c>
      <c r="D104" s="1">
        <v>0.30558200000000002</v>
      </c>
      <c r="E104" s="1">
        <v>0.46479799999999999</v>
      </c>
      <c r="F104" s="1">
        <v>0.33715699999999998</v>
      </c>
      <c r="G104" s="1">
        <v>0.10849499999999999</v>
      </c>
      <c r="H104" s="1">
        <v>8.3653000000000005E-2</v>
      </c>
      <c r="I104" s="1">
        <v>8.3306000000000005E-2</v>
      </c>
      <c r="K104" s="2"/>
      <c r="L104" s="3" t="s">
        <v>21</v>
      </c>
      <c r="M104" s="1">
        <f t="shared" si="2"/>
        <v>4.9380011055367799E-3</v>
      </c>
    </row>
    <row r="105" spans="1:14" x14ac:dyDescent="0.35">
      <c r="C105" s="2" t="s">
        <v>22</v>
      </c>
      <c r="D105" s="1">
        <v>0.949658</v>
      </c>
      <c r="E105" s="1">
        <v>1.0158039999999999</v>
      </c>
      <c r="F105" s="1">
        <v>0.70336900000000002</v>
      </c>
      <c r="G105" s="1">
        <v>0.115978</v>
      </c>
      <c r="H105" s="1">
        <v>0.12359000000000001</v>
      </c>
      <c r="I105" s="1">
        <v>0.141483</v>
      </c>
      <c r="K105" s="2"/>
      <c r="L105" s="3" t="s">
        <v>22</v>
      </c>
      <c r="M105" s="1">
        <f t="shared" si="2"/>
        <v>1.325702425679689E-3</v>
      </c>
    </row>
    <row r="108" spans="1:14" x14ac:dyDescent="0.4">
      <c r="A108" t="s">
        <v>24</v>
      </c>
    </row>
    <row r="109" spans="1:14" x14ac:dyDescent="0.35">
      <c r="A109" t="s">
        <v>29</v>
      </c>
      <c r="B109" s="2" t="s">
        <v>2</v>
      </c>
      <c r="C109" s="9" t="s">
        <v>25</v>
      </c>
      <c r="D109" s="9"/>
      <c r="E109" s="9"/>
      <c r="F109" s="9" t="s">
        <v>26</v>
      </c>
      <c r="G109" s="9"/>
      <c r="H109" s="9"/>
      <c r="I109" s="9" t="s">
        <v>27</v>
      </c>
      <c r="J109" s="9"/>
      <c r="K109" s="9"/>
      <c r="L109" s="9" t="s">
        <v>28</v>
      </c>
      <c r="M109" s="9"/>
      <c r="N109" s="9"/>
    </row>
    <row r="110" spans="1:14" x14ac:dyDescent="0.35">
      <c r="B110" s="2">
        <v>0</v>
      </c>
      <c r="C110" s="1">
        <v>39.661999999999999</v>
      </c>
      <c r="D110" s="1">
        <v>10.545</v>
      </c>
      <c r="E110" s="1">
        <v>8.7029999999999994</v>
      </c>
      <c r="F110" s="1">
        <v>37.969000000000001</v>
      </c>
      <c r="G110" s="1">
        <v>75.742999999999995</v>
      </c>
      <c r="H110" s="1">
        <v>75.923000000000002</v>
      </c>
      <c r="I110" s="1">
        <v>48.83</v>
      </c>
      <c r="J110" s="1">
        <v>10.16</v>
      </c>
      <c r="K110" s="1">
        <v>26.29</v>
      </c>
      <c r="L110" s="1">
        <v>81.790000000000006</v>
      </c>
      <c r="M110" s="1">
        <v>55.5</v>
      </c>
      <c r="N110" s="1">
        <v>57.22</v>
      </c>
    </row>
    <row r="111" spans="1:14" x14ac:dyDescent="0.35">
      <c r="B111" s="2">
        <v>0.25</v>
      </c>
      <c r="C111" s="1">
        <v>80.379000000000005</v>
      </c>
      <c r="D111" s="1">
        <v>80.546999999999997</v>
      </c>
      <c r="E111" s="1">
        <v>62.826999999999998</v>
      </c>
      <c r="F111" s="1">
        <v>80.210999999999999</v>
      </c>
      <c r="G111" s="1">
        <v>65.855999999999995</v>
      </c>
      <c r="H111" s="1">
        <v>84.49</v>
      </c>
      <c r="I111" s="1">
        <v>16.420000000000002</v>
      </c>
      <c r="J111" s="1">
        <v>31.6</v>
      </c>
      <c r="K111" s="1">
        <v>38.97</v>
      </c>
      <c r="L111" s="1">
        <v>73.489999999999995</v>
      </c>
      <c r="M111" s="1">
        <v>59.83</v>
      </c>
      <c r="N111" s="1">
        <v>101.51</v>
      </c>
    </row>
    <row r="112" spans="1:14" x14ac:dyDescent="0.35">
      <c r="B112" s="2">
        <v>0.5</v>
      </c>
      <c r="C112" s="1">
        <v>52.808</v>
      </c>
      <c r="D112" s="1">
        <v>34.298000000000002</v>
      </c>
      <c r="E112" s="1">
        <v>69.156000000000006</v>
      </c>
      <c r="F112" s="1">
        <v>50.128</v>
      </c>
      <c r="G112" s="1">
        <v>134.81700000000001</v>
      </c>
      <c r="H112" s="1">
        <v>66.721999999999994</v>
      </c>
      <c r="I112" s="1">
        <v>33.89</v>
      </c>
      <c r="J112" s="1">
        <v>19.43</v>
      </c>
      <c r="K112" s="1">
        <v>26.96</v>
      </c>
      <c r="L112" s="1">
        <v>76.790000000000006</v>
      </c>
      <c r="M112" s="1">
        <v>88.3</v>
      </c>
      <c r="N112" s="1">
        <v>68.58</v>
      </c>
    </row>
    <row r="113" spans="2:14" x14ac:dyDescent="0.35">
      <c r="B113" s="2">
        <v>1</v>
      </c>
      <c r="C113" s="1">
        <v>212.19300000000001</v>
      </c>
      <c r="D113" s="1">
        <v>212.911</v>
      </c>
      <c r="E113" s="1">
        <v>242.61799999999999</v>
      </c>
      <c r="F113" s="1">
        <v>1352.19</v>
      </c>
      <c r="G113" s="1">
        <v>1522.48</v>
      </c>
      <c r="H113" s="1">
        <v>1529.52</v>
      </c>
      <c r="I113" s="1">
        <v>48.7</v>
      </c>
      <c r="J113" s="1">
        <v>37.700000000000003</v>
      </c>
      <c r="K113" s="1">
        <v>39.619999999999997</v>
      </c>
      <c r="L113" s="1">
        <v>660.03</v>
      </c>
      <c r="M113" s="1">
        <v>717.69</v>
      </c>
      <c r="N113" s="1">
        <v>775.23</v>
      </c>
    </row>
    <row r="114" spans="2:14" x14ac:dyDescent="0.35">
      <c r="B114" s="2">
        <v>2</v>
      </c>
      <c r="C114" s="1">
        <v>9914.2999999999993</v>
      </c>
      <c r="D114" s="1">
        <v>9375.2199999999993</v>
      </c>
      <c r="E114" s="1">
        <v>9018.66</v>
      </c>
      <c r="F114" s="1">
        <v>63622.67</v>
      </c>
      <c r="G114" s="1">
        <v>62400.45</v>
      </c>
      <c r="H114" s="1">
        <v>68709.27</v>
      </c>
      <c r="I114" s="1">
        <v>2167.4699999999998</v>
      </c>
      <c r="J114" s="1">
        <v>2456.6799999999998</v>
      </c>
      <c r="K114" s="1">
        <v>2614.5500000000002</v>
      </c>
      <c r="L114" s="1">
        <v>37520.6</v>
      </c>
      <c r="M114" s="1">
        <v>34813.410000000003</v>
      </c>
      <c r="N114" s="1">
        <v>39423.5</v>
      </c>
    </row>
    <row r="115" spans="2:14" x14ac:dyDescent="0.35">
      <c r="B115" s="2">
        <v>3</v>
      </c>
      <c r="C115" s="1">
        <v>21872.17</v>
      </c>
      <c r="D115" s="1">
        <v>27450.240000000002</v>
      </c>
      <c r="E115" s="1">
        <v>27185.79</v>
      </c>
      <c r="F115" s="1">
        <v>336473.15</v>
      </c>
      <c r="G115" s="1">
        <v>331307.67</v>
      </c>
      <c r="H115" s="1">
        <v>321161.15999999997</v>
      </c>
      <c r="I115" s="1">
        <v>8644.57</v>
      </c>
      <c r="J115" s="1">
        <v>7628.7</v>
      </c>
      <c r="K115" s="1">
        <v>8979.0499999999993</v>
      </c>
      <c r="L115" s="1">
        <v>114090.75</v>
      </c>
      <c r="M115" s="1">
        <v>108161.56</v>
      </c>
      <c r="N115" s="1">
        <v>102634.9</v>
      </c>
    </row>
  </sheetData>
  <mergeCells count="26">
    <mergeCell ref="C109:E109"/>
    <mergeCell ref="F109:H109"/>
    <mergeCell ref="I109:K109"/>
    <mergeCell ref="L109:N109"/>
    <mergeCell ref="D94:F94"/>
    <mergeCell ref="G94:I94"/>
    <mergeCell ref="D87:F87"/>
    <mergeCell ref="G87:I87"/>
    <mergeCell ref="D101:F101"/>
    <mergeCell ref="G101:I101"/>
    <mergeCell ref="D67:F67"/>
    <mergeCell ref="G67:I67"/>
    <mergeCell ref="D75:F75"/>
    <mergeCell ref="G75:I75"/>
    <mergeCell ref="D59:F59"/>
    <mergeCell ref="G59:I59"/>
    <mergeCell ref="C3:E3"/>
    <mergeCell ref="F3:H3"/>
    <mergeCell ref="C17:E17"/>
    <mergeCell ref="F17:H17"/>
    <mergeCell ref="D36:F36"/>
    <mergeCell ref="G36:I36"/>
    <mergeCell ref="D24:F24"/>
    <mergeCell ref="G24:I24"/>
    <mergeCell ref="D47:F47"/>
    <mergeCell ref="G47:I4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向娟</dc:creator>
  <cp:lastModifiedBy>向娟</cp:lastModifiedBy>
  <dcterms:created xsi:type="dcterms:W3CDTF">2022-12-13T07:28:11Z</dcterms:created>
  <dcterms:modified xsi:type="dcterms:W3CDTF">2022-12-13T14:50:43Z</dcterms:modified>
</cp:coreProperties>
</file>