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life-2023-0726\source data20230801\Source data to Figure 4\Source data to Figure 4\"/>
    </mc:Choice>
  </mc:AlternateContent>
  <xr:revisionPtr revIDLastSave="0" documentId="13_ncr:1_{7104D703-87B8-4A39-90ED-142BFEFE845C}" xr6:coauthVersionLast="36" xr6:coauthVersionMax="36" xr10:uidLastSave="{00000000-0000-0000-0000-000000000000}"/>
  <bookViews>
    <workbookView xWindow="0" yWindow="0" windowWidth="19200" windowHeight="7703" xr2:uid="{4CBAB9C6-AF53-467C-958C-B625C8F287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1" l="1"/>
  <c r="M84" i="1" l="1"/>
  <c r="M85" i="1"/>
  <c r="M83" i="1"/>
  <c r="M68" i="1"/>
  <c r="M69" i="1"/>
  <c r="M66" i="1"/>
</calcChain>
</file>

<file path=xl/sharedStrings.xml><?xml version="1.0" encoding="utf-8"?>
<sst xmlns="http://schemas.openxmlformats.org/spreadsheetml/2006/main" count="61" uniqueCount="32">
  <si>
    <t>Figure 4-A</t>
    <phoneticPr fontId="1" type="noConversion"/>
  </si>
  <si>
    <t>Figure 4-C</t>
    <phoneticPr fontId="1" type="noConversion"/>
  </si>
  <si>
    <t>Figure 4-F</t>
    <phoneticPr fontId="1" type="noConversion"/>
  </si>
  <si>
    <t>Figure 4-G</t>
    <phoneticPr fontId="1" type="noConversion"/>
  </si>
  <si>
    <t>Figure 4-H</t>
    <phoneticPr fontId="1" type="noConversion"/>
  </si>
  <si>
    <t>Figure 4-I</t>
    <phoneticPr fontId="1" type="noConversion"/>
  </si>
  <si>
    <t>ICP27</t>
    <phoneticPr fontId="1" type="noConversion"/>
  </si>
  <si>
    <t>HSV-1 sgRNA</t>
  </si>
  <si>
    <t>Ctr sgRNA</t>
  </si>
  <si>
    <t>hpi</t>
    <phoneticPr fontId="1" type="noConversion"/>
  </si>
  <si>
    <t>ICP0</t>
  </si>
  <si>
    <t>ICP0</t>
    <phoneticPr fontId="1" type="noConversion"/>
  </si>
  <si>
    <t>TK</t>
    <phoneticPr fontId="1" type="noConversion"/>
  </si>
  <si>
    <t>VP16</t>
    <phoneticPr fontId="1" type="noConversion"/>
  </si>
  <si>
    <t>HSV-1 sgRNA</t>
    <phoneticPr fontId="1" type="noConversion"/>
  </si>
  <si>
    <t>Ctr sgRNA</t>
    <phoneticPr fontId="1" type="noConversion"/>
  </si>
  <si>
    <t>PAA+Ctr sgRNA</t>
    <phoneticPr fontId="1" type="noConversion"/>
  </si>
  <si>
    <t>PAA+HSV-1 sgRNA</t>
    <phoneticPr fontId="1" type="noConversion"/>
  </si>
  <si>
    <t>HSV-1 SgRNA</t>
  </si>
  <si>
    <t>fold change</t>
    <phoneticPr fontId="1" type="noConversion"/>
  </si>
  <si>
    <t>GFP</t>
  </si>
  <si>
    <t>+HSV-1 sgRNA</t>
  </si>
  <si>
    <t>+Ctr sgRNA</t>
  </si>
  <si>
    <r>
      <rPr>
        <i/>
        <sz val="11"/>
        <color theme="1"/>
        <rFont val="等线"/>
        <family val="3"/>
        <charset val="134"/>
        <scheme val="minor"/>
      </rPr>
      <t>P</t>
    </r>
    <r>
      <rPr>
        <sz val="11"/>
        <color theme="1"/>
        <rFont val="等线"/>
        <family val="2"/>
        <charset val="134"/>
        <scheme val="minor"/>
      </rPr>
      <t xml:space="preserve"> value</t>
    </r>
    <phoneticPr fontId="1" type="noConversion"/>
  </si>
  <si>
    <t>&lt;0.0001</t>
    <phoneticPr fontId="1" type="noConversion"/>
  </si>
  <si>
    <t>HSV-1 sgRNA +ICP0</t>
    <phoneticPr fontId="1" type="noConversion"/>
  </si>
  <si>
    <t>Ctr sgRNA+ICP0</t>
    <phoneticPr fontId="1" type="noConversion"/>
  </si>
  <si>
    <t>HSV-1 sgRNA +GFP</t>
    <phoneticPr fontId="1" type="noConversion"/>
  </si>
  <si>
    <t>Ctr sgRNA+GFP</t>
    <phoneticPr fontId="1" type="noConversion"/>
  </si>
  <si>
    <t>Exp1</t>
    <phoneticPr fontId="1" type="noConversion"/>
  </si>
  <si>
    <t>Exp3</t>
  </si>
  <si>
    <t>Exp2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</si>
</sst>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3A89-5FA7-459E-BFAE-CC5C29FB821B}">
  <dimension ref="A4:O112"/>
  <sheetViews>
    <sheetView tabSelected="1" topLeftCell="A31" workbookViewId="0">
      <selection activeCell="A120" sqref="A120:XFD123"/>
    </sheetView>
  </sheetViews>
  <sheetFormatPr defaultRowHeight="13.9" x14ac:dyDescent="0.4"/>
  <cols>
    <col min="1" max="1" width="16.46484375" customWidth="1"/>
    <col min="12" max="12" width="10.59765625" customWidth="1"/>
  </cols>
  <sheetData>
    <row r="4" spans="1:9" x14ac:dyDescent="0.35">
      <c r="A4" t="s">
        <v>0</v>
      </c>
      <c r="C4" s="4" t="s">
        <v>9</v>
      </c>
      <c r="D4" s="8" t="s">
        <v>7</v>
      </c>
      <c r="E4" s="8"/>
      <c r="F4" s="8"/>
      <c r="G4" s="8" t="s">
        <v>8</v>
      </c>
      <c r="H4" s="8"/>
      <c r="I4" s="8"/>
    </row>
    <row r="5" spans="1:9" x14ac:dyDescent="0.35">
      <c r="B5" t="s">
        <v>6</v>
      </c>
      <c r="C5" s="2">
        <v>1</v>
      </c>
      <c r="D5" s="1">
        <v>565542.1152</v>
      </c>
      <c r="E5" s="1">
        <v>581677.30969999998</v>
      </c>
      <c r="F5" s="1">
        <v>585375.6997</v>
      </c>
      <c r="G5" s="1">
        <v>386026.64159999997</v>
      </c>
      <c r="H5" s="1">
        <v>626531.48820000002</v>
      </c>
      <c r="I5" s="1">
        <v>596212.7023</v>
      </c>
    </row>
    <row r="6" spans="1:9" x14ac:dyDescent="0.35">
      <c r="C6" s="2">
        <v>1.5</v>
      </c>
      <c r="D6" s="1">
        <v>505332.23920000001</v>
      </c>
      <c r="E6" s="1">
        <v>682300.96869999997</v>
      </c>
      <c r="F6" s="1">
        <v>602411.52650000004</v>
      </c>
      <c r="G6" s="1">
        <v>541331.9</v>
      </c>
      <c r="H6" s="1">
        <v>595461.58880000003</v>
      </c>
      <c r="I6" s="1">
        <v>600003.11069999996</v>
      </c>
    </row>
    <row r="7" spans="1:9" x14ac:dyDescent="0.35">
      <c r="C7" s="2">
        <v>2</v>
      </c>
      <c r="D7" s="1">
        <v>723761.74719999998</v>
      </c>
      <c r="E7" s="1">
        <v>715028.91509999998</v>
      </c>
      <c r="F7" s="1">
        <v>735939.67150000005</v>
      </c>
      <c r="G7" s="1">
        <v>590710.18070000003</v>
      </c>
      <c r="H7" s="1">
        <v>602716.81839999999</v>
      </c>
      <c r="I7" s="1">
        <v>584040.43669999996</v>
      </c>
    </row>
    <row r="8" spans="1:9" x14ac:dyDescent="0.35">
      <c r="C8" s="2">
        <v>2.5</v>
      </c>
      <c r="D8" s="1">
        <v>505310.95919999998</v>
      </c>
      <c r="E8" s="1">
        <v>660708.63379999995</v>
      </c>
      <c r="F8" s="1">
        <v>714296.45979999995</v>
      </c>
      <c r="G8" s="1">
        <v>990863.64119999995</v>
      </c>
      <c r="H8" s="1">
        <v>813045.29830000002</v>
      </c>
      <c r="I8" s="1">
        <v>1122645</v>
      </c>
    </row>
    <row r="9" spans="1:9" x14ac:dyDescent="0.35">
      <c r="C9" s="2">
        <v>3</v>
      </c>
      <c r="D9" s="1">
        <v>3195104.2349999999</v>
      </c>
      <c r="E9" s="1">
        <v>2616803.6379999998</v>
      </c>
      <c r="F9" s="1">
        <v>3189491.0359999998</v>
      </c>
      <c r="G9" s="1">
        <v>2300128.3790000002</v>
      </c>
      <c r="H9" s="1">
        <v>2300146.625</v>
      </c>
      <c r="I9" s="1">
        <v>2272456.3909999998</v>
      </c>
    </row>
    <row r="10" spans="1:9" x14ac:dyDescent="0.35">
      <c r="C10" s="2">
        <v>4</v>
      </c>
      <c r="D10" s="1">
        <v>6523795.9330000002</v>
      </c>
      <c r="E10" s="1">
        <v>4974017.051</v>
      </c>
      <c r="F10" s="1">
        <v>7101188.1880000001</v>
      </c>
      <c r="G10" s="1">
        <v>2737731.97</v>
      </c>
      <c r="H10" s="1">
        <v>3885177.1209999998</v>
      </c>
      <c r="I10" s="1">
        <v>3854306.8420000002</v>
      </c>
    </row>
    <row r="11" spans="1:9" x14ac:dyDescent="0.35">
      <c r="C11" s="2">
        <v>5</v>
      </c>
      <c r="D11" s="1">
        <v>13270929.300000001</v>
      </c>
      <c r="E11" s="1">
        <v>14281318.26</v>
      </c>
      <c r="F11" s="1">
        <v>13123168.26</v>
      </c>
      <c r="G11" s="1">
        <v>4167353.6809999999</v>
      </c>
      <c r="H11" s="1">
        <v>4368702.3619999997</v>
      </c>
      <c r="I11" s="1">
        <v>4526404.8609999996</v>
      </c>
    </row>
    <row r="12" spans="1:9" x14ac:dyDescent="0.35">
      <c r="C12" s="2">
        <v>7</v>
      </c>
      <c r="D12" s="1">
        <v>18435164.390000001</v>
      </c>
      <c r="E12" s="1">
        <v>17534086.02</v>
      </c>
      <c r="F12" s="1">
        <v>20044426.93</v>
      </c>
      <c r="G12" s="1">
        <v>5837811.7220000001</v>
      </c>
      <c r="H12" s="1">
        <v>6094952.0769999996</v>
      </c>
      <c r="I12" s="1">
        <v>6173993.2130000005</v>
      </c>
    </row>
    <row r="13" spans="1:9" x14ac:dyDescent="0.35">
      <c r="C13" s="2">
        <v>9</v>
      </c>
      <c r="D13" s="1">
        <v>16832538.57</v>
      </c>
      <c r="E13" s="1">
        <v>16404199.5</v>
      </c>
      <c r="F13" s="1">
        <v>15863404.9</v>
      </c>
      <c r="G13" s="1">
        <v>5903335.3569999998</v>
      </c>
      <c r="H13" s="1">
        <v>6004926.3119999999</v>
      </c>
      <c r="I13" s="1">
        <v>6385704.8969999999</v>
      </c>
    </row>
    <row r="16" spans="1:9" x14ac:dyDescent="0.35">
      <c r="C16" s="4" t="s">
        <v>9</v>
      </c>
      <c r="D16" s="8" t="s">
        <v>7</v>
      </c>
      <c r="E16" s="8"/>
      <c r="F16" s="8"/>
      <c r="G16" s="8" t="s">
        <v>8</v>
      </c>
      <c r="H16" s="8"/>
      <c r="I16" s="8"/>
    </row>
    <row r="17" spans="2:9" x14ac:dyDescent="0.35">
      <c r="B17" t="s">
        <v>11</v>
      </c>
      <c r="C17" s="2">
        <v>1</v>
      </c>
      <c r="D17" s="1">
        <v>29461.697230000002</v>
      </c>
      <c r="E17" s="1">
        <v>29561.657660000001</v>
      </c>
      <c r="F17" s="1"/>
      <c r="G17" s="1">
        <v>48474.244149999999</v>
      </c>
      <c r="H17" s="1">
        <v>51430.008820000003</v>
      </c>
      <c r="I17" s="1"/>
    </row>
    <row r="18" spans="2:9" x14ac:dyDescent="0.35">
      <c r="C18" s="2">
        <v>1.5</v>
      </c>
      <c r="D18" s="1">
        <v>41907.569600000003</v>
      </c>
      <c r="E18" s="1">
        <v>44966.886680000003</v>
      </c>
      <c r="F18" s="1">
        <v>56563.370799999997</v>
      </c>
      <c r="G18" s="1">
        <v>26486.54495</v>
      </c>
      <c r="H18" s="1">
        <v>27303.118439999998</v>
      </c>
      <c r="I18" s="1">
        <v>24928.0422</v>
      </c>
    </row>
    <row r="19" spans="2:9" x14ac:dyDescent="0.35">
      <c r="C19" s="2">
        <v>2</v>
      </c>
      <c r="D19" s="1">
        <v>56046.050969999997</v>
      </c>
      <c r="E19" s="1">
        <v>51975.951370000002</v>
      </c>
      <c r="F19" s="1">
        <v>64090.027589999998</v>
      </c>
      <c r="G19" s="1">
        <v>34076.969929999999</v>
      </c>
      <c r="H19" s="1">
        <v>36909.137589999998</v>
      </c>
      <c r="I19" s="1">
        <v>36813.4254</v>
      </c>
    </row>
    <row r="20" spans="2:9" x14ac:dyDescent="0.35">
      <c r="C20" s="2">
        <v>2.5</v>
      </c>
      <c r="D20" s="1"/>
      <c r="E20" s="1">
        <v>80298.284820000001</v>
      </c>
      <c r="F20" s="1">
        <v>93383.236470000003</v>
      </c>
      <c r="G20" s="1">
        <v>71564.790219999995</v>
      </c>
      <c r="H20" s="1">
        <v>99516.980129999996</v>
      </c>
      <c r="I20" s="1">
        <v>71596.208929999993</v>
      </c>
    </row>
    <row r="21" spans="2:9" x14ac:dyDescent="0.35">
      <c r="C21" s="2">
        <v>3</v>
      </c>
      <c r="D21" s="1">
        <v>348712.47940000001</v>
      </c>
      <c r="E21" s="1">
        <v>303491.82789999997</v>
      </c>
      <c r="F21" s="1">
        <v>297661.58610000001</v>
      </c>
      <c r="G21" s="1">
        <v>231211.35380000001</v>
      </c>
      <c r="H21" s="1">
        <v>212039.12609999999</v>
      </c>
      <c r="I21" s="1">
        <v>210847.43520000001</v>
      </c>
    </row>
    <row r="22" spans="2:9" x14ac:dyDescent="0.35">
      <c r="C22" s="2">
        <v>4</v>
      </c>
      <c r="D22" s="1">
        <v>667051.91689999995</v>
      </c>
      <c r="E22" s="1">
        <v>505352.53659999999</v>
      </c>
      <c r="F22" s="1">
        <v>519699.71870000003</v>
      </c>
      <c r="G22" s="1">
        <v>525241.13509999996</v>
      </c>
      <c r="H22" s="1">
        <v>530023.63340000005</v>
      </c>
      <c r="I22" s="1">
        <v>447871.03370000003</v>
      </c>
    </row>
    <row r="23" spans="2:9" x14ac:dyDescent="0.35">
      <c r="C23" s="2">
        <v>5</v>
      </c>
      <c r="D23" s="1">
        <v>761865.58010000002</v>
      </c>
      <c r="E23" s="1">
        <v>771985.4865</v>
      </c>
      <c r="F23" s="1">
        <v>842399.45959999994</v>
      </c>
      <c r="G23" s="1">
        <v>499619.36139999999</v>
      </c>
      <c r="H23" s="1">
        <v>440898.23560000001</v>
      </c>
      <c r="I23" s="1">
        <v>494373.39789999998</v>
      </c>
    </row>
    <row r="24" spans="2:9" x14ac:dyDescent="0.35">
      <c r="C24" s="2">
        <v>7</v>
      </c>
      <c r="D24" s="1">
        <v>1170298.0630000001</v>
      </c>
      <c r="E24" s="1">
        <v>1197056.8570000001</v>
      </c>
      <c r="F24" s="1"/>
      <c r="G24" s="1">
        <v>536757.7291</v>
      </c>
      <c r="H24" s="1">
        <v>535986.2034</v>
      </c>
      <c r="I24" s="1">
        <v>527674.80370000005</v>
      </c>
    </row>
    <row r="25" spans="2:9" x14ac:dyDescent="0.35">
      <c r="C25" s="2">
        <v>9</v>
      </c>
      <c r="D25" s="1">
        <v>2271983.0070000002</v>
      </c>
      <c r="E25" s="1">
        <v>1442675.94</v>
      </c>
      <c r="F25" s="1">
        <v>1882939.2679999999</v>
      </c>
      <c r="G25" s="1">
        <v>576086.87269999995</v>
      </c>
      <c r="H25" s="1">
        <v>648940.85549999995</v>
      </c>
      <c r="I25" s="1">
        <v>778276.38580000005</v>
      </c>
    </row>
    <row r="27" spans="2:9" x14ac:dyDescent="0.35">
      <c r="C27" s="4" t="s">
        <v>9</v>
      </c>
      <c r="D27" s="8" t="s">
        <v>14</v>
      </c>
      <c r="E27" s="8"/>
      <c r="F27" s="8"/>
      <c r="G27" s="8" t="s">
        <v>8</v>
      </c>
      <c r="H27" s="8"/>
      <c r="I27" s="8"/>
    </row>
    <row r="28" spans="2:9" x14ac:dyDescent="0.35">
      <c r="B28" t="s">
        <v>12</v>
      </c>
      <c r="C28" s="2">
        <v>1</v>
      </c>
      <c r="D28" s="1">
        <v>1713.0285570000001</v>
      </c>
      <c r="E28" s="1">
        <v>992.99837230000003</v>
      </c>
      <c r="F28" s="1">
        <v>1137.2140449999999</v>
      </c>
      <c r="G28" s="1">
        <v>983.17606279999995</v>
      </c>
      <c r="H28" s="1">
        <v>969.52214879999997</v>
      </c>
      <c r="I28" s="1">
        <v>1121.1554040000001</v>
      </c>
    </row>
    <row r="29" spans="2:9" x14ac:dyDescent="0.35">
      <c r="C29" s="2">
        <v>1.5</v>
      </c>
      <c r="D29" s="1">
        <v>958.07800740000005</v>
      </c>
      <c r="E29" s="1">
        <v>1607.3185920000001</v>
      </c>
      <c r="F29" s="1">
        <v>1183.9328599999999</v>
      </c>
      <c r="G29" s="1">
        <v>791.91184320000002</v>
      </c>
      <c r="H29" s="1">
        <v>904.16726319999998</v>
      </c>
      <c r="I29" s="1">
        <v>1264.47021</v>
      </c>
    </row>
    <row r="30" spans="2:9" x14ac:dyDescent="0.35">
      <c r="C30" s="2">
        <v>2</v>
      </c>
      <c r="D30" s="1">
        <v>1240.045325</v>
      </c>
      <c r="E30" s="1">
        <v>1425.968768</v>
      </c>
      <c r="F30" s="1">
        <v>1947.0512160000001</v>
      </c>
      <c r="G30" s="1">
        <v>2502.1495319999999</v>
      </c>
      <c r="H30" s="1">
        <v>1741.9039929999999</v>
      </c>
      <c r="I30" s="1">
        <v>1785.184432</v>
      </c>
    </row>
    <row r="31" spans="2:9" x14ac:dyDescent="0.35">
      <c r="C31" s="2">
        <v>2.5</v>
      </c>
      <c r="D31" s="1">
        <v>4454.5779579999999</v>
      </c>
      <c r="E31" s="1">
        <v>5820.5169349999996</v>
      </c>
      <c r="F31" s="1">
        <v>4319.4725580000004</v>
      </c>
      <c r="G31" s="1">
        <v>3946.0235050000001</v>
      </c>
      <c r="H31" s="1">
        <v>3990.0108449999998</v>
      </c>
      <c r="I31" s="1">
        <v>4705.1943039999996</v>
      </c>
    </row>
    <row r="32" spans="2:9" x14ac:dyDescent="0.35">
      <c r="C32" s="2">
        <v>3</v>
      </c>
      <c r="D32" s="1">
        <v>36045.211439999999</v>
      </c>
      <c r="E32" s="1">
        <v>43037.563820000003</v>
      </c>
      <c r="F32" s="1">
        <v>42702.658580000003</v>
      </c>
      <c r="G32" s="1">
        <v>9671.4120719999992</v>
      </c>
      <c r="H32" s="1">
        <v>8663.2439730000006</v>
      </c>
      <c r="I32" s="1">
        <v>13144.486919999999</v>
      </c>
    </row>
    <row r="33" spans="2:9" x14ac:dyDescent="0.35">
      <c r="C33" s="2">
        <v>4</v>
      </c>
      <c r="D33" s="1">
        <v>475246.08860000002</v>
      </c>
      <c r="E33" s="1">
        <v>494871.1618</v>
      </c>
      <c r="F33" s="1">
        <v>457088.277</v>
      </c>
      <c r="G33" s="1">
        <v>31751.435890000001</v>
      </c>
      <c r="H33" s="1">
        <v>31012.135709999999</v>
      </c>
      <c r="I33" s="1">
        <v>32404.347310000001</v>
      </c>
    </row>
    <row r="34" spans="2:9" x14ac:dyDescent="0.35">
      <c r="C34" s="2">
        <v>5</v>
      </c>
      <c r="D34" s="1">
        <v>1790577.645</v>
      </c>
      <c r="E34" s="1">
        <v>1862885.1429999999</v>
      </c>
      <c r="F34" s="1">
        <v>1653226.237</v>
      </c>
      <c r="G34" s="1">
        <v>99442.060469999997</v>
      </c>
      <c r="H34" s="1">
        <v>102909.49559999999</v>
      </c>
      <c r="I34" s="1">
        <v>100948.0289</v>
      </c>
    </row>
    <row r="35" spans="2:9" x14ac:dyDescent="0.35">
      <c r="C35" s="2">
        <v>7</v>
      </c>
      <c r="D35" s="1">
        <v>3290076.8569999998</v>
      </c>
      <c r="E35" s="1">
        <v>3417750.79</v>
      </c>
      <c r="F35" s="1">
        <v>3340984.3689999999</v>
      </c>
      <c r="G35" s="1">
        <v>208538.07190000001</v>
      </c>
      <c r="H35" s="1">
        <v>206240.16250000001</v>
      </c>
      <c r="I35" s="1">
        <v>210636.1764</v>
      </c>
    </row>
    <row r="36" spans="2:9" x14ac:dyDescent="0.35">
      <c r="C36" s="2">
        <v>9</v>
      </c>
      <c r="D36" s="1">
        <v>2822229.7170000002</v>
      </c>
      <c r="E36" s="1">
        <v>2672103.8760000002</v>
      </c>
      <c r="F36" s="1">
        <v>2932190.3820000002</v>
      </c>
      <c r="G36" s="1">
        <v>337266.79700000002</v>
      </c>
      <c r="H36" s="1">
        <v>209911.8291</v>
      </c>
      <c r="I36" s="1">
        <v>347843.9523</v>
      </c>
    </row>
    <row r="37" spans="2:9" x14ac:dyDescent="0.35">
      <c r="C37" s="2"/>
    </row>
    <row r="38" spans="2:9" x14ac:dyDescent="0.35">
      <c r="C38" s="2"/>
    </row>
    <row r="39" spans="2:9" x14ac:dyDescent="0.35">
      <c r="C39" s="4" t="s">
        <v>9</v>
      </c>
      <c r="D39" s="8" t="s">
        <v>7</v>
      </c>
      <c r="E39" s="8"/>
      <c r="F39" s="8"/>
      <c r="G39" s="8" t="s">
        <v>15</v>
      </c>
      <c r="H39" s="8"/>
      <c r="I39" s="8"/>
    </row>
    <row r="40" spans="2:9" x14ac:dyDescent="0.35">
      <c r="B40" t="s">
        <v>13</v>
      </c>
      <c r="C40" s="2">
        <v>1</v>
      </c>
      <c r="D40" s="1">
        <v>1499.8980879999999</v>
      </c>
      <c r="E40" s="1">
        <v>1631.385196</v>
      </c>
      <c r="F40" s="1">
        <v>1731.7394509999999</v>
      </c>
      <c r="G40" s="1">
        <v>1742.381247</v>
      </c>
      <c r="H40" s="1">
        <v>1247.5537220000001</v>
      </c>
      <c r="I40" s="1">
        <v>1763.7243539999999</v>
      </c>
    </row>
    <row r="41" spans="2:9" x14ac:dyDescent="0.35">
      <c r="C41" s="2">
        <v>1.5</v>
      </c>
      <c r="D41" s="1">
        <v>2744.5133820000001</v>
      </c>
      <c r="E41" s="1">
        <v>3027.600445</v>
      </c>
      <c r="F41" s="1">
        <v>2515.4525079999999</v>
      </c>
      <c r="G41" s="1">
        <v>1070.6560830000001</v>
      </c>
      <c r="H41" s="1">
        <v>1626.3167880000001</v>
      </c>
      <c r="I41" s="1">
        <v>1200.431654</v>
      </c>
    </row>
    <row r="42" spans="2:9" x14ac:dyDescent="0.35">
      <c r="C42" s="2">
        <v>2</v>
      </c>
      <c r="D42" s="1">
        <v>3814.102335</v>
      </c>
      <c r="E42" s="1">
        <v>4573.0107760000001</v>
      </c>
      <c r="F42" s="1">
        <v>4120.6500580000002</v>
      </c>
      <c r="G42" s="1">
        <v>2651.2797399999999</v>
      </c>
      <c r="H42" s="1">
        <v>2414.8167899999999</v>
      </c>
      <c r="I42" s="1">
        <v>2296.265613</v>
      </c>
    </row>
    <row r="43" spans="2:9" x14ac:dyDescent="0.35">
      <c r="C43" s="2">
        <v>2.5</v>
      </c>
      <c r="D43" s="1">
        <v>7495.8779780000004</v>
      </c>
      <c r="E43" s="1">
        <v>6702.2263309999998</v>
      </c>
      <c r="F43" s="1">
        <v>7604.2478339999998</v>
      </c>
      <c r="G43" s="1">
        <v>3978.3225809999999</v>
      </c>
      <c r="H43" s="1">
        <v>4302.8278120000004</v>
      </c>
      <c r="I43" s="1">
        <v>3319.0876800000001</v>
      </c>
    </row>
    <row r="44" spans="2:9" x14ac:dyDescent="0.35">
      <c r="C44" s="2">
        <v>3</v>
      </c>
      <c r="D44" s="1">
        <v>28823.211469999998</v>
      </c>
      <c r="E44" s="1">
        <v>30745.20019</v>
      </c>
      <c r="F44" s="1">
        <v>31594.08512</v>
      </c>
      <c r="G44" s="1">
        <v>10344.30501</v>
      </c>
      <c r="H44" s="1">
        <v>11456.921619999999</v>
      </c>
      <c r="I44" s="1">
        <v>11711.929040000001</v>
      </c>
    </row>
    <row r="45" spans="2:9" x14ac:dyDescent="0.35">
      <c r="C45" s="2">
        <v>4</v>
      </c>
      <c r="D45" s="1">
        <v>192416.60449999999</v>
      </c>
      <c r="E45" s="1">
        <v>148739.77619999999</v>
      </c>
      <c r="F45" s="1">
        <v>200737.0062</v>
      </c>
      <c r="G45" s="1">
        <v>30901.918180000001</v>
      </c>
      <c r="H45" s="1">
        <v>32348.017680000001</v>
      </c>
      <c r="I45" s="1">
        <v>28898.063859999998</v>
      </c>
    </row>
    <row r="46" spans="2:9" x14ac:dyDescent="0.35">
      <c r="C46" s="2">
        <v>5</v>
      </c>
      <c r="D46" s="1">
        <v>695355.20519999997</v>
      </c>
      <c r="E46" s="1">
        <v>731513.04920000001</v>
      </c>
      <c r="F46" s="1">
        <v>737563.05</v>
      </c>
      <c r="G46" s="1">
        <v>107081.4887</v>
      </c>
      <c r="H46" s="1">
        <v>112380.5352</v>
      </c>
      <c r="I46" s="1">
        <v>108953.4994</v>
      </c>
    </row>
    <row r="47" spans="2:9" x14ac:dyDescent="0.35">
      <c r="C47" s="2">
        <v>7</v>
      </c>
      <c r="D47" s="1">
        <v>3997554.24</v>
      </c>
      <c r="E47" s="1">
        <v>4060369.36</v>
      </c>
      <c r="F47" s="1">
        <v>3995969.0359999998</v>
      </c>
      <c r="G47" s="1">
        <v>309265.4448</v>
      </c>
      <c r="H47" s="1">
        <v>333506.5736</v>
      </c>
      <c r="I47" s="1">
        <v>294260.33720000001</v>
      </c>
    </row>
    <row r="48" spans="2:9" x14ac:dyDescent="0.35">
      <c r="C48" s="2">
        <v>9</v>
      </c>
      <c r="D48" s="1">
        <v>7046289.3880000003</v>
      </c>
      <c r="E48" s="1">
        <v>8768636.6050000004</v>
      </c>
      <c r="F48" s="1">
        <v>7115592.1890000002</v>
      </c>
      <c r="G48" s="1">
        <v>494916.59960000002</v>
      </c>
      <c r="H48" s="1">
        <v>495767.28639999998</v>
      </c>
      <c r="I48" s="1">
        <v>436964.2034</v>
      </c>
    </row>
    <row r="51" spans="1:15" x14ac:dyDescent="0.35">
      <c r="A51" t="s">
        <v>1</v>
      </c>
      <c r="C51" s="4" t="s">
        <v>9</v>
      </c>
      <c r="D51" s="8" t="s">
        <v>14</v>
      </c>
      <c r="E51" s="8"/>
      <c r="F51" s="8"/>
      <c r="G51" s="8" t="s">
        <v>15</v>
      </c>
      <c r="H51" s="8"/>
      <c r="I51" s="8"/>
      <c r="J51" s="8" t="s">
        <v>17</v>
      </c>
      <c r="K51" s="8"/>
      <c r="L51" s="8"/>
      <c r="M51" s="8" t="s">
        <v>16</v>
      </c>
      <c r="N51" s="8"/>
      <c r="O51" s="8"/>
    </row>
    <row r="52" spans="1:15" x14ac:dyDescent="0.35">
      <c r="B52" t="s">
        <v>12</v>
      </c>
      <c r="C52" s="2">
        <v>1</v>
      </c>
      <c r="D52" s="1">
        <v>25.9102</v>
      </c>
      <c r="E52" s="1">
        <v>25.71575</v>
      </c>
      <c r="F52" s="1">
        <v>30.866620000000001</v>
      </c>
      <c r="G52" s="1">
        <v>27.047689999999999</v>
      </c>
      <c r="H52" s="1">
        <v>35.784779999999998</v>
      </c>
      <c r="I52" s="1">
        <v>26.474830000000001</v>
      </c>
      <c r="J52" s="1">
        <v>96.806820000000002</v>
      </c>
      <c r="K52" s="1">
        <v>59.465159999999997</v>
      </c>
      <c r="L52" s="1">
        <v>114.43729999999999</v>
      </c>
      <c r="M52" s="1">
        <v>22.530660000000001</v>
      </c>
      <c r="N52" s="1">
        <v>27.018149999999999</v>
      </c>
      <c r="O52" s="1">
        <v>26.841909999999999</v>
      </c>
    </row>
    <row r="53" spans="1:15" x14ac:dyDescent="0.35">
      <c r="C53" s="2">
        <v>3</v>
      </c>
      <c r="D53" s="1">
        <v>234.25360000000001</v>
      </c>
      <c r="E53" s="1">
        <v>233.93610000000001</v>
      </c>
      <c r="F53" s="1">
        <v>212.89940000000001</v>
      </c>
      <c r="G53" s="1">
        <v>50.690330000000003</v>
      </c>
      <c r="H53" s="1">
        <v>57.443730000000002</v>
      </c>
      <c r="I53" s="1">
        <v>61.068939999999998</v>
      </c>
      <c r="J53" s="1">
        <v>76.967560000000006</v>
      </c>
      <c r="K53" s="1">
        <v>56.104840000000003</v>
      </c>
      <c r="L53" s="1">
        <v>68.666399999999996</v>
      </c>
      <c r="M53" s="1">
        <v>26.411799999999999</v>
      </c>
      <c r="N53" s="1">
        <v>34.893439999999998</v>
      </c>
      <c r="O53" s="1">
        <v>42.084429999999998</v>
      </c>
    </row>
    <row r="54" spans="1:15" x14ac:dyDescent="0.35">
      <c r="C54" s="2">
        <v>5</v>
      </c>
      <c r="D54" s="1">
        <v>4351.0770000000002</v>
      </c>
      <c r="E54" s="1">
        <v>5147.0879999999997</v>
      </c>
      <c r="F54" s="1">
        <v>5000.9459999999999</v>
      </c>
      <c r="G54" s="1">
        <v>215.3364</v>
      </c>
      <c r="H54" s="1">
        <v>276.42329999999998</v>
      </c>
      <c r="I54" s="1">
        <v>259.04689999999999</v>
      </c>
      <c r="J54" s="1">
        <v>930.10720000000003</v>
      </c>
      <c r="K54" s="1">
        <v>926.67909999999995</v>
      </c>
      <c r="L54" s="1">
        <v>900.35940000000005</v>
      </c>
      <c r="M54" s="1">
        <v>73.552629999999994</v>
      </c>
      <c r="N54" s="1">
        <v>81.666240000000002</v>
      </c>
      <c r="O54" s="1">
        <v>77.616739999999993</v>
      </c>
    </row>
    <row r="55" spans="1:15" x14ac:dyDescent="0.35">
      <c r="C55" s="2">
        <v>9</v>
      </c>
      <c r="D55" s="1">
        <v>28904.42</v>
      </c>
      <c r="E55" s="1">
        <v>27294.29</v>
      </c>
      <c r="F55" s="1">
        <v>27737.1</v>
      </c>
      <c r="G55" s="1">
        <v>949.48609999999996</v>
      </c>
      <c r="H55" s="1">
        <v>1217.5920000000001</v>
      </c>
      <c r="I55" s="1">
        <v>1238.107</v>
      </c>
      <c r="J55" s="1">
        <v>3455.8890000000001</v>
      </c>
      <c r="K55" s="1">
        <v>3815.8220000000001</v>
      </c>
      <c r="L55" s="1">
        <v>3323.5859999999998</v>
      </c>
      <c r="M55" s="1">
        <v>282.6037</v>
      </c>
      <c r="N55" s="1">
        <v>290.60430000000002</v>
      </c>
      <c r="O55" s="1">
        <v>280.18560000000002</v>
      </c>
    </row>
    <row r="58" spans="1:15" x14ac:dyDescent="0.35">
      <c r="B58" t="s">
        <v>13</v>
      </c>
      <c r="C58" s="4" t="s">
        <v>9</v>
      </c>
      <c r="D58" s="8" t="s">
        <v>14</v>
      </c>
      <c r="E58" s="8"/>
      <c r="F58" s="8"/>
      <c r="G58" s="8" t="s">
        <v>15</v>
      </c>
      <c r="H58" s="8"/>
      <c r="I58" s="8"/>
      <c r="J58" s="8" t="s">
        <v>17</v>
      </c>
      <c r="K58" s="8"/>
      <c r="L58" s="8"/>
      <c r="M58" s="8" t="s">
        <v>16</v>
      </c>
      <c r="N58" s="8"/>
      <c r="O58" s="8"/>
    </row>
    <row r="59" spans="1:15" x14ac:dyDescent="0.35">
      <c r="C59" s="2">
        <v>1</v>
      </c>
      <c r="D59" s="1">
        <v>16.424800000000001</v>
      </c>
      <c r="E59" s="1">
        <v>16.510169999999999</v>
      </c>
      <c r="F59" s="1">
        <v>15.322749999999999</v>
      </c>
      <c r="G59" s="1">
        <v>16.854389999999999</v>
      </c>
      <c r="H59" s="1">
        <v>18.324020000000001</v>
      </c>
      <c r="I59" s="1">
        <v>0.64632000000000001</v>
      </c>
      <c r="J59" s="1">
        <v>39.109479999999998</v>
      </c>
      <c r="K59" s="1">
        <v>15.33497</v>
      </c>
      <c r="L59" s="1">
        <v>7.2624909999999998</v>
      </c>
      <c r="M59" s="1">
        <v>48.075629999999997</v>
      </c>
      <c r="N59" s="1">
        <v>30.575869999999998</v>
      </c>
      <c r="O59" s="1">
        <v>36.379080000000002</v>
      </c>
    </row>
    <row r="60" spans="1:15" x14ac:dyDescent="0.35">
      <c r="C60" s="2">
        <v>3</v>
      </c>
      <c r="D60" s="1">
        <v>155.67019999999999</v>
      </c>
      <c r="E60" s="1">
        <v>152.7544</v>
      </c>
      <c r="F60" s="1">
        <v>175.3545</v>
      </c>
      <c r="G60" s="1">
        <v>84.086709999999997</v>
      </c>
      <c r="H60" s="1">
        <v>80.637090000000001</v>
      </c>
      <c r="I60" s="1">
        <v>79.388239999999996</v>
      </c>
      <c r="J60" s="1">
        <v>43.961320000000001</v>
      </c>
      <c r="K60" s="1">
        <v>35.890300000000003</v>
      </c>
      <c r="L60" s="1">
        <v>36.058039999999998</v>
      </c>
      <c r="M60" s="1">
        <v>46.403379999999999</v>
      </c>
      <c r="N60" s="1">
        <v>39.201779999999999</v>
      </c>
      <c r="O60" s="1">
        <v>46.625129999999999</v>
      </c>
    </row>
    <row r="61" spans="1:15" x14ac:dyDescent="0.35">
      <c r="C61" s="2">
        <v>5</v>
      </c>
      <c r="D61" s="1">
        <v>757.72739999999999</v>
      </c>
      <c r="E61" s="1">
        <v>760.98509999999999</v>
      </c>
      <c r="F61" s="1">
        <v>752.19680000000005</v>
      </c>
      <c r="G61" s="1">
        <v>124.2816</v>
      </c>
      <c r="H61" s="1">
        <v>144.13249999999999</v>
      </c>
      <c r="I61" s="1">
        <v>135.54669999999999</v>
      </c>
      <c r="J61" s="1">
        <v>393.10320000000002</v>
      </c>
      <c r="K61" s="1">
        <v>378.10480000000001</v>
      </c>
      <c r="L61" s="1">
        <v>338.6823</v>
      </c>
      <c r="M61" s="1">
        <v>51.76343</v>
      </c>
      <c r="N61" s="1">
        <v>44.720280000000002</v>
      </c>
      <c r="O61" s="1">
        <v>50.69679</v>
      </c>
    </row>
    <row r="62" spans="1:15" x14ac:dyDescent="0.35">
      <c r="C62" s="2">
        <v>9</v>
      </c>
      <c r="D62" s="1">
        <v>5697.3249999999998</v>
      </c>
      <c r="E62" s="1">
        <v>6016.4690000000001</v>
      </c>
      <c r="F62" s="1">
        <v>5447.1570000000002</v>
      </c>
      <c r="G62" s="1">
        <v>546.78719999999998</v>
      </c>
      <c r="H62" s="1">
        <v>534.87689999999998</v>
      </c>
      <c r="I62" s="1">
        <v>490.49919999999997</v>
      </c>
      <c r="J62" s="1">
        <v>756.10220000000004</v>
      </c>
      <c r="K62" s="1">
        <v>623.73299999999995</v>
      </c>
      <c r="L62" s="1">
        <v>682.15610000000004</v>
      </c>
      <c r="M62" s="1">
        <v>169.18680000000001</v>
      </c>
      <c r="N62" s="1">
        <v>153.90819999999999</v>
      </c>
      <c r="O62" s="1">
        <v>178.34350000000001</v>
      </c>
    </row>
    <row r="63" spans="1:15" ht="15" customHeight="1" x14ac:dyDescent="0.4"/>
    <row r="64" spans="1:15" x14ac:dyDescent="0.4">
      <c r="A64" t="s">
        <v>2</v>
      </c>
      <c r="L64" s="6"/>
      <c r="M64" s="7" t="s">
        <v>23</v>
      </c>
    </row>
    <row r="65" spans="1:15" x14ac:dyDescent="0.35">
      <c r="D65" s="8" t="s">
        <v>8</v>
      </c>
      <c r="E65" s="8"/>
      <c r="F65" s="8"/>
      <c r="G65" s="8" t="s">
        <v>18</v>
      </c>
      <c r="H65" s="8"/>
      <c r="I65" s="8"/>
    </row>
    <row r="66" spans="1:15" x14ac:dyDescent="0.35">
      <c r="C66" s="5">
        <v>0</v>
      </c>
      <c r="D66" s="1">
        <v>26428.57</v>
      </c>
      <c r="E66" s="1">
        <v>30000</v>
      </c>
      <c r="F66" s="1">
        <v>29642.86</v>
      </c>
      <c r="G66" s="1">
        <v>13928.57</v>
      </c>
      <c r="H66" s="1">
        <v>12857.14</v>
      </c>
      <c r="I66" s="1">
        <v>15357.14</v>
      </c>
      <c r="K66" s="5"/>
      <c r="L66" s="5">
        <v>0</v>
      </c>
      <c r="M66" s="5">
        <f>_xlfn.T.TEST(D66:F66,G66:I66,2,2)</f>
        <v>4.0629744846658978E-4</v>
      </c>
    </row>
    <row r="67" spans="1:15" x14ac:dyDescent="0.35">
      <c r="C67" s="5">
        <v>0.5</v>
      </c>
      <c r="D67" s="1">
        <v>36071.43</v>
      </c>
      <c r="E67" s="1">
        <v>37142.86</v>
      </c>
      <c r="F67" s="1">
        <v>36428.57</v>
      </c>
      <c r="G67" s="1">
        <v>21071.43</v>
      </c>
      <c r="H67" s="1">
        <v>20357.14</v>
      </c>
      <c r="I67" s="1">
        <v>18928.57</v>
      </c>
      <c r="K67" s="5"/>
      <c r="L67" s="5">
        <v>0.5</v>
      </c>
      <c r="M67" s="5" t="s">
        <v>24</v>
      </c>
    </row>
    <row r="68" spans="1:15" x14ac:dyDescent="0.35">
      <c r="C68" s="4">
        <v>1</v>
      </c>
      <c r="D68" s="1">
        <v>32142.86</v>
      </c>
      <c r="E68" s="1">
        <v>39285.71</v>
      </c>
      <c r="F68" s="1">
        <v>46428.57</v>
      </c>
      <c r="G68" s="1">
        <v>60714.29</v>
      </c>
      <c r="H68" s="1">
        <v>50000</v>
      </c>
      <c r="I68" s="1">
        <v>53571.43</v>
      </c>
      <c r="K68" s="4"/>
      <c r="L68" s="4">
        <v>1</v>
      </c>
      <c r="M68" s="5">
        <f t="shared" ref="M68:M69" si="0">_xlfn.T.TEST(D68:F68,G68:I68,2,2)</f>
        <v>4.0642061541259003E-2</v>
      </c>
    </row>
    <row r="69" spans="1:15" x14ac:dyDescent="0.35">
      <c r="C69" s="4">
        <v>2</v>
      </c>
      <c r="D69" s="1">
        <v>20000</v>
      </c>
      <c r="E69" s="1">
        <v>21428.57</v>
      </c>
      <c r="F69" s="1">
        <v>21785.71</v>
      </c>
      <c r="G69" s="1">
        <v>20357.14</v>
      </c>
      <c r="H69" s="1">
        <v>24642.86</v>
      </c>
      <c r="I69" s="1">
        <v>22142.86</v>
      </c>
      <c r="K69" s="4"/>
      <c r="L69" s="4">
        <v>2</v>
      </c>
      <c r="M69" s="5">
        <f t="shared" si="0"/>
        <v>0.38929584219846342</v>
      </c>
    </row>
    <row r="71" spans="1:15" x14ac:dyDescent="0.35">
      <c r="A71" t="s">
        <v>3</v>
      </c>
      <c r="D71" s="8" t="s">
        <v>25</v>
      </c>
      <c r="E71" s="8"/>
      <c r="F71" s="8"/>
      <c r="G71" s="8" t="s">
        <v>26</v>
      </c>
      <c r="H71" s="8"/>
      <c r="I71" s="8"/>
      <c r="J71" s="8" t="s">
        <v>27</v>
      </c>
      <c r="K71" s="8"/>
      <c r="L71" s="8"/>
      <c r="M71" s="8" t="s">
        <v>28</v>
      </c>
      <c r="N71" s="8"/>
      <c r="O71" s="8"/>
    </row>
    <row r="72" spans="1:15" x14ac:dyDescent="0.35">
      <c r="C72" s="4" t="s">
        <v>29</v>
      </c>
      <c r="D72" s="1">
        <v>20000</v>
      </c>
      <c r="E72" s="1">
        <v>26666.67</v>
      </c>
      <c r="F72" s="1">
        <v>26666.67</v>
      </c>
      <c r="G72" s="1">
        <v>10000</v>
      </c>
      <c r="H72" s="1">
        <v>16666.669999999998</v>
      </c>
      <c r="I72" s="1">
        <v>13333.33</v>
      </c>
      <c r="J72" s="1">
        <v>170000</v>
      </c>
      <c r="K72" s="1">
        <v>183333.3</v>
      </c>
      <c r="L72" s="1">
        <v>190000</v>
      </c>
      <c r="M72" s="1">
        <v>43333.33</v>
      </c>
      <c r="N72" s="1">
        <v>46666.67</v>
      </c>
      <c r="O72" s="1">
        <v>43333.33</v>
      </c>
    </row>
    <row r="73" spans="1:15" x14ac:dyDescent="0.35">
      <c r="C73" s="4" t="s">
        <v>30</v>
      </c>
      <c r="D73" s="1">
        <v>16428.57</v>
      </c>
      <c r="E73" s="1">
        <v>14642.86</v>
      </c>
      <c r="F73" s="1">
        <v>13928.57</v>
      </c>
      <c r="G73" s="1">
        <v>12142.86</v>
      </c>
      <c r="H73" s="1">
        <v>11071.43</v>
      </c>
      <c r="I73" s="1">
        <v>9285.7139999999999</v>
      </c>
      <c r="J73" s="1">
        <v>35714.29</v>
      </c>
      <c r="K73" s="1">
        <v>36785.71</v>
      </c>
      <c r="L73" s="1">
        <v>38928.57</v>
      </c>
      <c r="M73" s="1">
        <v>11071.43</v>
      </c>
      <c r="N73" s="1">
        <v>12857.14</v>
      </c>
      <c r="O73" s="1">
        <v>13214.29</v>
      </c>
    </row>
    <row r="74" spans="1:15" x14ac:dyDescent="0.35">
      <c r="C74" s="4" t="s">
        <v>31</v>
      </c>
      <c r="D74" s="1">
        <v>13214.29</v>
      </c>
      <c r="E74" s="1">
        <v>13928.57</v>
      </c>
      <c r="F74" s="1">
        <v>16071.43</v>
      </c>
      <c r="G74" s="1">
        <v>8928.5709999999999</v>
      </c>
      <c r="H74" s="1">
        <v>6785.7139999999999</v>
      </c>
      <c r="I74" s="1">
        <v>8214.2860000000001</v>
      </c>
      <c r="J74" s="1">
        <v>203571.4</v>
      </c>
      <c r="K74" s="1">
        <v>196428.6</v>
      </c>
      <c r="L74" s="1">
        <v>217857.1</v>
      </c>
      <c r="M74" s="1">
        <v>53571.43</v>
      </c>
      <c r="N74" s="1">
        <v>57142.86</v>
      </c>
      <c r="O74" s="1">
        <v>46428.57</v>
      </c>
    </row>
    <row r="77" spans="1:15" x14ac:dyDescent="0.35">
      <c r="D77" s="8" t="s">
        <v>10</v>
      </c>
      <c r="E77" s="8"/>
      <c r="F77" s="8"/>
      <c r="G77" s="8" t="s">
        <v>20</v>
      </c>
      <c r="H77" s="8"/>
      <c r="I77" s="8"/>
      <c r="M77" s="7" t="s">
        <v>23</v>
      </c>
    </row>
    <row r="78" spans="1:15" x14ac:dyDescent="0.35">
      <c r="B78" t="s">
        <v>19</v>
      </c>
      <c r="D78" s="1">
        <v>1.833334</v>
      </c>
      <c r="E78" s="1">
        <v>1.8059700000000001</v>
      </c>
      <c r="F78" s="1">
        <v>1.3846149999999999</v>
      </c>
      <c r="G78" s="1">
        <v>4.0750000000000002</v>
      </c>
      <c r="H78" s="1">
        <v>3.9318179999999998</v>
      </c>
      <c r="I78" s="1">
        <v>3</v>
      </c>
      <c r="L78" t="s">
        <v>19</v>
      </c>
      <c r="M78" s="1">
        <f>_xlfn.T.TEST(D78:F78,G78:I78,2,2)</f>
        <v>5.5634222760020929E-3</v>
      </c>
    </row>
    <row r="79" spans="1:15" x14ac:dyDescent="0.35">
      <c r="E79" s="8"/>
      <c r="F79" s="8"/>
      <c r="G79" s="8"/>
      <c r="H79" s="8"/>
      <c r="I79" s="8"/>
      <c r="J79" s="8"/>
    </row>
    <row r="80" spans="1:15" x14ac:dyDescent="0.35">
      <c r="B80" s="8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6"/>
      <c r="M81" s="7" t="s">
        <v>23</v>
      </c>
    </row>
    <row r="82" spans="1:13" x14ac:dyDescent="0.35">
      <c r="B82" s="1"/>
      <c r="C82" s="3"/>
      <c r="D82" s="8" t="s">
        <v>8</v>
      </c>
      <c r="E82" s="8"/>
      <c r="F82" s="8"/>
      <c r="G82" s="8" t="s">
        <v>18</v>
      </c>
      <c r="H82" s="8"/>
      <c r="I82" s="8"/>
    </row>
    <row r="83" spans="1:13" x14ac:dyDescent="0.35">
      <c r="A83" t="s">
        <v>4</v>
      </c>
      <c r="C83" s="5">
        <v>0.5</v>
      </c>
      <c r="D83" s="1">
        <v>240000</v>
      </c>
      <c r="E83" s="1">
        <v>320000</v>
      </c>
      <c r="F83" s="1">
        <v>360000</v>
      </c>
      <c r="G83" s="1">
        <v>160000</v>
      </c>
      <c r="H83" s="1">
        <v>80000</v>
      </c>
      <c r="I83" s="1">
        <v>200000</v>
      </c>
      <c r="K83" s="5"/>
      <c r="L83" s="5">
        <v>0.5</v>
      </c>
      <c r="M83" s="5">
        <f>_xlfn.T.TEST(D83:F83,G83:I83,2,2)</f>
        <v>3.2677923336802944E-2</v>
      </c>
    </row>
    <row r="84" spans="1:13" x14ac:dyDescent="0.35">
      <c r="C84" s="5">
        <v>1</v>
      </c>
      <c r="D84" s="1">
        <v>40000</v>
      </c>
      <c r="E84" s="1">
        <v>120000</v>
      </c>
      <c r="F84" s="1">
        <v>200000</v>
      </c>
      <c r="G84" s="1">
        <v>880000</v>
      </c>
      <c r="H84" s="1">
        <v>840000</v>
      </c>
      <c r="I84" s="1">
        <v>1000000</v>
      </c>
      <c r="K84" s="5"/>
      <c r="L84" s="5">
        <v>1</v>
      </c>
      <c r="M84" s="5">
        <f t="shared" ref="M84:M85" si="1">_xlfn.T.TEST(D84:F84,G84:I84,2,2)</f>
        <v>2.9519609864905308E-4</v>
      </c>
    </row>
    <row r="85" spans="1:13" x14ac:dyDescent="0.35">
      <c r="C85" s="4">
        <v>2</v>
      </c>
      <c r="D85" s="1">
        <v>200000</v>
      </c>
      <c r="E85" s="1">
        <v>320000</v>
      </c>
      <c r="F85" s="1">
        <v>360000</v>
      </c>
      <c r="G85" s="1">
        <v>600000</v>
      </c>
      <c r="H85" s="1">
        <v>840000</v>
      </c>
      <c r="I85" s="1">
        <v>640000</v>
      </c>
      <c r="K85" s="4"/>
      <c r="L85" s="4">
        <v>2</v>
      </c>
      <c r="M85" s="5">
        <f t="shared" si="1"/>
        <v>1.0636627840554913E-2</v>
      </c>
    </row>
    <row r="86" spans="1:13" x14ac:dyDescent="0.4">
      <c r="C86" s="4"/>
    </row>
    <row r="87" spans="1:13" x14ac:dyDescent="0.4">
      <c r="C87" s="4"/>
    </row>
    <row r="88" spans="1:13" x14ac:dyDescent="0.4">
      <c r="C88" s="4"/>
    </row>
    <row r="89" spans="1:13" x14ac:dyDescent="0.35">
      <c r="C89" s="4"/>
      <c r="F89" s="8"/>
      <c r="G89" s="8"/>
      <c r="H89" s="8"/>
    </row>
    <row r="90" spans="1:13" x14ac:dyDescent="0.4">
      <c r="C90" s="4"/>
    </row>
    <row r="91" spans="1:13" x14ac:dyDescent="0.35">
      <c r="A91" t="s">
        <v>5</v>
      </c>
      <c r="B91" t="s">
        <v>12</v>
      </c>
      <c r="C91" s="4" t="s">
        <v>9</v>
      </c>
      <c r="D91" s="8" t="s">
        <v>21</v>
      </c>
      <c r="E91" s="8"/>
      <c r="F91" s="8"/>
      <c r="G91" s="8" t="s">
        <v>22</v>
      </c>
      <c r="H91" s="8"/>
      <c r="I91" s="8"/>
    </row>
    <row r="92" spans="1:13" x14ac:dyDescent="0.35">
      <c r="C92" s="3">
        <v>0</v>
      </c>
      <c r="D92" s="1">
        <v>26.486248249999999</v>
      </c>
      <c r="E92" s="1">
        <v>82.330351149999998</v>
      </c>
      <c r="F92" s="1">
        <v>166.81128720000001</v>
      </c>
      <c r="G92" s="1">
        <v>43.384545500000002</v>
      </c>
      <c r="H92" s="1">
        <v>45.50812792</v>
      </c>
      <c r="I92" s="1">
        <v>65.197310000000002</v>
      </c>
    </row>
    <row r="93" spans="1:13" x14ac:dyDescent="0.35">
      <c r="C93" s="3">
        <v>0.5</v>
      </c>
      <c r="D93" s="1">
        <v>57.171076810000002</v>
      </c>
      <c r="E93" s="1">
        <v>15.743772870000001</v>
      </c>
      <c r="F93" s="1">
        <v>97.276100060000005</v>
      </c>
      <c r="G93" s="1">
        <v>67.05615177</v>
      </c>
      <c r="H93" s="1">
        <v>135.84935619999999</v>
      </c>
      <c r="I93" s="1">
        <v>171.60023050000001</v>
      </c>
    </row>
    <row r="94" spans="1:13" x14ac:dyDescent="0.35">
      <c r="C94" s="3">
        <v>1</v>
      </c>
      <c r="D94" s="1">
        <v>489.45403379999999</v>
      </c>
      <c r="E94" s="1">
        <v>152.12451490000001</v>
      </c>
      <c r="F94" s="1">
        <v>124.5146977</v>
      </c>
      <c r="G94" s="1">
        <v>124.6495991</v>
      </c>
      <c r="H94" s="1">
        <v>113.8023687</v>
      </c>
      <c r="I94" s="1">
        <v>93.576130079999999</v>
      </c>
    </row>
    <row r="95" spans="1:13" x14ac:dyDescent="0.35">
      <c r="C95" s="3">
        <v>1.5</v>
      </c>
      <c r="D95" s="1">
        <v>159.45888500000001</v>
      </c>
      <c r="E95" s="1">
        <v>231.1890645</v>
      </c>
      <c r="F95" s="1">
        <v>312.22804980000001</v>
      </c>
      <c r="G95" s="1">
        <v>712.44452750000005</v>
      </c>
      <c r="H95" s="1">
        <v>356.88173519999998</v>
      </c>
      <c r="I95" s="1">
        <v>571.72842709999998</v>
      </c>
    </row>
    <row r="96" spans="1:13" x14ac:dyDescent="0.35">
      <c r="C96" s="3">
        <v>2</v>
      </c>
      <c r="D96" s="1">
        <v>273.58914859999999</v>
      </c>
      <c r="E96" s="1">
        <v>390.71633550000001</v>
      </c>
      <c r="F96" s="1">
        <v>541.03154570000004</v>
      </c>
      <c r="G96" s="1">
        <v>480.5142755</v>
      </c>
      <c r="H96" s="1"/>
      <c r="I96" s="1">
        <v>1491.843695</v>
      </c>
      <c r="J96" s="1"/>
      <c r="K96" s="1"/>
      <c r="L96" s="1"/>
    </row>
    <row r="97" spans="2:12" x14ac:dyDescent="0.35">
      <c r="C97" s="3">
        <v>3</v>
      </c>
      <c r="D97" s="1">
        <v>792.67638790000001</v>
      </c>
      <c r="E97" s="1">
        <v>656.47335580000004</v>
      </c>
      <c r="F97" s="1">
        <v>1389.771058</v>
      </c>
      <c r="G97" s="1">
        <v>2650.5696899999998</v>
      </c>
      <c r="H97" s="1">
        <v>2373.9486440000001</v>
      </c>
      <c r="I97" s="1">
        <v>725.68604530000005</v>
      </c>
      <c r="J97" s="1"/>
      <c r="K97" s="1"/>
      <c r="L97" s="1"/>
    </row>
    <row r="98" spans="2:12" x14ac:dyDescent="0.35">
      <c r="C98" s="3">
        <v>4</v>
      </c>
      <c r="D98" s="1">
        <v>3740.9802500000001</v>
      </c>
      <c r="E98" s="1">
        <v>5452.9518360000002</v>
      </c>
      <c r="F98" s="1">
        <v>4238.9769109999997</v>
      </c>
      <c r="G98" s="1">
        <v>1315.4250099999999</v>
      </c>
      <c r="H98" s="1">
        <v>1937.5113630000001</v>
      </c>
      <c r="I98" s="1"/>
    </row>
    <row r="99" spans="2:12" x14ac:dyDescent="0.35">
      <c r="C99" s="3">
        <v>6</v>
      </c>
      <c r="D99" s="1">
        <v>27678.356960000001</v>
      </c>
      <c r="E99" s="1">
        <v>32414.91649</v>
      </c>
      <c r="F99" s="1">
        <v>33082.564619999997</v>
      </c>
      <c r="G99" s="1">
        <v>5321.5649400000002</v>
      </c>
      <c r="H99" s="1">
        <v>4967.2494100000004</v>
      </c>
      <c r="I99" s="1"/>
    </row>
    <row r="100" spans="2:12" x14ac:dyDescent="0.35">
      <c r="C100" s="3">
        <v>8</v>
      </c>
      <c r="D100" s="1">
        <v>92895.07</v>
      </c>
      <c r="E100" s="1">
        <v>86519.58</v>
      </c>
      <c r="F100" s="1">
        <v>81233.61</v>
      </c>
      <c r="G100" s="1">
        <v>19356.37</v>
      </c>
      <c r="H100" s="1">
        <v>24172.6</v>
      </c>
      <c r="I100" s="1">
        <v>11232.25</v>
      </c>
    </row>
    <row r="101" spans="2:12" x14ac:dyDescent="0.4">
      <c r="C101" s="4"/>
    </row>
    <row r="102" spans="2:12" x14ac:dyDescent="0.4">
      <c r="C102" s="4"/>
    </row>
    <row r="103" spans="2:12" x14ac:dyDescent="0.35">
      <c r="B103" t="s">
        <v>13</v>
      </c>
      <c r="C103" s="4" t="s">
        <v>9</v>
      </c>
      <c r="D103" s="8" t="s">
        <v>21</v>
      </c>
      <c r="E103" s="8"/>
      <c r="F103" s="8"/>
      <c r="G103" s="8" t="s">
        <v>22</v>
      </c>
      <c r="H103" s="8"/>
      <c r="I103" s="8"/>
    </row>
    <row r="104" spans="2:12" x14ac:dyDescent="0.35">
      <c r="C104" s="3">
        <v>0</v>
      </c>
      <c r="D104" s="1">
        <v>555.06354599999997</v>
      </c>
      <c r="E104" s="1">
        <v>122.6376264</v>
      </c>
      <c r="F104" s="1">
        <v>162.67392380000001</v>
      </c>
      <c r="G104" s="1">
        <v>277.05423769999999</v>
      </c>
      <c r="H104" s="1">
        <v>137.18572309999999</v>
      </c>
      <c r="I104" s="1">
        <v>334.58258219999999</v>
      </c>
    </row>
    <row r="105" spans="2:12" x14ac:dyDescent="0.35">
      <c r="C105" s="3">
        <v>0.5</v>
      </c>
      <c r="D105" s="1">
        <v>402.0512549</v>
      </c>
      <c r="E105" s="1">
        <v>150.47453949999999</v>
      </c>
      <c r="F105" s="1">
        <v>442.38594010000003</v>
      </c>
      <c r="G105" s="1">
        <v>226.45881700000001</v>
      </c>
      <c r="H105" s="1">
        <v>277.31819189999999</v>
      </c>
      <c r="I105" s="1">
        <v>102.4361609</v>
      </c>
    </row>
    <row r="106" spans="2:12" x14ac:dyDescent="0.35">
      <c r="C106" s="3">
        <v>1</v>
      </c>
      <c r="D106" s="1">
        <v>141.5954773</v>
      </c>
      <c r="E106" s="1">
        <v>195.8100973</v>
      </c>
      <c r="F106" s="1">
        <v>397.04776340000001</v>
      </c>
      <c r="G106" s="1">
        <v>230.40524529999999</v>
      </c>
      <c r="H106" s="1">
        <v>411.0010638</v>
      </c>
      <c r="I106" s="1">
        <v>175.7570906</v>
      </c>
    </row>
    <row r="107" spans="2:12" x14ac:dyDescent="0.35">
      <c r="C107" s="3">
        <v>1.5</v>
      </c>
      <c r="D107" s="1">
        <v>368.57667520000001</v>
      </c>
      <c r="E107" s="1">
        <v>1168.157338</v>
      </c>
      <c r="F107" s="1">
        <v>1026.7323940000001</v>
      </c>
      <c r="G107" s="1">
        <v>595.43687539999996</v>
      </c>
      <c r="H107" s="1">
        <v>383.77902269999998</v>
      </c>
      <c r="I107" s="1">
        <v>515.26860199999999</v>
      </c>
    </row>
    <row r="108" spans="2:12" x14ac:dyDescent="0.35">
      <c r="C108" s="3">
        <v>2</v>
      </c>
      <c r="D108" s="1">
        <v>1233.2173760000001</v>
      </c>
      <c r="E108" s="1">
        <v>729.36836219999998</v>
      </c>
      <c r="F108" s="1">
        <v>316.80583669999999</v>
      </c>
      <c r="G108" s="1">
        <v>3770.7751560000002</v>
      </c>
      <c r="H108" s="1">
        <v>1833.2583090000001</v>
      </c>
      <c r="I108" s="1">
        <v>535.64300600000001</v>
      </c>
    </row>
    <row r="109" spans="2:12" x14ac:dyDescent="0.35">
      <c r="C109" s="3">
        <v>3</v>
      </c>
      <c r="D109" s="1">
        <v>792.67638790000001</v>
      </c>
      <c r="E109" s="1">
        <v>656.47335580000004</v>
      </c>
      <c r="F109" s="1">
        <v>1389.771058</v>
      </c>
      <c r="G109" s="1">
        <v>1454.343543</v>
      </c>
      <c r="H109" s="1">
        <v>1117.3158410000001</v>
      </c>
      <c r="I109" s="1">
        <v>812.71419070000002</v>
      </c>
    </row>
    <row r="110" spans="2:12" x14ac:dyDescent="0.35">
      <c r="C110" s="3">
        <v>4</v>
      </c>
      <c r="D110" s="1">
        <v>9190.1913010000007</v>
      </c>
      <c r="E110" s="1">
        <v>10211.399299999999</v>
      </c>
      <c r="F110" s="1">
        <v>16383.31688</v>
      </c>
      <c r="G110" s="1">
        <v>2693.8305460000001</v>
      </c>
      <c r="H110" s="1">
        <v>2782.6872830000002</v>
      </c>
      <c r="I110" s="1">
        <v>1910.3135990000001</v>
      </c>
    </row>
    <row r="111" spans="2:12" x14ac:dyDescent="0.35">
      <c r="C111" s="3">
        <v>6</v>
      </c>
      <c r="D111" s="1">
        <v>72574.534499999994</v>
      </c>
      <c r="E111" s="1">
        <v>79496.385760000005</v>
      </c>
      <c r="F111" s="1">
        <v>89279.073520000005</v>
      </c>
      <c r="G111" s="1">
        <v>10068.482480000001</v>
      </c>
      <c r="H111" s="1">
        <v>8142.2711859999999</v>
      </c>
      <c r="I111" s="1">
        <v>5233.0845680000002</v>
      </c>
    </row>
    <row r="112" spans="2:12" x14ac:dyDescent="0.35">
      <c r="C112" s="3">
        <v>8</v>
      </c>
      <c r="D112" s="1">
        <v>192205.7</v>
      </c>
      <c r="E112" s="1">
        <v>189848.4</v>
      </c>
      <c r="F112" s="1">
        <v>181396.6</v>
      </c>
      <c r="G112" s="1">
        <v>44498.28</v>
      </c>
      <c r="H112" s="1">
        <v>37580.21</v>
      </c>
      <c r="I112" s="1">
        <v>28110.33</v>
      </c>
    </row>
  </sheetData>
  <mergeCells count="34">
    <mergeCell ref="D71:F71"/>
    <mergeCell ref="G71:I71"/>
    <mergeCell ref="J71:L71"/>
    <mergeCell ref="M71:O71"/>
    <mergeCell ref="D4:F4"/>
    <mergeCell ref="G4:I4"/>
    <mergeCell ref="D16:F16"/>
    <mergeCell ref="G16:I16"/>
    <mergeCell ref="D27:F27"/>
    <mergeCell ref="G27:I27"/>
    <mergeCell ref="M58:O58"/>
    <mergeCell ref="D39:F39"/>
    <mergeCell ref="G39:I39"/>
    <mergeCell ref="D51:F51"/>
    <mergeCell ref="G51:I51"/>
    <mergeCell ref="J51:L51"/>
    <mergeCell ref="M51:O51"/>
    <mergeCell ref="D65:F65"/>
    <mergeCell ref="G65:I65"/>
    <mergeCell ref="D58:F58"/>
    <mergeCell ref="G58:I58"/>
    <mergeCell ref="J58:L58"/>
    <mergeCell ref="D91:F91"/>
    <mergeCell ref="G91:I91"/>
    <mergeCell ref="D103:F103"/>
    <mergeCell ref="G103:I103"/>
    <mergeCell ref="D77:F77"/>
    <mergeCell ref="G77:I77"/>
    <mergeCell ref="D82:F82"/>
    <mergeCell ref="G82:I82"/>
    <mergeCell ref="F89:H89"/>
    <mergeCell ref="B80:D80"/>
    <mergeCell ref="E79:G79"/>
    <mergeCell ref="H79:J7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2022-12-13T08:32:06Z</dcterms:created>
  <dcterms:modified xsi:type="dcterms:W3CDTF">2023-08-01T17:55:12Z</dcterms:modified>
</cp:coreProperties>
</file>