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filterPrivacy="1"/>
  <xr:revisionPtr revIDLastSave="0" documentId="13_ncr:1_{EC0798EE-FDEE-46A3-BCBE-B99E14C23AD2}" xr6:coauthVersionLast="36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gure 1D" sheetId="1" r:id="rId1"/>
    <sheet name="Figure 1N" sheetId="2" r:id="rId2"/>
    <sheet name="Figure1P" sheetId="3" r:id="rId3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8" i="1" l="1"/>
  <c r="S8" i="1" s="1"/>
  <c r="N8" i="1"/>
  <c r="L8" i="1" s="1"/>
  <c r="G8" i="1"/>
  <c r="E8" i="1"/>
  <c r="U7" i="1"/>
  <c r="S7" i="1"/>
  <c r="N7" i="1"/>
  <c r="L7" i="1" s="1"/>
  <c r="G7" i="1"/>
  <c r="E7" i="1" s="1"/>
  <c r="U6" i="1"/>
  <c r="S6" i="1"/>
  <c r="N6" i="1"/>
  <c r="L6" i="1"/>
  <c r="G6" i="1"/>
  <c r="E6" i="1" s="1"/>
  <c r="U5" i="1"/>
  <c r="S5" i="1" s="1"/>
  <c r="N5" i="1"/>
  <c r="L5" i="1"/>
  <c r="G5" i="1"/>
  <c r="E5" i="1"/>
  <c r="U4" i="1"/>
  <c r="S4" i="1" s="1"/>
  <c r="N4" i="1"/>
  <c r="L4" i="1" s="1"/>
  <c r="G4" i="1"/>
  <c r="E4" i="1"/>
</calcChain>
</file>

<file path=xl/sharedStrings.xml><?xml version="1.0" encoding="utf-8"?>
<sst xmlns="http://schemas.openxmlformats.org/spreadsheetml/2006/main" count="71" uniqueCount="26">
  <si>
    <t xml:space="preserve">CC   </t>
    <phoneticPr fontId="2" type="noConversion"/>
  </si>
  <si>
    <t xml:space="preserve">DI    </t>
    <phoneticPr fontId="2" type="noConversion"/>
  </si>
  <si>
    <t xml:space="preserve">LPB    </t>
    <phoneticPr fontId="2" type="noConversion"/>
  </si>
  <si>
    <t xml:space="preserve">PAG </t>
    <phoneticPr fontId="2" type="noConversion"/>
  </si>
  <si>
    <t xml:space="preserve">MO  </t>
    <phoneticPr fontId="2" type="noConversion"/>
  </si>
  <si>
    <r>
      <t>IPSCs</t>
    </r>
    <r>
      <rPr>
        <sz val="12"/>
        <color theme="1"/>
        <rFont val="等线"/>
        <family val="2"/>
      </rPr>
      <t>（</t>
    </r>
    <r>
      <rPr>
        <sz val="12"/>
        <color theme="1"/>
        <rFont val="Times New Roman"/>
        <family val="1"/>
      </rPr>
      <t>pA</t>
    </r>
    <r>
      <rPr>
        <sz val="12"/>
        <color theme="1"/>
        <rFont val="等线"/>
        <family val="2"/>
      </rPr>
      <t>）</t>
    </r>
    <phoneticPr fontId="2" type="noConversion"/>
  </si>
  <si>
    <r>
      <t>EPSCs</t>
    </r>
    <r>
      <rPr>
        <sz val="12"/>
        <color theme="1"/>
        <rFont val="等线"/>
        <family val="2"/>
      </rPr>
      <t>（</t>
    </r>
    <r>
      <rPr>
        <sz val="12"/>
        <color theme="1"/>
        <rFont val="Times New Roman"/>
        <family val="1"/>
      </rPr>
      <t>pA</t>
    </r>
    <r>
      <rPr>
        <sz val="12"/>
        <color theme="1"/>
        <rFont val="等线"/>
        <family val="2"/>
      </rPr>
      <t>）</t>
    </r>
    <phoneticPr fontId="2" type="noConversion"/>
  </si>
  <si>
    <t>CNQX/APV</t>
  </si>
  <si>
    <t>Before</t>
    <phoneticPr fontId="2" type="noConversion"/>
  </si>
  <si>
    <t>ACSF</t>
    <phoneticPr fontId="2" type="noConversion"/>
  </si>
  <si>
    <t>4-AP</t>
    <phoneticPr fontId="2" type="noConversion"/>
  </si>
  <si>
    <t>Figure 1N Quantification of excitatory postsynaptic currents (EPSCs) from identified PVN neurons receiving inputs from the LPBCCK neurons in the presence of ACSF (Ctrl), TTX (1 μM) and 4-AP (100 μM)</t>
    <phoneticPr fontId="2" type="noConversion"/>
  </si>
  <si>
    <r>
      <rPr>
        <b/>
        <sz val="12"/>
        <color theme="1"/>
        <rFont val="Times New Roman"/>
        <family val="1"/>
      </rPr>
      <t>Figure 1P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Quantification of EPSCs and inhibitory postsynaptic currents (IPSCs) from identified PVN neurons receiving inputs from the LPBCCK neurons</t>
    </r>
    <phoneticPr fontId="2" type="noConversion"/>
  </si>
  <si>
    <t>slice 2</t>
  </si>
  <si>
    <t>slice 3</t>
  </si>
  <si>
    <t>animal 1</t>
    <phoneticPr fontId="2" type="noConversion"/>
  </si>
  <si>
    <t>animal 2</t>
    <phoneticPr fontId="2" type="noConversion"/>
  </si>
  <si>
    <t>animal 3</t>
    <phoneticPr fontId="2" type="noConversion"/>
  </si>
  <si>
    <t>total average</t>
    <phoneticPr fontId="2" type="noConversion"/>
  </si>
  <si>
    <t>region</t>
    <phoneticPr fontId="2" type="noConversion"/>
  </si>
  <si>
    <t>slice 1</t>
    <phoneticPr fontId="2" type="noConversion"/>
  </si>
  <si>
    <t>total</t>
    <phoneticPr fontId="2" type="noConversion"/>
  </si>
  <si>
    <t>percentage</t>
    <phoneticPr fontId="2" type="noConversion"/>
  </si>
  <si>
    <t>average</t>
    <phoneticPr fontId="2" type="noConversion"/>
  </si>
  <si>
    <t xml:space="preserve">    TTX</t>
    <phoneticPr fontId="2" type="noConversion"/>
  </si>
  <si>
    <t>Figure 1D  Number of labeled cells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</si>
</sst>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等线"/>
      <family val="2"/>
      <scheme val="minor"/>
    </font>
    <font>
      <b/>
      <sz val="12"/>
      <color theme="1"/>
      <name val="Times New Roman"/>
      <family val="1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theme="1"/>
      <name val="等线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6" xfId="0" applyFont="1" applyBorder="1"/>
    <xf numFmtId="0" fontId="4" fillId="0" borderId="5" xfId="0" applyFont="1" applyBorder="1" applyAlignment="1">
      <alignment horizontal="center"/>
    </xf>
    <xf numFmtId="0" fontId="3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/>
    <xf numFmtId="0" fontId="1" fillId="0" borderId="0" xfId="0" applyFont="1"/>
    <xf numFmtId="0" fontId="6" fillId="0" borderId="0" xfId="0" applyFont="1" applyBorder="1"/>
    <xf numFmtId="0" fontId="6" fillId="0" borderId="5" xfId="0" applyFont="1" applyBorder="1"/>
    <xf numFmtId="0" fontId="6" fillId="0" borderId="7" xfId="0" applyFont="1" applyBorder="1"/>
    <xf numFmtId="0" fontId="6" fillId="0" borderId="8" xfId="0" applyFont="1" applyBorder="1"/>
    <xf numFmtId="0" fontId="4" fillId="0" borderId="0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0" fontId="3" fillId="0" borderId="17" xfId="0" applyNumberFormat="1" applyFont="1" applyBorder="1" applyAlignment="1">
      <alignment horizontal="center" vertical="center"/>
    </xf>
    <xf numFmtId="176" fontId="3" fillId="0" borderId="18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3" fillId="0" borderId="2" xfId="0" applyFon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zoomScale="40" zoomScaleNormal="40" workbookViewId="0">
      <selection sqref="A1:V1"/>
    </sheetView>
  </sheetViews>
  <sheetFormatPr defaultRowHeight="13.9" x14ac:dyDescent="0.4"/>
  <sheetData>
    <row r="1" spans="1:22" ht="15.4" thickBot="1" x14ac:dyDescent="0.45">
      <c r="A1" s="29" t="s">
        <v>25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22" ht="15.4" thickBot="1" x14ac:dyDescent="0.45">
      <c r="A2" s="32" t="s">
        <v>15</v>
      </c>
      <c r="B2" s="33"/>
      <c r="C2" s="33"/>
      <c r="D2" s="33"/>
      <c r="E2" s="33"/>
      <c r="F2" s="33"/>
      <c r="G2" s="34"/>
      <c r="H2" s="32" t="s">
        <v>16</v>
      </c>
      <c r="I2" s="33"/>
      <c r="J2" s="33"/>
      <c r="K2" s="33"/>
      <c r="L2" s="33"/>
      <c r="M2" s="33"/>
      <c r="N2" s="34"/>
      <c r="O2" s="32" t="s">
        <v>17</v>
      </c>
      <c r="P2" s="33"/>
      <c r="Q2" s="33"/>
      <c r="R2" s="33"/>
      <c r="S2" s="33"/>
      <c r="T2" s="33"/>
      <c r="U2" s="34"/>
      <c r="V2" s="35" t="s">
        <v>18</v>
      </c>
    </row>
    <row r="3" spans="1:22" ht="15.4" x14ac:dyDescent="0.4">
      <c r="A3" s="16" t="s">
        <v>19</v>
      </c>
      <c r="B3" s="17" t="s">
        <v>20</v>
      </c>
      <c r="C3" s="17" t="s">
        <v>13</v>
      </c>
      <c r="D3" s="17" t="s">
        <v>14</v>
      </c>
      <c r="E3" s="18" t="s">
        <v>21</v>
      </c>
      <c r="F3" s="18" t="s">
        <v>22</v>
      </c>
      <c r="G3" s="19" t="s">
        <v>23</v>
      </c>
      <c r="H3" s="20" t="s">
        <v>19</v>
      </c>
      <c r="I3" s="18" t="s">
        <v>20</v>
      </c>
      <c r="J3" s="18" t="s">
        <v>13</v>
      </c>
      <c r="K3" s="18" t="s">
        <v>14</v>
      </c>
      <c r="L3" s="18" t="s">
        <v>21</v>
      </c>
      <c r="M3" s="18" t="s">
        <v>22</v>
      </c>
      <c r="N3" s="19" t="s">
        <v>23</v>
      </c>
      <c r="O3" s="20" t="s">
        <v>19</v>
      </c>
      <c r="P3" s="18" t="s">
        <v>20</v>
      </c>
      <c r="Q3" s="18" t="s">
        <v>13</v>
      </c>
      <c r="R3" s="18" t="s">
        <v>14</v>
      </c>
      <c r="S3" s="18" t="s">
        <v>21</v>
      </c>
      <c r="T3" s="18" t="s">
        <v>22</v>
      </c>
      <c r="U3" s="19" t="s">
        <v>23</v>
      </c>
      <c r="V3" s="36"/>
    </row>
    <row r="4" spans="1:22" ht="15.4" x14ac:dyDescent="0.4">
      <c r="A4" s="16" t="s">
        <v>0</v>
      </c>
      <c r="B4" s="17">
        <v>94</v>
      </c>
      <c r="C4" s="17">
        <v>103</v>
      </c>
      <c r="D4" s="17">
        <v>95</v>
      </c>
      <c r="E4" s="18">
        <f>G4*3</f>
        <v>292</v>
      </c>
      <c r="F4" s="21">
        <v>0.25749559082892415</v>
      </c>
      <c r="G4" s="22">
        <f>(B4+C4+D4)/3</f>
        <v>97.333333333333329</v>
      </c>
      <c r="H4" s="20" t="s">
        <v>0</v>
      </c>
      <c r="I4" s="18">
        <v>82</v>
      </c>
      <c r="J4" s="18">
        <v>93</v>
      </c>
      <c r="K4" s="18">
        <v>75</v>
      </c>
      <c r="L4" s="18">
        <f>N4*3</f>
        <v>250</v>
      </c>
      <c r="M4" s="21">
        <v>0.2181500872600349</v>
      </c>
      <c r="N4" s="22">
        <f>(I4+J4+K4)/3</f>
        <v>83.333333333333329</v>
      </c>
      <c r="O4" s="20" t="s">
        <v>0</v>
      </c>
      <c r="P4" s="18">
        <v>80</v>
      </c>
      <c r="Q4" s="18">
        <v>95</v>
      </c>
      <c r="R4" s="18">
        <v>76</v>
      </c>
      <c r="S4" s="18">
        <f>U4*3</f>
        <v>251</v>
      </c>
      <c r="T4" s="21">
        <v>0.24251207729468599</v>
      </c>
      <c r="U4" s="22">
        <f>(P4+Q4+R4)/3</f>
        <v>83.666666666666671</v>
      </c>
      <c r="V4" s="23">
        <v>88</v>
      </c>
    </row>
    <row r="5" spans="1:22" ht="15.4" x14ac:dyDescent="0.4">
      <c r="A5" s="16" t="s">
        <v>1</v>
      </c>
      <c r="B5" s="17">
        <v>11</v>
      </c>
      <c r="C5" s="17">
        <v>34</v>
      </c>
      <c r="D5" s="17">
        <v>21</v>
      </c>
      <c r="E5" s="18">
        <f t="shared" ref="E5:E8" si="0">G5*3</f>
        <v>66</v>
      </c>
      <c r="F5" s="21">
        <v>5.8201058201058198E-2</v>
      </c>
      <c r="G5" s="22">
        <f t="shared" ref="G5:G8" si="1">(B5+C5+D5)/3</f>
        <v>22</v>
      </c>
      <c r="H5" s="20" t="s">
        <v>1</v>
      </c>
      <c r="I5" s="18">
        <v>18</v>
      </c>
      <c r="J5" s="18">
        <v>23</v>
      </c>
      <c r="K5" s="18">
        <v>17</v>
      </c>
      <c r="L5" s="18">
        <f t="shared" ref="L5:L8" si="2">N5*3</f>
        <v>58</v>
      </c>
      <c r="M5" s="21">
        <v>5.06108202443281E-2</v>
      </c>
      <c r="N5" s="22">
        <f>(I5+J5+K5)/3</f>
        <v>19.333333333333332</v>
      </c>
      <c r="O5" s="20" t="s">
        <v>1</v>
      </c>
      <c r="P5" s="18">
        <v>27</v>
      </c>
      <c r="Q5" s="18">
        <v>32</v>
      </c>
      <c r="R5" s="18">
        <v>28</v>
      </c>
      <c r="S5" s="18">
        <f t="shared" ref="S5:S8" si="3">U5*3</f>
        <v>87</v>
      </c>
      <c r="T5" s="21">
        <v>8.4057971014492749E-2</v>
      </c>
      <c r="U5" s="22">
        <f>(P5+Q5+R5)/3</f>
        <v>29</v>
      </c>
      <c r="V5" s="23">
        <v>23</v>
      </c>
    </row>
    <row r="6" spans="1:22" ht="15.4" x14ac:dyDescent="0.4">
      <c r="A6" s="16" t="s">
        <v>2</v>
      </c>
      <c r="B6" s="17">
        <v>71</v>
      </c>
      <c r="C6" s="17">
        <v>103</v>
      </c>
      <c r="D6" s="17">
        <v>69</v>
      </c>
      <c r="E6" s="18">
        <f t="shared" si="0"/>
        <v>243</v>
      </c>
      <c r="F6" s="21">
        <v>0.21428571428571427</v>
      </c>
      <c r="G6" s="22">
        <f t="shared" si="1"/>
        <v>81</v>
      </c>
      <c r="H6" s="20" t="s">
        <v>2</v>
      </c>
      <c r="I6" s="18">
        <v>94</v>
      </c>
      <c r="J6" s="18">
        <v>102</v>
      </c>
      <c r="K6" s="18">
        <v>91</v>
      </c>
      <c r="L6" s="18">
        <f t="shared" si="2"/>
        <v>287</v>
      </c>
      <c r="M6" s="21">
        <v>0.25043630017452007</v>
      </c>
      <c r="N6" s="22">
        <f>(I6+J6+K6)/3</f>
        <v>95.666666666666671</v>
      </c>
      <c r="O6" s="20" t="s">
        <v>2</v>
      </c>
      <c r="P6" s="18">
        <v>67</v>
      </c>
      <c r="Q6" s="18">
        <v>82</v>
      </c>
      <c r="R6" s="18">
        <v>63</v>
      </c>
      <c r="S6" s="18">
        <f t="shared" si="3"/>
        <v>212</v>
      </c>
      <c r="T6" s="21">
        <v>0.20483091787439614</v>
      </c>
      <c r="U6" s="22">
        <f>(P6+Q6+R6)/3</f>
        <v>70.666666666666671</v>
      </c>
      <c r="V6" s="23">
        <v>83</v>
      </c>
    </row>
    <row r="7" spans="1:22" ht="15.4" x14ac:dyDescent="0.4">
      <c r="A7" s="16" t="s">
        <v>3</v>
      </c>
      <c r="B7" s="17">
        <v>26</v>
      </c>
      <c r="C7" s="17">
        <v>34</v>
      </c>
      <c r="D7" s="17">
        <v>19</v>
      </c>
      <c r="E7" s="18">
        <f t="shared" si="0"/>
        <v>79</v>
      </c>
      <c r="F7" s="21">
        <v>6.9664902998236328E-2</v>
      </c>
      <c r="G7" s="22">
        <f t="shared" si="1"/>
        <v>26.333333333333332</v>
      </c>
      <c r="H7" s="20" t="s">
        <v>3</v>
      </c>
      <c r="I7" s="18">
        <v>11</v>
      </c>
      <c r="J7" s="18">
        <v>23</v>
      </c>
      <c r="K7" s="18">
        <v>15</v>
      </c>
      <c r="L7" s="18">
        <f t="shared" si="2"/>
        <v>49</v>
      </c>
      <c r="M7" s="21">
        <v>4.2757417102966842E-2</v>
      </c>
      <c r="N7" s="22">
        <f>(I7+J7+K7)/3</f>
        <v>16.333333333333332</v>
      </c>
      <c r="O7" s="20" t="s">
        <v>3</v>
      </c>
      <c r="P7" s="18">
        <v>12</v>
      </c>
      <c r="Q7" s="18">
        <v>19</v>
      </c>
      <c r="R7" s="18">
        <v>16</v>
      </c>
      <c r="S7" s="18">
        <f t="shared" si="3"/>
        <v>47</v>
      </c>
      <c r="T7" s="21">
        <v>4.5410628019323669E-2</v>
      </c>
      <c r="U7" s="22">
        <f>(P7+Q7+R7)/3</f>
        <v>15.666666666666666</v>
      </c>
      <c r="V7" s="23">
        <v>19</v>
      </c>
    </row>
    <row r="8" spans="1:22" ht="15.75" thickBot="1" x14ac:dyDescent="0.45">
      <c r="A8" s="24" t="s">
        <v>4</v>
      </c>
      <c r="B8" s="25">
        <v>137</v>
      </c>
      <c r="C8" s="25">
        <v>175</v>
      </c>
      <c r="D8" s="25">
        <v>142</v>
      </c>
      <c r="E8" s="25">
        <f t="shared" si="0"/>
        <v>454</v>
      </c>
      <c r="F8" s="26">
        <v>0.400352733686067</v>
      </c>
      <c r="G8" s="27">
        <f t="shared" si="1"/>
        <v>151.33333333333334</v>
      </c>
      <c r="H8" s="24" t="s">
        <v>4</v>
      </c>
      <c r="I8" s="25">
        <v>166</v>
      </c>
      <c r="J8" s="25">
        <v>172</v>
      </c>
      <c r="K8" s="25">
        <v>164</v>
      </c>
      <c r="L8" s="25">
        <f t="shared" si="2"/>
        <v>502</v>
      </c>
      <c r="M8" s="26">
        <v>0.43804537521815007</v>
      </c>
      <c r="N8" s="27">
        <f>(I8+J8+K8)/3</f>
        <v>167.33333333333334</v>
      </c>
      <c r="O8" s="24" t="s">
        <v>4</v>
      </c>
      <c r="P8" s="25">
        <v>139</v>
      </c>
      <c r="Q8" s="25">
        <v>157</v>
      </c>
      <c r="R8" s="25">
        <v>142</v>
      </c>
      <c r="S8" s="25">
        <f t="shared" si="3"/>
        <v>438</v>
      </c>
      <c r="T8" s="26">
        <v>0.42318840579710143</v>
      </c>
      <c r="U8" s="27">
        <f>(P8+Q8+R8)/3</f>
        <v>146</v>
      </c>
      <c r="V8" s="28">
        <v>155</v>
      </c>
    </row>
  </sheetData>
  <mergeCells count="5">
    <mergeCell ref="A1:V1"/>
    <mergeCell ref="A2:G2"/>
    <mergeCell ref="H2:N2"/>
    <mergeCell ref="O2:U2"/>
    <mergeCell ref="V2:V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1C610-1257-41A6-9692-0F080592FAB8}">
  <dimension ref="A1:D8"/>
  <sheetViews>
    <sheetView zoomScale="55" zoomScaleNormal="55" workbookViewId="0">
      <selection activeCell="I11" sqref="I11"/>
    </sheetView>
  </sheetViews>
  <sheetFormatPr defaultRowHeight="13.9" x14ac:dyDescent="0.4"/>
  <cols>
    <col min="1" max="1" width="11.3984375" customWidth="1"/>
  </cols>
  <sheetData>
    <row r="1" spans="1:4" ht="15.4" x14ac:dyDescent="0.45">
      <c r="A1" s="10" t="s">
        <v>11</v>
      </c>
      <c r="B1" s="9"/>
      <c r="C1" s="9"/>
    </row>
    <row r="2" spans="1:4" ht="15.4" x14ac:dyDescent="0.45">
      <c r="A2" s="8"/>
      <c r="B2" s="7" t="s">
        <v>9</v>
      </c>
      <c r="C2" s="37" t="s">
        <v>24</v>
      </c>
      <c r="D2" s="6" t="s">
        <v>10</v>
      </c>
    </row>
    <row r="3" spans="1:4" ht="15.4" x14ac:dyDescent="0.45">
      <c r="A3" s="5" t="s">
        <v>6</v>
      </c>
      <c r="B3" s="11">
        <v>75.099999999999994</v>
      </c>
      <c r="C3" s="11">
        <v>3.2</v>
      </c>
      <c r="D3" s="12">
        <v>83.4</v>
      </c>
    </row>
    <row r="4" spans="1:4" ht="15.4" x14ac:dyDescent="0.45">
      <c r="A4" s="5"/>
      <c r="B4" s="11">
        <v>52.6</v>
      </c>
      <c r="C4" s="11">
        <v>2.8</v>
      </c>
      <c r="D4" s="12">
        <v>78.7</v>
      </c>
    </row>
    <row r="5" spans="1:4" ht="15.4" x14ac:dyDescent="0.45">
      <c r="A5" s="5"/>
      <c r="B5" s="11">
        <v>101.7</v>
      </c>
      <c r="C5" s="11">
        <v>2.6</v>
      </c>
      <c r="D5" s="12">
        <v>83.6</v>
      </c>
    </row>
    <row r="6" spans="1:4" ht="15.4" x14ac:dyDescent="0.45">
      <c r="A6" s="5"/>
      <c r="B6" s="11">
        <v>137.4</v>
      </c>
      <c r="C6" s="11">
        <v>1.9</v>
      </c>
      <c r="D6" s="12">
        <v>147.1</v>
      </c>
    </row>
    <row r="7" spans="1:4" ht="15.4" x14ac:dyDescent="0.45">
      <c r="A7" s="5"/>
      <c r="B7" s="11">
        <v>117</v>
      </c>
      <c r="C7" s="11">
        <v>3.7</v>
      </c>
      <c r="D7" s="12">
        <v>142.30000000000001</v>
      </c>
    </row>
    <row r="8" spans="1:4" ht="15.4" x14ac:dyDescent="0.45">
      <c r="A8" s="3"/>
      <c r="B8" s="13">
        <v>83.4</v>
      </c>
      <c r="C8" s="13">
        <v>2.2000000000000002</v>
      </c>
      <c r="D8" s="14">
        <v>91.3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D172-A13C-4B52-B189-324FA246A922}">
  <dimension ref="A1:C14"/>
  <sheetViews>
    <sheetView tabSelected="1" zoomScale="55" zoomScaleNormal="55" workbookViewId="0">
      <selection activeCell="E13" sqref="E13"/>
    </sheetView>
  </sheetViews>
  <sheetFormatPr defaultRowHeight="13.9" x14ac:dyDescent="0.4"/>
  <cols>
    <col min="2" max="2" width="13.53125" customWidth="1"/>
    <col min="3" max="3" width="24.33203125" customWidth="1"/>
  </cols>
  <sheetData>
    <row r="1" spans="1:3" ht="15.4" x14ac:dyDescent="0.45">
      <c r="A1" s="9" t="s">
        <v>12</v>
      </c>
      <c r="B1" s="9"/>
      <c r="C1" s="9"/>
    </row>
    <row r="2" spans="1:3" ht="15.4" x14ac:dyDescent="0.45">
      <c r="A2" s="8"/>
      <c r="B2" s="7" t="s">
        <v>8</v>
      </c>
      <c r="C2" s="6" t="s">
        <v>7</v>
      </c>
    </row>
    <row r="3" spans="1:3" ht="15.4" x14ac:dyDescent="0.45">
      <c r="A3" s="5" t="s">
        <v>6</v>
      </c>
      <c r="B3" s="15">
        <v>80.8</v>
      </c>
      <c r="C3" s="4">
        <v>2.8</v>
      </c>
    </row>
    <row r="4" spans="1:3" ht="15.4" x14ac:dyDescent="0.45">
      <c r="A4" s="5"/>
      <c r="B4" s="15">
        <v>123.7</v>
      </c>
      <c r="C4" s="4">
        <v>5.6</v>
      </c>
    </row>
    <row r="5" spans="1:3" ht="15.4" x14ac:dyDescent="0.45">
      <c r="A5" s="5"/>
      <c r="B5" s="15">
        <v>157.4</v>
      </c>
      <c r="C5" s="4">
        <v>3.1</v>
      </c>
    </row>
    <row r="6" spans="1:3" ht="15.4" x14ac:dyDescent="0.45">
      <c r="A6" s="5"/>
      <c r="B6" s="15">
        <v>63.8</v>
      </c>
      <c r="C6" s="4">
        <v>2.7</v>
      </c>
    </row>
    <row r="7" spans="1:3" ht="15.4" x14ac:dyDescent="0.45">
      <c r="A7" s="5"/>
      <c r="B7" s="15">
        <v>72.7</v>
      </c>
      <c r="C7" s="4">
        <v>3.9</v>
      </c>
    </row>
    <row r="8" spans="1:3" ht="15.4" x14ac:dyDescent="0.45">
      <c r="A8" s="5"/>
      <c r="B8" s="15">
        <v>52.7</v>
      </c>
      <c r="C8" s="4">
        <v>1.9</v>
      </c>
    </row>
    <row r="9" spans="1:3" ht="15.4" x14ac:dyDescent="0.45">
      <c r="A9" s="5" t="s">
        <v>5</v>
      </c>
      <c r="B9" s="15">
        <v>2.4</v>
      </c>
      <c r="C9" s="4">
        <v>2.8</v>
      </c>
    </row>
    <row r="10" spans="1:3" ht="15.4" x14ac:dyDescent="0.45">
      <c r="A10" s="5"/>
      <c r="B10" s="15">
        <v>2.8</v>
      </c>
      <c r="C10" s="4">
        <v>2.6</v>
      </c>
    </row>
    <row r="11" spans="1:3" ht="15.4" x14ac:dyDescent="0.45">
      <c r="A11" s="5"/>
      <c r="B11" s="15">
        <v>2.5</v>
      </c>
      <c r="C11" s="4">
        <v>2.1</v>
      </c>
    </row>
    <row r="12" spans="1:3" ht="15.4" x14ac:dyDescent="0.45">
      <c r="A12" s="5"/>
      <c r="B12" s="15">
        <v>1.9</v>
      </c>
      <c r="C12" s="4">
        <v>2.6</v>
      </c>
    </row>
    <row r="13" spans="1:3" ht="15.4" x14ac:dyDescent="0.45">
      <c r="A13" s="5"/>
      <c r="B13" s="15">
        <v>2.2999999999999998</v>
      </c>
      <c r="C13" s="4">
        <v>1.8</v>
      </c>
    </row>
    <row r="14" spans="1:3" ht="15.4" x14ac:dyDescent="0.45">
      <c r="A14" s="3"/>
      <c r="B14" s="2">
        <v>2.1</v>
      </c>
      <c r="C14" s="1">
        <v>1.9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Figure 1D</vt:lpstr>
      <vt:lpstr>Figure 1N</vt:lpstr>
      <vt:lpstr>Figure1P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2023-02-06T12:57:55Z</dcterms:modified>
</cp:coreProperties>
</file>