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naxiao/Desktop/Amygdala story/December Submission/Source Data Files/"/>
    </mc:Choice>
  </mc:AlternateContent>
  <xr:revisionPtr revIDLastSave="0" documentId="13_ncr:1_{A19A8DE6-71D6-F04A-A87A-4F9D7A486FAE}" xr6:coauthVersionLast="47" xr6:coauthVersionMax="47" xr10:uidLastSave="{00000000-0000-0000-0000-000000000000}"/>
  <bookViews>
    <workbookView xWindow="8600" yWindow="660" windowWidth="27240" windowHeight="18380" activeTab="2" xr2:uid="{9BEC8FED-15D3-2948-90A6-C4DFA53362A3}"/>
  </bookViews>
  <sheets>
    <sheet name="USV characterization" sheetId="2" r:id="rId1"/>
    <sheet name="AmgPAG females opto" sheetId="1" r:id="rId2"/>
    <sheet name="AmgPAG HCR" sheetId="4" r:id="rId3"/>
    <sheet name="AmgPAGmales opto(Michael et al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7" i="4"/>
</calcChain>
</file>

<file path=xl/sharedStrings.xml><?xml version="1.0" encoding="utf-8"?>
<sst xmlns="http://schemas.openxmlformats.org/spreadsheetml/2006/main" count="177" uniqueCount="77">
  <si>
    <t>Effect of optogenetic activation of AmgC/M-PAG neurons on vocalization in females</t>
  </si>
  <si>
    <t>OPTO</t>
  </si>
  <si>
    <t>USV rate pre-stim</t>
  </si>
  <si>
    <t>stim</t>
  </si>
  <si>
    <t>post-stim</t>
  </si>
  <si>
    <t>STE pre-stim</t>
  </si>
  <si>
    <t>STE stim</t>
  </si>
  <si>
    <t>STE post-stim</t>
  </si>
  <si>
    <t>N</t>
  </si>
  <si>
    <t>Amg001</t>
  </si>
  <si>
    <t>Amg002</t>
  </si>
  <si>
    <t>Amg003</t>
  </si>
  <si>
    <t>Amg004</t>
  </si>
  <si>
    <t>Amg005</t>
  </si>
  <si>
    <t>NATURAL DECAY</t>
  </si>
  <si>
    <t>LIGHT CONTROL</t>
  </si>
  <si>
    <t>GFP CONTROL</t>
  </si>
  <si>
    <t>GFP001</t>
  </si>
  <si>
    <t>GFP002</t>
  </si>
  <si>
    <t>GFP003</t>
  </si>
  <si>
    <t>GFP004</t>
  </si>
  <si>
    <t>GFP005</t>
  </si>
  <si>
    <t>USV characterization during home-cage interaction with a novel female</t>
  </si>
  <si>
    <t>USVs per min</t>
  </si>
  <si>
    <t>Bouts per min</t>
  </si>
  <si>
    <t>USVs per bout</t>
  </si>
  <si>
    <t>Isolated Males</t>
  </si>
  <si>
    <t>Isolated Females</t>
  </si>
  <si>
    <t>Group-housed females</t>
  </si>
  <si>
    <t>viral strategy</t>
  </si>
  <si>
    <t xml:space="preserve">mean usv counts </t>
  </si>
  <si>
    <t>mouse ID</t>
  </si>
  <si>
    <t>pre</t>
  </si>
  <si>
    <t>laser</t>
  </si>
  <si>
    <t>post</t>
  </si>
  <si>
    <t>retro-Cre</t>
  </si>
  <si>
    <t>VM118</t>
  </si>
  <si>
    <t>VM159</t>
  </si>
  <si>
    <t>VM218</t>
  </si>
  <si>
    <t>VM169</t>
  </si>
  <si>
    <t>VM170</t>
  </si>
  <si>
    <t>VM185</t>
  </si>
  <si>
    <t>VM200</t>
  </si>
  <si>
    <t>Amg;Ai14</t>
  </si>
  <si>
    <t>retro-ChR2</t>
  </si>
  <si>
    <t>VM46</t>
  </si>
  <si>
    <t>USV rate (normalized to pre-laser)</t>
  </si>
  <si>
    <t>VGAT terminals</t>
  </si>
  <si>
    <t>VM181</t>
  </si>
  <si>
    <t>VM193</t>
  </si>
  <si>
    <t>VM202</t>
  </si>
  <si>
    <t>Effect of optogenetic activation of AmgC/M-PAG neurons on vocalization in females (data normalized to pre-laser baseline for plotting)</t>
  </si>
  <si>
    <t>VM69</t>
  </si>
  <si>
    <t>VM72</t>
  </si>
  <si>
    <t>VM73</t>
  </si>
  <si>
    <t>type of control</t>
  </si>
  <si>
    <t>dummy cable</t>
  </si>
  <si>
    <t>mean</t>
  </si>
  <si>
    <t>stdev</t>
  </si>
  <si>
    <t>no laser</t>
  </si>
  <si>
    <t>VM176</t>
  </si>
  <si>
    <t>GFP controls</t>
  </si>
  <si>
    <t>VM205</t>
  </si>
  <si>
    <t>VM208</t>
  </si>
  <si>
    <t>VM209</t>
  </si>
  <si>
    <t>VM220</t>
  </si>
  <si>
    <t>VM387</t>
  </si>
  <si>
    <t>Vgat</t>
  </si>
  <si>
    <t>Vglut</t>
  </si>
  <si>
    <t>Section 004</t>
  </si>
  <si>
    <t>Section 006</t>
  </si>
  <si>
    <t>VM386</t>
  </si>
  <si>
    <t>Section 001</t>
  </si>
  <si>
    <t>Section 002</t>
  </si>
  <si>
    <t>Section 003</t>
  </si>
  <si>
    <t>Section 005</t>
  </si>
  <si>
    <t>Section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</si>
</sst>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68EE-BE22-D44C-AB9C-C3DF7F75AE56}">
  <dimension ref="A1:I22"/>
  <sheetViews>
    <sheetView workbookViewId="0">
      <selection activeCell="D32" sqref="D32"/>
    </sheetView>
  </sheetViews>
  <sheetFormatPr baseColWidth="10" defaultColWidth="8.83203125" defaultRowHeight="16" x14ac:dyDescent="0.2"/>
  <cols>
    <col min="1" max="1" width="15.5" customWidth="1"/>
    <col min="2" max="2" width="16.1640625" bestFit="1" customWidth="1"/>
    <col min="3" max="3" width="21.6640625" bestFit="1" customWidth="1"/>
    <col min="4" max="4" width="14" bestFit="1" customWidth="1"/>
    <col min="5" max="5" width="16.1640625" bestFit="1" customWidth="1"/>
    <col min="6" max="6" width="21.6640625" bestFit="1" customWidth="1"/>
    <col min="7" max="7" width="14" bestFit="1" customWidth="1"/>
    <col min="8" max="8" width="16.1640625" bestFit="1" customWidth="1"/>
    <col min="9" max="9" width="21.6640625" bestFit="1" customWidth="1"/>
  </cols>
  <sheetData>
    <row r="1" spans="1:9" ht="21" x14ac:dyDescent="0.2">
      <c r="A1" s="27" t="s">
        <v>22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 t="s">
        <v>23</v>
      </c>
      <c r="B2" s="28"/>
      <c r="C2" s="28"/>
      <c r="D2" s="28" t="s">
        <v>24</v>
      </c>
      <c r="E2" s="28"/>
      <c r="F2" s="28"/>
      <c r="G2" s="28" t="s">
        <v>25</v>
      </c>
      <c r="H2" s="28"/>
      <c r="I2" s="28"/>
    </row>
    <row r="3" spans="1:9" x14ac:dyDescent="0.2">
      <c r="A3" s="12" t="s">
        <v>26</v>
      </c>
      <c r="B3" s="13" t="s">
        <v>27</v>
      </c>
      <c r="C3" s="14" t="s">
        <v>28</v>
      </c>
      <c r="D3" s="12" t="s">
        <v>26</v>
      </c>
      <c r="E3" s="13" t="s">
        <v>27</v>
      </c>
      <c r="F3" s="14" t="s">
        <v>28</v>
      </c>
      <c r="G3" s="12" t="s">
        <v>26</v>
      </c>
      <c r="H3" s="13" t="s">
        <v>27</v>
      </c>
      <c r="I3" s="14" t="s">
        <v>28</v>
      </c>
    </row>
    <row r="4" spans="1:9" x14ac:dyDescent="0.2">
      <c r="A4" s="15">
        <v>41.435624713180701</v>
      </c>
      <c r="B4" s="16">
        <v>56.864509991135499</v>
      </c>
      <c r="C4" s="17">
        <v>83.517036795123005</v>
      </c>
      <c r="D4" s="18">
        <v>4.10070450385673</v>
      </c>
      <c r="E4" s="19">
        <v>3.62340169283411</v>
      </c>
      <c r="F4" s="20">
        <v>7.8244067058567399</v>
      </c>
      <c r="G4" s="18">
        <v>10.645320197044301</v>
      </c>
      <c r="H4" s="19">
        <v>16.017699115044302</v>
      </c>
      <c r="I4" s="20">
        <v>10.673913043478301</v>
      </c>
    </row>
    <row r="5" spans="1:9" x14ac:dyDescent="0.2">
      <c r="A5" s="15">
        <v>52.305852820367797</v>
      </c>
      <c r="B5" s="16">
        <v>56.078457624225202</v>
      </c>
      <c r="C5" s="17">
        <v>4.3689963658055104</v>
      </c>
      <c r="D5" s="18">
        <v>4.4237383682108602</v>
      </c>
      <c r="E5" s="19">
        <v>3.4331305950332101</v>
      </c>
      <c r="F5" s="20">
        <v>2.0895200010374202</v>
      </c>
      <c r="G5" s="18">
        <v>12.2676767676768</v>
      </c>
      <c r="H5" s="19">
        <v>14.826086956521699</v>
      </c>
      <c r="I5" s="20">
        <v>2.0909090909090899</v>
      </c>
    </row>
    <row r="6" spans="1:9" x14ac:dyDescent="0.2">
      <c r="A6" s="15">
        <v>51.590793118368502</v>
      </c>
      <c r="B6" s="16">
        <v>30.629418380356999</v>
      </c>
      <c r="C6" s="17">
        <v>12.897154399367301</v>
      </c>
      <c r="D6" s="18">
        <v>4.7513507121281799</v>
      </c>
      <c r="E6" s="19">
        <v>2.4447467137503001</v>
      </c>
      <c r="F6" s="20">
        <v>3.26727911450637</v>
      </c>
      <c r="G6" s="18">
        <v>11.2331606217617</v>
      </c>
      <c r="H6" s="19">
        <v>11.905511811023599</v>
      </c>
      <c r="I6" s="20">
        <v>3.9473684210526301</v>
      </c>
    </row>
    <row r="7" spans="1:9" x14ac:dyDescent="0.2">
      <c r="A7" s="15">
        <v>61.096527410521901</v>
      </c>
      <c r="B7" s="16">
        <v>61.554338309817197</v>
      </c>
      <c r="C7" s="17">
        <v>2.6456786241261701</v>
      </c>
      <c r="D7" s="18">
        <v>4.8082965146153098</v>
      </c>
      <c r="E7" s="19">
        <v>4.2887207202769604</v>
      </c>
      <c r="F7" s="20">
        <v>0.37795408916088102</v>
      </c>
      <c r="G7" s="18">
        <v>11.8944444444444</v>
      </c>
      <c r="H7" s="19">
        <v>14.4020618556701</v>
      </c>
      <c r="I7" s="20">
        <v>7</v>
      </c>
    </row>
    <row r="8" spans="1:9" x14ac:dyDescent="0.2">
      <c r="A8" s="15">
        <v>77.268138700019804</v>
      </c>
      <c r="B8" s="16">
        <v>47.950256604849599</v>
      </c>
      <c r="C8" s="17">
        <v>12.897154399367301</v>
      </c>
      <c r="D8" s="18">
        <v>3.8022347546242901</v>
      </c>
      <c r="E8" s="19">
        <v>5.4519461949010601</v>
      </c>
      <c r="F8" s="20">
        <v>3.26727911450637</v>
      </c>
      <c r="G8" s="18">
        <v>17.402439024390201</v>
      </c>
      <c r="H8" s="19">
        <v>9.9351851851851904</v>
      </c>
      <c r="I8" s="20">
        <v>3.9473684210526301</v>
      </c>
    </row>
    <row r="9" spans="1:9" x14ac:dyDescent="0.2">
      <c r="A9" s="15">
        <v>62.5667559743436</v>
      </c>
      <c r="B9" s="16">
        <v>56.561131884216501</v>
      </c>
      <c r="C9" s="17">
        <v>4.9133714657993099</v>
      </c>
      <c r="D9" s="18">
        <v>5.0513005641172102</v>
      </c>
      <c r="E9" s="19">
        <v>5.5868046544457002</v>
      </c>
      <c r="F9" s="20">
        <v>2.64566155850732</v>
      </c>
      <c r="G9" s="18">
        <v>12.4619883040936</v>
      </c>
      <c r="H9" s="19">
        <v>10.702970297029699</v>
      </c>
      <c r="I9" s="20">
        <v>1.8571428571428601</v>
      </c>
    </row>
    <row r="10" spans="1:9" x14ac:dyDescent="0.2">
      <c r="A10" s="15">
        <v>79.864272419957999</v>
      </c>
      <c r="B10" s="16">
        <v>111.40608312585</v>
      </c>
      <c r="C10" s="17">
        <v>12.8557877058741</v>
      </c>
      <c r="D10" s="18">
        <v>5.5304494517751701</v>
      </c>
      <c r="E10" s="19">
        <v>6.3578495852762797</v>
      </c>
      <c r="F10" s="20">
        <v>2.64677982179761</v>
      </c>
      <c r="G10" s="18">
        <v>14.101190476190499</v>
      </c>
      <c r="H10" s="19">
        <v>17.589743589743598</v>
      </c>
      <c r="I10" s="20">
        <v>4.8571428571428603</v>
      </c>
    </row>
    <row r="11" spans="1:9" x14ac:dyDescent="0.2">
      <c r="A11" s="15">
        <v>71.994259380718503</v>
      </c>
      <c r="B11" s="16">
        <v>36.118130035018602</v>
      </c>
      <c r="C11" s="17">
        <v>11.9436609103828</v>
      </c>
      <c r="D11" s="18">
        <v>5.6200870458460299</v>
      </c>
      <c r="E11" s="19">
        <v>4.4394988117882104</v>
      </c>
      <c r="F11" s="20">
        <v>1.5139851858231801</v>
      </c>
      <c r="G11" s="18">
        <v>12.930232558139499</v>
      </c>
      <c r="H11" s="19">
        <v>8.3278688524590194</v>
      </c>
      <c r="I11" s="20">
        <v>7.8888888888888902</v>
      </c>
    </row>
    <row r="12" spans="1:9" x14ac:dyDescent="0.2">
      <c r="A12" s="15">
        <v>83.025176868324294</v>
      </c>
      <c r="B12" s="16">
        <v>49.169656885807399</v>
      </c>
      <c r="C12" s="17">
        <v>2.1862217889940299</v>
      </c>
      <c r="D12" s="18">
        <v>6.2554362676122297</v>
      </c>
      <c r="E12" s="19">
        <v>5.65836143904174</v>
      </c>
      <c r="F12" s="20">
        <v>0.54655544724850902</v>
      </c>
      <c r="G12" s="18">
        <v>13.25</v>
      </c>
      <c r="H12" s="19">
        <v>9.0507246376811601</v>
      </c>
      <c r="I12" s="20">
        <v>4</v>
      </c>
    </row>
    <row r="13" spans="1:9" x14ac:dyDescent="0.2">
      <c r="A13" s="15">
        <v>91.174181511130897</v>
      </c>
      <c r="B13" s="16">
        <v>81.555366556487002</v>
      </c>
      <c r="C13" s="17">
        <v>0.89201168568610001</v>
      </c>
      <c r="D13" s="18">
        <v>5.7790970809970696</v>
      </c>
      <c r="E13" s="19">
        <v>4.6293665476837003</v>
      </c>
      <c r="F13" s="20">
        <v>0.17840233713722001</v>
      </c>
      <c r="G13" s="18">
        <v>14.938202247191001</v>
      </c>
      <c r="H13" s="19">
        <v>14.989010989011</v>
      </c>
      <c r="I13" s="20">
        <v>5</v>
      </c>
    </row>
    <row r="14" spans="1:9" x14ac:dyDescent="0.2">
      <c r="A14" s="15">
        <v>99.954983072453601</v>
      </c>
      <c r="B14" s="16">
        <v>92.970310600234995</v>
      </c>
      <c r="C14" s="17">
        <v>3.6657178159750998</v>
      </c>
      <c r="D14" s="18">
        <v>4.5358438394432401</v>
      </c>
      <c r="E14" s="19">
        <v>4.9346487581329797</v>
      </c>
      <c r="F14" s="20">
        <v>0.54985767239626504</v>
      </c>
      <c r="G14" s="18">
        <v>19.3</v>
      </c>
      <c r="H14" s="19">
        <v>21.882352941176499</v>
      </c>
      <c r="I14" s="20">
        <v>6.6666666666666696</v>
      </c>
    </row>
    <row r="15" spans="1:9" x14ac:dyDescent="0.2">
      <c r="A15" s="15">
        <v>99.1054978796612</v>
      </c>
      <c r="B15" s="16">
        <v>90.587713009552502</v>
      </c>
      <c r="C15" s="17">
        <v>3.8154957092025401</v>
      </c>
      <c r="D15" s="18">
        <v>5.8602757277738702</v>
      </c>
      <c r="E15" s="19">
        <v>4.8664094989786504</v>
      </c>
      <c r="F15" s="20">
        <v>0.72676108746715096</v>
      </c>
      <c r="G15" s="18">
        <v>14.7801724137931</v>
      </c>
      <c r="H15" s="19">
        <v>21.4924242424242</v>
      </c>
      <c r="I15" s="20">
        <v>5.25</v>
      </c>
    </row>
    <row r="16" spans="1:9" x14ac:dyDescent="0.2">
      <c r="A16" s="15">
        <v>92.384479025672306</v>
      </c>
      <c r="B16" s="16">
        <v>88.154117218347494</v>
      </c>
      <c r="C16" s="17">
        <v>3.90728602280908</v>
      </c>
      <c r="D16" s="18">
        <v>4.9486909831725399</v>
      </c>
      <c r="E16" s="19">
        <v>5.64947793592117</v>
      </c>
      <c r="F16" s="20">
        <v>0.53281173038305596</v>
      </c>
      <c r="G16" s="18">
        <v>16.594444444444399</v>
      </c>
      <c r="H16" s="19">
        <v>14.0802919708029</v>
      </c>
      <c r="I16" s="20">
        <v>7.3333333333333304</v>
      </c>
    </row>
    <row r="17" spans="1:9" x14ac:dyDescent="0.2">
      <c r="A17" s="15">
        <v>93.258201441771604</v>
      </c>
      <c r="B17" s="16">
        <v>76.813305004502496</v>
      </c>
      <c r="C17" s="17">
        <v>9.1296399935767099</v>
      </c>
      <c r="D17" s="18">
        <v>5.0045974533149398</v>
      </c>
      <c r="E17" s="19">
        <v>5.8438618482271298</v>
      </c>
      <c r="F17" s="20">
        <v>1.1179151012542901</v>
      </c>
      <c r="G17" s="18">
        <v>17.404624277456598</v>
      </c>
      <c r="H17" s="19">
        <v>12.526666666666699</v>
      </c>
      <c r="I17" s="20">
        <v>8.1666666666666696</v>
      </c>
    </row>
    <row r="18" spans="1:9" x14ac:dyDescent="0.2">
      <c r="A18" s="15">
        <v>114.11780653452399</v>
      </c>
      <c r="B18" s="16">
        <v>55.543238107036998</v>
      </c>
      <c r="C18" s="17"/>
      <c r="D18" s="18">
        <v>4.8710200686873701</v>
      </c>
      <c r="E18" s="19">
        <v>4.9962608015258301</v>
      </c>
      <c r="F18" s="20"/>
      <c r="G18" s="18">
        <v>19.46</v>
      </c>
      <c r="H18" s="19">
        <v>9.64</v>
      </c>
      <c r="I18" s="20"/>
    </row>
    <row r="19" spans="1:9" x14ac:dyDescent="0.2">
      <c r="A19" s="15">
        <v>132.35190942726399</v>
      </c>
      <c r="B19" s="21"/>
      <c r="C19" s="22"/>
      <c r="D19" s="18">
        <v>5.8402792208292702</v>
      </c>
      <c r="E19" s="19"/>
      <c r="F19" s="20"/>
      <c r="G19" s="18">
        <v>20.569506726457401</v>
      </c>
      <c r="H19" s="19"/>
      <c r="I19" s="20"/>
    </row>
    <row r="20" spans="1:9" x14ac:dyDescent="0.2">
      <c r="A20" s="15">
        <v>110.43078415467301</v>
      </c>
      <c r="B20" s="21"/>
      <c r="C20" s="22"/>
      <c r="D20" s="18">
        <v>7.1602228811558897</v>
      </c>
      <c r="E20" s="19"/>
      <c r="F20" s="20"/>
      <c r="G20" s="18">
        <v>16.794285714285699</v>
      </c>
      <c r="H20" s="19"/>
      <c r="I20" s="20"/>
    </row>
    <row r="21" spans="1:9" x14ac:dyDescent="0.2">
      <c r="A21" s="15">
        <v>118.067109181451</v>
      </c>
      <c r="B21" s="21"/>
      <c r="C21" s="22"/>
      <c r="D21" s="18">
        <v>5.2579659990642398</v>
      </c>
      <c r="E21" s="19"/>
      <c r="F21" s="20"/>
      <c r="G21" s="18">
        <v>19.414012738853501</v>
      </c>
      <c r="H21" s="19"/>
      <c r="I21" s="20"/>
    </row>
    <row r="22" spans="1:9" x14ac:dyDescent="0.2">
      <c r="A22" s="23"/>
      <c r="D22" s="24"/>
      <c r="E22" s="24"/>
      <c r="F22" s="24"/>
    </row>
  </sheetData>
  <mergeCells count="4">
    <mergeCell ref="A1:I1"/>
    <mergeCell ref="A2:C2"/>
    <mergeCell ref="D2:F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8129-8AE9-BA42-AAB4-BA6CBFFF5D2A}">
  <dimension ref="A1:H54"/>
  <sheetViews>
    <sheetView workbookViewId="0">
      <selection activeCell="H48" sqref="H48"/>
    </sheetView>
  </sheetViews>
  <sheetFormatPr baseColWidth="10" defaultColWidth="8.83203125" defaultRowHeight="16" x14ac:dyDescent="0.2"/>
  <cols>
    <col min="1" max="1" width="15" bestFit="1" customWidth="1"/>
    <col min="2" max="2" width="20.33203125" bestFit="1" customWidth="1"/>
    <col min="3" max="3" width="12.33203125" bestFit="1" customWidth="1"/>
    <col min="5" max="5" width="12" bestFit="1" customWidth="1"/>
    <col min="7" max="7" width="12.83203125" bestFit="1" customWidth="1"/>
    <col min="8" max="8" width="19.6640625" customWidth="1"/>
  </cols>
  <sheetData>
    <row r="1" spans="1:8" ht="2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">
      <c r="A3" s="2" t="s">
        <v>9</v>
      </c>
      <c r="B3" s="2">
        <v>4.8235294117647101</v>
      </c>
      <c r="C3" s="2">
        <v>0.84705882352941197</v>
      </c>
      <c r="D3" s="2">
        <v>2.1882352941176499</v>
      </c>
      <c r="E3" s="2">
        <v>0.18270950952442</v>
      </c>
      <c r="F3" s="2">
        <v>0.16097208411264599</v>
      </c>
      <c r="G3" s="2">
        <v>0.24511708609465499</v>
      </c>
      <c r="H3" s="2">
        <v>85</v>
      </c>
    </row>
    <row r="4" spans="1:8" x14ac:dyDescent="0.2">
      <c r="A4" s="2" t="s">
        <v>10</v>
      </c>
      <c r="B4" s="2">
        <v>4.4329004329004302</v>
      </c>
      <c r="C4" s="2">
        <v>1.6839826839826799</v>
      </c>
      <c r="D4" s="2">
        <v>2.4553191489361699</v>
      </c>
      <c r="E4" s="2">
        <v>0.122622436441208</v>
      </c>
      <c r="F4" s="2">
        <v>0.13368268004546999</v>
      </c>
      <c r="G4" s="2">
        <v>0.15198755052000801</v>
      </c>
      <c r="H4" s="2">
        <v>235</v>
      </c>
    </row>
    <row r="5" spans="1:8" x14ac:dyDescent="0.2">
      <c r="A5" s="2" t="s">
        <v>11</v>
      </c>
      <c r="B5" s="2">
        <v>5.1269841269841301</v>
      </c>
      <c r="C5" s="2">
        <v>1.0476190476190499</v>
      </c>
      <c r="D5" s="2">
        <v>2.38095238095238</v>
      </c>
      <c r="E5" s="2">
        <v>0.28487388491800397</v>
      </c>
      <c r="F5" s="2">
        <v>0.21872011849577</v>
      </c>
      <c r="G5" s="2">
        <v>0.30730029663776198</v>
      </c>
      <c r="H5" s="2">
        <v>63</v>
      </c>
    </row>
    <row r="6" spans="1:8" x14ac:dyDescent="0.2">
      <c r="A6" s="2" t="s">
        <v>12</v>
      </c>
      <c r="B6" s="2">
        <v>4.3</v>
      </c>
      <c r="C6" s="2">
        <v>1.8</v>
      </c>
      <c r="D6" s="2">
        <v>2.6153846153846199</v>
      </c>
      <c r="E6" s="2">
        <v>0.21226150158459001</v>
      </c>
      <c r="F6" s="2">
        <v>0.221233618857653</v>
      </c>
      <c r="G6" s="2">
        <v>0.23532339775497799</v>
      </c>
      <c r="H6" s="2">
        <v>91</v>
      </c>
    </row>
    <row r="7" spans="1:8" x14ac:dyDescent="0.2">
      <c r="A7" s="2" t="s">
        <v>13</v>
      </c>
      <c r="B7" s="2">
        <v>5.4705882352941204</v>
      </c>
      <c r="C7" s="2">
        <v>2.4117647058823501</v>
      </c>
      <c r="D7" s="2">
        <v>3.8823529411764701</v>
      </c>
      <c r="E7" s="2">
        <v>0.27761170807309998</v>
      </c>
      <c r="F7" s="2">
        <v>0.321864130995413</v>
      </c>
      <c r="G7" s="2">
        <v>0.39326936671854201</v>
      </c>
      <c r="H7" s="2">
        <v>34</v>
      </c>
    </row>
    <row r="8" spans="1:8" x14ac:dyDescent="0.2">
      <c r="A8" s="3" t="s">
        <v>14</v>
      </c>
      <c r="B8" s="4"/>
      <c r="C8" s="4"/>
      <c r="D8" s="4"/>
      <c r="E8" s="4"/>
      <c r="F8" s="4"/>
      <c r="G8" s="4"/>
      <c r="H8" s="4"/>
    </row>
    <row r="9" spans="1:8" x14ac:dyDescent="0.2">
      <c r="A9" s="5" t="s">
        <v>9</v>
      </c>
      <c r="B9" s="5">
        <v>4.2580645161290303</v>
      </c>
      <c r="C9" s="5">
        <v>3.2580645161290298</v>
      </c>
      <c r="D9" s="5">
        <v>2.1612903225806401</v>
      </c>
      <c r="E9" s="5">
        <v>0.28574649241201899</v>
      </c>
      <c r="F9" s="5">
        <v>0.31441272080028898</v>
      </c>
      <c r="G9" s="5">
        <v>0.36247884385738999</v>
      </c>
      <c r="H9" s="5">
        <v>31</v>
      </c>
    </row>
    <row r="10" spans="1:8" x14ac:dyDescent="0.2">
      <c r="A10" s="5" t="s">
        <v>10</v>
      </c>
      <c r="B10" s="5">
        <v>5.4</v>
      </c>
      <c r="C10" s="5">
        <v>3.6571428571428499</v>
      </c>
      <c r="D10" s="5">
        <v>2.9142857142857101</v>
      </c>
      <c r="E10" s="5">
        <v>0.287557082385832</v>
      </c>
      <c r="F10" s="5">
        <v>0.45640697072806802</v>
      </c>
      <c r="G10" s="5">
        <v>0.42281853105567802</v>
      </c>
      <c r="H10" s="5">
        <v>35</v>
      </c>
    </row>
    <row r="11" spans="1:8" x14ac:dyDescent="0.2">
      <c r="A11" s="5" t="s">
        <v>11</v>
      </c>
      <c r="B11" s="5">
        <v>5.8333333333333304</v>
      </c>
      <c r="C11" s="5">
        <v>4.2222222222222197</v>
      </c>
      <c r="D11" s="5">
        <v>3.9444444444444402</v>
      </c>
      <c r="E11" s="5">
        <v>0.31997023671109198</v>
      </c>
      <c r="F11" s="5">
        <v>0.46990561549949</v>
      </c>
      <c r="G11" s="5">
        <v>0.430843477718729</v>
      </c>
      <c r="H11" s="5">
        <v>36</v>
      </c>
    </row>
    <row r="12" spans="1:8" x14ac:dyDescent="0.2">
      <c r="A12" s="5" t="s">
        <v>12</v>
      </c>
      <c r="B12" s="5">
        <v>3.9487179487179498</v>
      </c>
      <c r="C12" s="5">
        <v>2.6666666666666701</v>
      </c>
      <c r="D12" s="5">
        <v>2.3333333333333299</v>
      </c>
      <c r="E12" s="5">
        <v>0.34840821363969499</v>
      </c>
      <c r="F12" s="5">
        <v>0.37523421985219901</v>
      </c>
      <c r="G12" s="5">
        <v>0.36797093511148399</v>
      </c>
      <c r="H12" s="5">
        <v>39</v>
      </c>
    </row>
    <row r="13" spans="1:8" x14ac:dyDescent="0.2">
      <c r="A13" s="5" t="s">
        <v>13</v>
      </c>
      <c r="B13" s="5">
        <v>5.8333333333333304</v>
      </c>
      <c r="C13" s="5">
        <v>4.8333333333333304</v>
      </c>
      <c r="D13" s="5">
        <v>4.1666666666666696</v>
      </c>
      <c r="E13" s="5">
        <v>0.489794844704382</v>
      </c>
      <c r="F13" s="5">
        <v>0.86017381377195501</v>
      </c>
      <c r="G13" s="5">
        <v>0.89470947826937097</v>
      </c>
      <c r="H13" s="5">
        <v>12</v>
      </c>
    </row>
    <row r="14" spans="1:8" x14ac:dyDescent="0.2">
      <c r="A14" s="6" t="s">
        <v>15</v>
      </c>
      <c r="B14" s="7"/>
      <c r="C14" s="7"/>
      <c r="D14" s="7"/>
      <c r="E14" s="7"/>
      <c r="F14" s="7"/>
      <c r="G14" s="7"/>
      <c r="H14" s="7"/>
    </row>
    <row r="15" spans="1:8" x14ac:dyDescent="0.2">
      <c r="A15" s="8" t="s">
        <v>9</v>
      </c>
      <c r="B15" s="8">
        <v>4.9729729729729701</v>
      </c>
      <c r="C15" s="8">
        <v>2.48648648648649</v>
      </c>
      <c r="D15" s="8">
        <v>1.7567567567567599</v>
      </c>
      <c r="E15" s="8">
        <v>0.35616932253641098</v>
      </c>
      <c r="F15" s="8">
        <v>0.34358475361306101</v>
      </c>
      <c r="G15" s="8">
        <v>0.34746055451670099</v>
      </c>
      <c r="H15" s="8">
        <v>37</v>
      </c>
    </row>
    <row r="16" spans="1:8" x14ac:dyDescent="0.2">
      <c r="A16" s="8" t="s">
        <v>10</v>
      </c>
      <c r="B16" s="8">
        <v>4.4390243902439002</v>
      </c>
      <c r="C16" s="8">
        <v>3.51219512195122</v>
      </c>
      <c r="D16" s="8">
        <v>2.9756097560975601</v>
      </c>
      <c r="E16" s="8">
        <v>0.279478566061097</v>
      </c>
      <c r="F16" s="8">
        <v>0.32407833895509403</v>
      </c>
      <c r="G16" s="8">
        <v>0.32098895368511399</v>
      </c>
      <c r="H16" s="8">
        <v>41</v>
      </c>
    </row>
    <row r="17" spans="1:8" x14ac:dyDescent="0.2">
      <c r="A17" s="8" t="s">
        <v>11</v>
      </c>
      <c r="B17" s="8">
        <v>4.2777777777777803</v>
      </c>
      <c r="C17" s="8">
        <v>2.5833333333333299</v>
      </c>
      <c r="D17" s="8">
        <v>2.5555555555555598</v>
      </c>
      <c r="E17" s="8">
        <v>0.315250243535802</v>
      </c>
      <c r="F17" s="8">
        <v>0.41091265051006398</v>
      </c>
      <c r="G17" s="8">
        <v>0.39730130192964502</v>
      </c>
      <c r="H17" s="8">
        <v>36</v>
      </c>
    </row>
    <row r="18" spans="1:8" x14ac:dyDescent="0.2">
      <c r="A18" s="8" t="s">
        <v>12</v>
      </c>
      <c r="B18" s="8">
        <v>3.9152542372881398</v>
      </c>
      <c r="C18" s="8">
        <v>2.8983050847457599</v>
      </c>
      <c r="D18" s="8">
        <v>2</v>
      </c>
      <c r="E18" s="8">
        <v>0.23967654951786699</v>
      </c>
      <c r="F18" s="8">
        <v>0.25088378589202798</v>
      </c>
      <c r="G18" s="8">
        <v>0.240542927683284</v>
      </c>
      <c r="H18" s="8">
        <v>59</v>
      </c>
    </row>
    <row r="19" spans="1:8" x14ac:dyDescent="0.2">
      <c r="A19" s="8" t="s">
        <v>13</v>
      </c>
      <c r="B19" s="8">
        <v>6.0227272727272698</v>
      </c>
      <c r="C19" s="8">
        <v>4.9318181818181799</v>
      </c>
      <c r="D19" s="8">
        <v>4.6818181818181799</v>
      </c>
      <c r="E19" s="8">
        <v>0.27871768503829097</v>
      </c>
      <c r="F19" s="8">
        <v>0.39606645083960901</v>
      </c>
      <c r="G19" s="8">
        <v>0.40708930103823199</v>
      </c>
      <c r="H19" s="8">
        <v>44</v>
      </c>
    </row>
    <row r="20" spans="1:8" x14ac:dyDescent="0.2">
      <c r="A20" s="9" t="s">
        <v>16</v>
      </c>
      <c r="B20" s="10"/>
      <c r="C20" s="10"/>
      <c r="D20" s="10"/>
      <c r="E20" s="10"/>
      <c r="F20" s="10"/>
      <c r="G20" s="10"/>
      <c r="H20" s="10"/>
    </row>
    <row r="21" spans="1:8" x14ac:dyDescent="0.2">
      <c r="A21" s="11" t="s">
        <v>17</v>
      </c>
      <c r="B21" s="11">
        <v>4.1875</v>
      </c>
      <c r="C21" s="11">
        <v>2.8958333333333299</v>
      </c>
      <c r="D21" s="11">
        <v>2.8541666666666701</v>
      </c>
      <c r="E21" s="11">
        <v>0.339033160682776</v>
      </c>
      <c r="F21" s="11">
        <v>0.39527302635827599</v>
      </c>
      <c r="G21" s="11">
        <v>0.36221049008179701</v>
      </c>
      <c r="H21" s="11">
        <v>48</v>
      </c>
    </row>
    <row r="22" spans="1:8" x14ac:dyDescent="0.2">
      <c r="A22" s="11" t="s">
        <v>18</v>
      </c>
      <c r="B22" s="11">
        <v>2.6829268292682902</v>
      </c>
      <c r="C22" s="11">
        <v>1.90243902439024</v>
      </c>
      <c r="D22" s="11">
        <v>1.21428571428571</v>
      </c>
      <c r="E22" s="11">
        <v>0.27481384259826502</v>
      </c>
      <c r="F22" s="11">
        <v>0.30823012052836302</v>
      </c>
      <c r="G22" s="11">
        <v>0.26733883263605401</v>
      </c>
      <c r="H22" s="11">
        <v>42</v>
      </c>
    </row>
    <row r="23" spans="1:8" x14ac:dyDescent="0.2">
      <c r="A23" s="11" t="s">
        <v>19</v>
      </c>
      <c r="B23" s="11">
        <v>3.7878787878787898</v>
      </c>
      <c r="C23" s="11">
        <v>3</v>
      </c>
      <c r="D23" s="11">
        <v>2.84848484848485</v>
      </c>
      <c r="E23" s="11">
        <v>0.34475940160553797</v>
      </c>
      <c r="F23" s="11">
        <v>0.44805979038246202</v>
      </c>
      <c r="G23" s="11">
        <v>0.43108656789263</v>
      </c>
      <c r="H23" s="11">
        <v>33</v>
      </c>
    </row>
    <row r="24" spans="1:8" x14ac:dyDescent="0.2">
      <c r="A24" s="11" t="s">
        <v>20</v>
      </c>
      <c r="B24" s="11">
        <v>3.6129032258064502</v>
      </c>
      <c r="C24" s="11">
        <v>1.67741935483871</v>
      </c>
      <c r="D24" s="11">
        <v>1.61290322580645</v>
      </c>
      <c r="E24" s="11">
        <v>0.349123077644173</v>
      </c>
      <c r="F24" s="11">
        <v>0.329179810895947</v>
      </c>
      <c r="G24" s="11">
        <v>0.29938079234915899</v>
      </c>
      <c r="H24" s="11">
        <v>31</v>
      </c>
    </row>
    <row r="25" spans="1:8" x14ac:dyDescent="0.2">
      <c r="A25" s="11" t="s">
        <v>21</v>
      </c>
      <c r="B25" s="11">
        <v>5.75</v>
      </c>
      <c r="C25" s="11">
        <v>4.5454545454545503</v>
      </c>
      <c r="D25" s="11">
        <v>3.9090909090909101</v>
      </c>
      <c r="E25" s="11">
        <v>0.30865766801647698</v>
      </c>
      <c r="F25" s="11">
        <v>0.402758124990446</v>
      </c>
      <c r="G25" s="11">
        <v>0.39126047435564498</v>
      </c>
      <c r="H25" s="11">
        <v>44</v>
      </c>
    </row>
    <row r="30" spans="1:8" ht="69" customHeight="1" x14ac:dyDescent="0.2">
      <c r="A30" s="29" t="s">
        <v>51</v>
      </c>
      <c r="B30" s="29"/>
      <c r="C30" s="29"/>
      <c r="D30" s="29"/>
      <c r="E30" s="26"/>
      <c r="F30" s="26"/>
      <c r="G30" s="26"/>
      <c r="H30" s="26"/>
    </row>
    <row r="31" spans="1:8" x14ac:dyDescent="0.2">
      <c r="A31" s="1" t="s">
        <v>1</v>
      </c>
      <c r="B31" s="1" t="s">
        <v>2</v>
      </c>
      <c r="C31" s="1" t="s">
        <v>3</v>
      </c>
      <c r="D31" s="1" t="s">
        <v>4</v>
      </c>
    </row>
    <row r="32" spans="1:8" x14ac:dyDescent="0.2">
      <c r="A32" s="2" t="s">
        <v>9</v>
      </c>
      <c r="B32" s="2">
        <v>1</v>
      </c>
      <c r="C32" s="2">
        <v>0.17560975609756085</v>
      </c>
      <c r="D32" s="2">
        <v>0.45365853658536603</v>
      </c>
    </row>
    <row r="33" spans="1:4" x14ac:dyDescent="0.2">
      <c r="A33" s="2" t="s">
        <v>10</v>
      </c>
      <c r="B33" s="2">
        <v>1</v>
      </c>
      <c r="C33" s="2">
        <v>0.37988281249999933</v>
      </c>
      <c r="D33" s="2">
        <v>0.55388547207446837</v>
      </c>
    </row>
    <row r="34" spans="1:4" x14ac:dyDescent="0.2">
      <c r="A34" s="2" t="s">
        <v>11</v>
      </c>
      <c r="B34" s="2">
        <v>1</v>
      </c>
      <c r="C34" s="2">
        <v>0.20433436532507773</v>
      </c>
      <c r="D34" s="2">
        <v>0.4643962848297209</v>
      </c>
    </row>
    <row r="35" spans="1:4" x14ac:dyDescent="0.2">
      <c r="A35" s="2" t="s">
        <v>12</v>
      </c>
      <c r="B35" s="2">
        <v>1</v>
      </c>
      <c r="C35" s="2">
        <v>0.41860465116279072</v>
      </c>
      <c r="D35" s="2">
        <v>0.60822898032200468</v>
      </c>
    </row>
    <row r="36" spans="1:4" x14ac:dyDescent="0.2">
      <c r="A36" s="2" t="s">
        <v>13</v>
      </c>
      <c r="B36" s="2">
        <v>1</v>
      </c>
      <c r="C36" s="2">
        <v>0.44086021505376272</v>
      </c>
      <c r="D36" s="2">
        <v>0.7096774193548383</v>
      </c>
    </row>
    <row r="37" spans="1:4" x14ac:dyDescent="0.2">
      <c r="A37" s="3" t="s">
        <v>14</v>
      </c>
      <c r="B37" s="4"/>
      <c r="C37" s="4"/>
      <c r="D37" s="4"/>
    </row>
    <row r="38" spans="1:4" x14ac:dyDescent="0.2">
      <c r="A38" s="5" t="s">
        <v>9</v>
      </c>
      <c r="B38" s="5">
        <v>1</v>
      </c>
      <c r="C38" s="5">
        <v>0.76515151515151492</v>
      </c>
      <c r="D38" s="5">
        <v>0.50757575757575668</v>
      </c>
    </row>
    <row r="39" spans="1:4" x14ac:dyDescent="0.2">
      <c r="A39" s="5" t="s">
        <v>10</v>
      </c>
      <c r="B39" s="5">
        <v>1</v>
      </c>
      <c r="C39" s="5">
        <v>0.67724867724867588</v>
      </c>
      <c r="D39" s="5">
        <v>0.53968253968253888</v>
      </c>
    </row>
    <row r="40" spans="1:4" x14ac:dyDescent="0.2">
      <c r="A40" s="5" t="s">
        <v>11</v>
      </c>
      <c r="B40" s="5">
        <v>1</v>
      </c>
      <c r="C40" s="5">
        <v>0.72380952380952379</v>
      </c>
      <c r="D40" s="5">
        <v>0.67619047619047579</v>
      </c>
    </row>
    <row r="41" spans="1:4" x14ac:dyDescent="0.2">
      <c r="A41" s="5" t="s">
        <v>12</v>
      </c>
      <c r="B41" s="5">
        <v>1</v>
      </c>
      <c r="C41" s="5">
        <v>0.67532467532467599</v>
      </c>
      <c r="D41" s="5">
        <v>0.59090909090908994</v>
      </c>
    </row>
    <row r="42" spans="1:4" x14ac:dyDescent="0.2">
      <c r="A42" s="5" t="s">
        <v>13</v>
      </c>
      <c r="B42" s="5">
        <v>1</v>
      </c>
      <c r="C42" s="5">
        <v>0.82857142857142851</v>
      </c>
      <c r="D42" s="5">
        <v>0.71428571428571519</v>
      </c>
    </row>
    <row r="43" spans="1:4" x14ac:dyDescent="0.2">
      <c r="A43" s="6" t="s">
        <v>15</v>
      </c>
      <c r="B43" s="7"/>
      <c r="C43" s="7"/>
      <c r="D43" s="7"/>
    </row>
    <row r="44" spans="1:4" x14ac:dyDescent="0.2">
      <c r="A44" s="8" t="s">
        <v>9</v>
      </c>
      <c r="B44" s="8">
        <v>1</v>
      </c>
      <c r="C44" s="8">
        <v>0.500000000000001</v>
      </c>
      <c r="D44" s="8">
        <v>0.35326086956521824</v>
      </c>
    </row>
    <row r="45" spans="1:4" x14ac:dyDescent="0.2">
      <c r="A45" s="8" t="s">
        <v>10</v>
      </c>
      <c r="B45" s="8">
        <v>1</v>
      </c>
      <c r="C45" s="8">
        <v>0.79120879120879173</v>
      </c>
      <c r="D45" s="8">
        <v>0.6703296703296705</v>
      </c>
    </row>
    <row r="46" spans="1:4" x14ac:dyDescent="0.2">
      <c r="A46" s="8" t="s">
        <v>11</v>
      </c>
      <c r="B46" s="8">
        <v>1</v>
      </c>
      <c r="C46" s="8">
        <v>0.60389610389610271</v>
      </c>
      <c r="D46" s="8">
        <v>0.59740259740259805</v>
      </c>
    </row>
    <row r="47" spans="1:4" x14ac:dyDescent="0.2">
      <c r="A47" s="8" t="s">
        <v>12</v>
      </c>
      <c r="B47" s="8">
        <v>1</v>
      </c>
      <c r="C47" s="8">
        <v>0.74025974025973873</v>
      </c>
      <c r="D47" s="8">
        <v>0.51082251082251029</v>
      </c>
    </row>
    <row r="48" spans="1:4" x14ac:dyDescent="0.2">
      <c r="A48" s="8" t="s">
        <v>13</v>
      </c>
      <c r="B48" s="8">
        <v>1</v>
      </c>
      <c r="C48" s="8">
        <v>0.81886792452830193</v>
      </c>
      <c r="D48" s="8">
        <v>0.77735849056603779</v>
      </c>
    </row>
    <row r="49" spans="1:4" x14ac:dyDescent="0.2">
      <c r="A49" s="9" t="s">
        <v>16</v>
      </c>
      <c r="B49" s="10"/>
      <c r="C49" s="10"/>
      <c r="D49" s="10"/>
    </row>
    <row r="50" spans="1:4" x14ac:dyDescent="0.2">
      <c r="A50" s="11" t="s">
        <v>17</v>
      </c>
      <c r="B50" s="11">
        <v>1</v>
      </c>
      <c r="C50" s="11">
        <v>0.69154228855721311</v>
      </c>
      <c r="D50" s="11">
        <v>0.68159203980099581</v>
      </c>
    </row>
    <row r="51" spans="1:4" x14ac:dyDescent="0.2">
      <c r="A51" s="11" t="s">
        <v>18</v>
      </c>
      <c r="B51" s="11">
        <v>1</v>
      </c>
      <c r="C51" s="11">
        <v>0.70909090909090833</v>
      </c>
      <c r="D51" s="11">
        <v>0.45259740259740139</v>
      </c>
    </row>
    <row r="52" spans="1:4" x14ac:dyDescent="0.2">
      <c r="A52" s="11" t="s">
        <v>19</v>
      </c>
      <c r="B52" s="11">
        <v>1</v>
      </c>
      <c r="C52" s="11">
        <v>0.79199999999999959</v>
      </c>
      <c r="D52" s="11">
        <v>0.752</v>
      </c>
    </row>
    <row r="53" spans="1:4" x14ac:dyDescent="0.2">
      <c r="A53" s="11" t="s">
        <v>20</v>
      </c>
      <c r="B53" s="11">
        <v>1</v>
      </c>
      <c r="C53" s="11">
        <v>0.46428571428571452</v>
      </c>
      <c r="D53" s="11">
        <v>0.44642857142857117</v>
      </c>
    </row>
    <row r="54" spans="1:4" x14ac:dyDescent="0.2">
      <c r="A54" s="11" t="s">
        <v>21</v>
      </c>
      <c r="B54" s="11">
        <v>1</v>
      </c>
      <c r="C54" s="11">
        <v>0.79051383399209574</v>
      </c>
      <c r="D54" s="11">
        <v>0.67984189723320176</v>
      </c>
    </row>
  </sheetData>
  <mergeCells count="2">
    <mergeCell ref="A1:H1"/>
    <mergeCell ref="A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5B98-966D-E943-A602-56FC7A4710A4}">
  <dimension ref="A1:C17"/>
  <sheetViews>
    <sheetView tabSelected="1" workbookViewId="0">
      <selection activeCell="D20" sqref="D20"/>
    </sheetView>
  </sheetViews>
  <sheetFormatPr baseColWidth="10" defaultRowHeight="16" x14ac:dyDescent="0.2"/>
  <sheetData>
    <row r="1" spans="1:3" x14ac:dyDescent="0.2">
      <c r="A1" s="31" t="s">
        <v>66</v>
      </c>
      <c r="B1" s="31" t="s">
        <v>67</v>
      </c>
      <c r="C1" s="31" t="s">
        <v>68</v>
      </c>
    </row>
    <row r="2" spans="1:3" x14ac:dyDescent="0.2">
      <c r="A2" s="31" t="s">
        <v>72</v>
      </c>
      <c r="B2" s="31">
        <v>9</v>
      </c>
      <c r="C2" s="31">
        <v>0</v>
      </c>
    </row>
    <row r="3" spans="1:3" x14ac:dyDescent="0.2">
      <c r="A3" s="31" t="s">
        <v>73</v>
      </c>
      <c r="B3" s="31">
        <v>6</v>
      </c>
      <c r="C3" s="31">
        <v>0</v>
      </c>
    </row>
    <row r="4" spans="1:3" x14ac:dyDescent="0.2">
      <c r="A4" s="31" t="s">
        <v>74</v>
      </c>
      <c r="B4" s="31">
        <v>26</v>
      </c>
      <c r="C4" s="31">
        <v>0</v>
      </c>
    </row>
    <row r="5" spans="1:3" x14ac:dyDescent="0.2">
      <c r="A5" s="31" t="s">
        <v>69</v>
      </c>
      <c r="B5" s="31">
        <v>39</v>
      </c>
      <c r="C5" s="31">
        <v>0</v>
      </c>
    </row>
    <row r="6" spans="1:3" x14ac:dyDescent="0.2">
      <c r="A6" s="31" t="s">
        <v>75</v>
      </c>
      <c r="B6" s="31">
        <v>19</v>
      </c>
      <c r="C6" s="31">
        <v>0</v>
      </c>
    </row>
    <row r="7" spans="1:3" x14ac:dyDescent="0.2">
      <c r="A7" s="31"/>
      <c r="B7" s="31">
        <f>SUM(B2:B6)</f>
        <v>99</v>
      </c>
      <c r="C7" s="31"/>
    </row>
    <row r="8" spans="1:3" x14ac:dyDescent="0.2">
      <c r="A8" s="31"/>
      <c r="B8" s="31"/>
      <c r="C8" s="31"/>
    </row>
    <row r="9" spans="1:3" x14ac:dyDescent="0.2">
      <c r="A9" s="31" t="s">
        <v>71</v>
      </c>
      <c r="B9" s="31"/>
      <c r="C9" s="31"/>
    </row>
    <row r="10" spans="1:3" x14ac:dyDescent="0.2">
      <c r="A10" s="31" t="s">
        <v>72</v>
      </c>
      <c r="B10" s="31">
        <v>25</v>
      </c>
      <c r="C10" s="31">
        <v>0</v>
      </c>
    </row>
    <row r="11" spans="1:3" x14ac:dyDescent="0.2">
      <c r="A11" s="31" t="s">
        <v>73</v>
      </c>
      <c r="B11" s="31">
        <v>9</v>
      </c>
      <c r="C11" s="31">
        <v>0</v>
      </c>
    </row>
    <row r="12" spans="1:3" x14ac:dyDescent="0.2">
      <c r="A12" s="31" t="s">
        <v>74</v>
      </c>
      <c r="B12" s="31">
        <v>4</v>
      </c>
      <c r="C12" s="31">
        <v>0</v>
      </c>
    </row>
    <row r="13" spans="1:3" x14ac:dyDescent="0.2">
      <c r="A13" s="31" t="s">
        <v>69</v>
      </c>
      <c r="B13" s="31">
        <v>4</v>
      </c>
      <c r="C13" s="31">
        <v>0</v>
      </c>
    </row>
    <row r="14" spans="1:3" x14ac:dyDescent="0.2">
      <c r="A14" s="31" t="s">
        <v>75</v>
      </c>
      <c r="B14" s="31">
        <v>18</v>
      </c>
      <c r="C14" s="31">
        <v>0</v>
      </c>
    </row>
    <row r="15" spans="1:3" x14ac:dyDescent="0.2">
      <c r="A15" s="31" t="s">
        <v>70</v>
      </c>
      <c r="B15" s="31">
        <v>1</v>
      </c>
      <c r="C15" s="31">
        <v>0</v>
      </c>
    </row>
    <row r="16" spans="1:3" x14ac:dyDescent="0.2">
      <c r="A16" s="31" t="s">
        <v>76</v>
      </c>
      <c r="B16" s="31">
        <v>7</v>
      </c>
      <c r="C16" s="31">
        <v>0</v>
      </c>
    </row>
    <row r="17" spans="1:3" x14ac:dyDescent="0.2">
      <c r="A17" s="31"/>
      <c r="B17" s="31">
        <f>SUM(B10:B16)</f>
        <v>68</v>
      </c>
      <c r="C17" s="31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18F0-A676-9748-AA04-9FD091D88A04}">
  <dimension ref="A1:L33"/>
  <sheetViews>
    <sheetView workbookViewId="0">
      <selection activeCell="N19" sqref="N19"/>
    </sheetView>
  </sheetViews>
  <sheetFormatPr baseColWidth="10" defaultRowHeight="16" x14ac:dyDescent="0.2"/>
  <sheetData>
    <row r="1" spans="1:12" x14ac:dyDescent="0.2">
      <c r="A1" t="s">
        <v>29</v>
      </c>
      <c r="C1" s="30" t="s">
        <v>46</v>
      </c>
      <c r="D1" s="30"/>
      <c r="E1" s="30"/>
      <c r="H1" t="s">
        <v>55</v>
      </c>
      <c r="J1" t="s">
        <v>30</v>
      </c>
    </row>
    <row r="2" spans="1:12" x14ac:dyDescent="0.2">
      <c r="B2" t="s">
        <v>31</v>
      </c>
      <c r="C2" t="s">
        <v>32</v>
      </c>
      <c r="D2" t="s">
        <v>33</v>
      </c>
      <c r="E2" t="s">
        <v>34</v>
      </c>
      <c r="I2" t="s">
        <v>31</v>
      </c>
      <c r="J2" t="s">
        <v>32</v>
      </c>
      <c r="K2" t="s">
        <v>33</v>
      </c>
      <c r="L2" t="s">
        <v>34</v>
      </c>
    </row>
    <row r="3" spans="1:12" x14ac:dyDescent="0.2">
      <c r="A3" t="s">
        <v>35</v>
      </c>
      <c r="B3" s="25" t="s">
        <v>36</v>
      </c>
      <c r="C3">
        <v>1</v>
      </c>
      <c r="D3">
        <v>0.39080459770114939</v>
      </c>
      <c r="E3">
        <v>0.78160919540229878</v>
      </c>
      <c r="H3" t="s">
        <v>56</v>
      </c>
      <c r="I3" t="s">
        <v>36</v>
      </c>
      <c r="J3">
        <v>1</v>
      </c>
      <c r="K3">
        <v>0.64102564102564108</v>
      </c>
      <c r="L3">
        <v>0.55555555555555558</v>
      </c>
    </row>
    <row r="4" spans="1:12" x14ac:dyDescent="0.2">
      <c r="A4" t="s">
        <v>35</v>
      </c>
      <c r="B4" s="25" t="s">
        <v>37</v>
      </c>
      <c r="C4">
        <v>1</v>
      </c>
      <c r="D4">
        <v>5.2863436123348019E-2</v>
      </c>
      <c r="E4">
        <v>0.17180616740088106</v>
      </c>
      <c r="H4" t="s">
        <v>56</v>
      </c>
      <c r="I4" t="s">
        <v>37</v>
      </c>
      <c r="J4">
        <v>1</v>
      </c>
      <c r="K4">
        <v>0.70303030303030312</v>
      </c>
      <c r="L4">
        <v>0.55757575757575761</v>
      </c>
    </row>
    <row r="5" spans="1:12" x14ac:dyDescent="0.2">
      <c r="A5" t="s">
        <v>35</v>
      </c>
      <c r="B5" s="25" t="s">
        <v>38</v>
      </c>
      <c r="C5">
        <v>1</v>
      </c>
      <c r="D5">
        <v>0.34810126582278478</v>
      </c>
      <c r="E5">
        <v>0.60443037974683544</v>
      </c>
      <c r="H5" t="s">
        <v>56</v>
      </c>
      <c r="I5" t="s">
        <v>38</v>
      </c>
      <c r="J5">
        <v>1</v>
      </c>
      <c r="K5">
        <v>0.61494252873563215</v>
      </c>
      <c r="L5">
        <v>0.68390804597701149</v>
      </c>
    </row>
    <row r="6" spans="1:12" x14ac:dyDescent="0.2">
      <c r="A6" t="s">
        <v>35</v>
      </c>
      <c r="B6" s="25" t="s">
        <v>39</v>
      </c>
      <c r="C6">
        <v>1</v>
      </c>
      <c r="D6">
        <v>9.7872340425531903E-2</v>
      </c>
      <c r="E6">
        <v>0.52340425531914891</v>
      </c>
      <c r="H6" t="s">
        <v>56</v>
      </c>
      <c r="I6" t="s">
        <v>39</v>
      </c>
      <c r="J6">
        <v>1</v>
      </c>
      <c r="K6">
        <v>0.60344827586206895</v>
      </c>
      <c r="L6">
        <v>0.56896551724137923</v>
      </c>
    </row>
    <row r="7" spans="1:12" x14ac:dyDescent="0.2">
      <c r="A7" t="s">
        <v>35</v>
      </c>
      <c r="B7" s="25" t="s">
        <v>40</v>
      </c>
      <c r="C7">
        <v>1</v>
      </c>
      <c r="D7">
        <v>0.31779661016949157</v>
      </c>
      <c r="E7">
        <v>0.63983050847457623</v>
      </c>
      <c r="H7" t="s">
        <v>56</v>
      </c>
      <c r="I7" t="s">
        <v>41</v>
      </c>
      <c r="J7">
        <v>1</v>
      </c>
      <c r="K7">
        <v>0.53287197231833905</v>
      </c>
      <c r="L7">
        <v>0.56747404844290661</v>
      </c>
    </row>
    <row r="8" spans="1:12" x14ac:dyDescent="0.2">
      <c r="A8" t="s">
        <v>35</v>
      </c>
      <c r="B8" s="25" t="s">
        <v>41</v>
      </c>
      <c r="C8">
        <v>1</v>
      </c>
      <c r="D8">
        <v>0.26122448979591839</v>
      </c>
      <c r="E8">
        <v>0.49795918367346936</v>
      </c>
      <c r="H8" t="s">
        <v>56</v>
      </c>
      <c r="I8" t="s">
        <v>42</v>
      </c>
      <c r="J8">
        <v>1</v>
      </c>
      <c r="K8">
        <v>0.48846153846153845</v>
      </c>
      <c r="L8">
        <v>0.34230769230769231</v>
      </c>
    </row>
    <row r="9" spans="1:12" x14ac:dyDescent="0.2">
      <c r="A9" t="s">
        <v>35</v>
      </c>
      <c r="B9" s="25" t="s">
        <v>42</v>
      </c>
      <c r="C9">
        <v>1</v>
      </c>
      <c r="D9">
        <v>0.16319444444444445</v>
      </c>
      <c r="E9">
        <v>0.6875</v>
      </c>
      <c r="H9" t="s">
        <v>56</v>
      </c>
      <c r="I9" t="s">
        <v>48</v>
      </c>
      <c r="J9">
        <v>1</v>
      </c>
      <c r="K9">
        <v>0.69117647058823528</v>
      </c>
      <c r="L9">
        <v>0.65441176470588236</v>
      </c>
    </row>
    <row r="10" spans="1:12" x14ac:dyDescent="0.2">
      <c r="A10" t="s">
        <v>35</v>
      </c>
      <c r="B10" t="s">
        <v>43</v>
      </c>
      <c r="C10">
        <v>1</v>
      </c>
      <c r="D10">
        <v>0.30496453900709219</v>
      </c>
      <c r="E10">
        <v>0.88416075650118209</v>
      </c>
      <c r="H10" t="s">
        <v>56</v>
      </c>
      <c r="I10" t="s">
        <v>49</v>
      </c>
      <c r="J10">
        <v>1</v>
      </c>
      <c r="K10">
        <v>0.65730337078651679</v>
      </c>
      <c r="L10">
        <v>0.5617977528089888</v>
      </c>
    </row>
    <row r="11" spans="1:12" x14ac:dyDescent="0.2">
      <c r="H11" t="s">
        <v>56</v>
      </c>
      <c r="I11" t="s">
        <v>50</v>
      </c>
      <c r="J11">
        <v>1</v>
      </c>
      <c r="K11">
        <v>0.58974358974358976</v>
      </c>
      <c r="L11">
        <v>0.59829059829059827</v>
      </c>
    </row>
    <row r="13" spans="1:12" x14ac:dyDescent="0.2">
      <c r="A13" t="s">
        <v>44</v>
      </c>
      <c r="B13" t="s">
        <v>45</v>
      </c>
      <c r="C13">
        <v>1</v>
      </c>
      <c r="D13">
        <v>4.3010752688172046E-2</v>
      </c>
      <c r="E13">
        <v>0.55913978494623651</v>
      </c>
      <c r="I13" t="s">
        <v>57</v>
      </c>
      <c r="J13">
        <v>1</v>
      </c>
      <c r="K13">
        <v>0.61355596561687387</v>
      </c>
      <c r="L13">
        <v>0.56558741476730801</v>
      </c>
    </row>
    <row r="14" spans="1:12" x14ac:dyDescent="0.2">
      <c r="A14" t="s">
        <v>44</v>
      </c>
      <c r="B14" t="s">
        <v>52</v>
      </c>
      <c r="C14">
        <v>1</v>
      </c>
      <c r="D14">
        <v>0.15838509316770186</v>
      </c>
      <c r="E14">
        <v>0.84782608695652173</v>
      </c>
      <c r="I14" t="s">
        <v>58</v>
      </c>
      <c r="J14">
        <v>0</v>
      </c>
      <c r="K14">
        <v>7.0292832180665246E-2</v>
      </c>
      <c r="L14">
        <v>9.5529463345728385E-2</v>
      </c>
    </row>
    <row r="15" spans="1:12" x14ac:dyDescent="0.2">
      <c r="A15" t="s">
        <v>44</v>
      </c>
      <c r="B15" t="s">
        <v>53</v>
      </c>
      <c r="C15">
        <v>1</v>
      </c>
      <c r="D15">
        <v>9.5238095238095233E-2</v>
      </c>
      <c r="E15">
        <v>0.4285714285714286</v>
      </c>
    </row>
    <row r="16" spans="1:12" x14ac:dyDescent="0.2">
      <c r="A16" t="s">
        <v>44</v>
      </c>
      <c r="B16" t="s">
        <v>54</v>
      </c>
      <c r="C16">
        <v>1</v>
      </c>
      <c r="D16">
        <v>0.12738853503184713</v>
      </c>
      <c r="E16">
        <v>0.38853503184713373</v>
      </c>
      <c r="H16" t="s">
        <v>59</v>
      </c>
      <c r="I16" t="s">
        <v>38</v>
      </c>
      <c r="J16">
        <v>1</v>
      </c>
      <c r="K16">
        <v>0.79054054054054046</v>
      </c>
      <c r="L16">
        <v>0.56756756756756754</v>
      </c>
    </row>
    <row r="17" spans="1:12" x14ac:dyDescent="0.2">
      <c r="H17" t="s">
        <v>59</v>
      </c>
      <c r="I17" t="s">
        <v>40</v>
      </c>
      <c r="J17">
        <v>1</v>
      </c>
      <c r="K17">
        <v>0.754601226993865</v>
      </c>
      <c r="L17">
        <v>0.60736196319018398</v>
      </c>
    </row>
    <row r="18" spans="1:12" x14ac:dyDescent="0.2">
      <c r="H18" t="s">
        <v>59</v>
      </c>
      <c r="I18" t="s">
        <v>42</v>
      </c>
      <c r="J18">
        <v>1</v>
      </c>
      <c r="K18">
        <v>0.703125</v>
      </c>
      <c r="L18">
        <v>0.63020833333333337</v>
      </c>
    </row>
    <row r="19" spans="1:12" x14ac:dyDescent="0.2">
      <c r="A19" t="s">
        <v>47</v>
      </c>
      <c r="B19" t="s">
        <v>48</v>
      </c>
      <c r="C19">
        <v>1</v>
      </c>
      <c r="D19">
        <v>0.21193415637860083</v>
      </c>
      <c r="E19">
        <v>0.2551440329218107</v>
      </c>
      <c r="H19" t="s">
        <v>59</v>
      </c>
      <c r="I19" t="s">
        <v>60</v>
      </c>
      <c r="J19">
        <v>1</v>
      </c>
      <c r="K19">
        <v>0.75824175824175832</v>
      </c>
      <c r="L19">
        <v>0.5494505494505495</v>
      </c>
    </row>
    <row r="20" spans="1:12" x14ac:dyDescent="0.2">
      <c r="A20" t="s">
        <v>47</v>
      </c>
      <c r="B20" t="s">
        <v>49</v>
      </c>
      <c r="C20">
        <v>1</v>
      </c>
      <c r="D20">
        <v>0.30337078651685395</v>
      </c>
      <c r="E20">
        <v>0.42977528089887646</v>
      </c>
      <c r="H20" t="s">
        <v>59</v>
      </c>
      <c r="I20" t="s">
        <v>48</v>
      </c>
      <c r="J20">
        <v>1</v>
      </c>
      <c r="K20">
        <v>0.93548387096774188</v>
      </c>
      <c r="L20">
        <v>0.74193548387096764</v>
      </c>
    </row>
    <row r="21" spans="1:12" x14ac:dyDescent="0.2">
      <c r="A21" t="s">
        <v>47</v>
      </c>
      <c r="B21" t="s">
        <v>50</v>
      </c>
      <c r="C21">
        <v>1</v>
      </c>
      <c r="D21">
        <v>0.16129032258064516</v>
      </c>
      <c r="E21">
        <v>0.30645161290322581</v>
      </c>
      <c r="H21" t="s">
        <v>59</v>
      </c>
      <c r="I21" t="s">
        <v>49</v>
      </c>
      <c r="J21">
        <v>1</v>
      </c>
      <c r="K21">
        <v>0.95762711864406791</v>
      </c>
      <c r="L21">
        <v>0.95762711864406791</v>
      </c>
    </row>
    <row r="22" spans="1:12" x14ac:dyDescent="0.2">
      <c r="H22" t="s">
        <v>59</v>
      </c>
      <c r="I22" t="s">
        <v>50</v>
      </c>
      <c r="J22">
        <v>1</v>
      </c>
      <c r="K22">
        <v>0.51851851851851849</v>
      </c>
      <c r="L22">
        <v>0.25925925925925924</v>
      </c>
    </row>
    <row r="24" spans="1:12" x14ac:dyDescent="0.2">
      <c r="I24" t="s">
        <v>57</v>
      </c>
      <c r="J24">
        <v>1</v>
      </c>
      <c r="K24">
        <v>0.77401971912949885</v>
      </c>
      <c r="L24">
        <v>0.61620146790227559</v>
      </c>
    </row>
    <row r="25" spans="1:12" x14ac:dyDescent="0.2">
      <c r="I25" t="s">
        <v>58</v>
      </c>
      <c r="J25">
        <v>0</v>
      </c>
      <c r="K25">
        <v>0.14775443232276875</v>
      </c>
      <c r="L25">
        <v>0.21090421544929686</v>
      </c>
    </row>
    <row r="27" spans="1:12" x14ac:dyDescent="0.2">
      <c r="H27" t="s">
        <v>61</v>
      </c>
      <c r="I27" t="s">
        <v>62</v>
      </c>
      <c r="J27">
        <v>1</v>
      </c>
      <c r="K27">
        <v>0.74782608695652175</v>
      </c>
      <c r="L27">
        <v>0.60434782608695659</v>
      </c>
    </row>
    <row r="28" spans="1:12" x14ac:dyDescent="0.2">
      <c r="H28" t="s">
        <v>61</v>
      </c>
      <c r="I28" t="s">
        <v>63</v>
      </c>
      <c r="J28">
        <v>1</v>
      </c>
      <c r="K28">
        <v>0.54104477611940294</v>
      </c>
      <c r="L28">
        <v>0.32835820895522388</v>
      </c>
    </row>
    <row r="29" spans="1:12" x14ac:dyDescent="0.2">
      <c r="H29" t="s">
        <v>61</v>
      </c>
      <c r="I29" t="s">
        <v>64</v>
      </c>
      <c r="J29">
        <v>1</v>
      </c>
      <c r="K29">
        <v>0.6923076923076924</v>
      </c>
      <c r="L29">
        <v>0.5494505494505495</v>
      </c>
    </row>
    <row r="30" spans="1:12" x14ac:dyDescent="0.2">
      <c r="H30" t="s">
        <v>61</v>
      </c>
      <c r="I30" t="s">
        <v>65</v>
      </c>
      <c r="J30">
        <v>1</v>
      </c>
      <c r="K30">
        <v>0.60591133004926112</v>
      </c>
      <c r="L30">
        <v>0.5714285714285714</v>
      </c>
    </row>
    <row r="32" spans="1:12" x14ac:dyDescent="0.2">
      <c r="I32" t="s">
        <v>57</v>
      </c>
      <c r="J32">
        <v>1</v>
      </c>
      <c r="K32">
        <v>0.64677247135821958</v>
      </c>
      <c r="L32">
        <v>0.51339628898032541</v>
      </c>
    </row>
    <row r="33" spans="9:12" x14ac:dyDescent="0.2">
      <c r="I33" t="s">
        <v>58</v>
      </c>
      <c r="J33">
        <v>0</v>
      </c>
      <c r="K33">
        <v>9.1530082453783718E-2</v>
      </c>
      <c r="L33">
        <v>0.12540458346972055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USV characterization</vt:lpstr>
      <vt:lpstr>AmgPAG females opto</vt:lpstr>
      <vt:lpstr>AmgPAG HCR</vt:lpstr>
      <vt:lpstr>AmgPAGmales opto(Michael et 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Xiao</dc:creator>
  <cp:lastModifiedBy>Alina Xiao</cp:lastModifiedBy>
  <dcterms:created xsi:type="dcterms:W3CDTF">2022-12-10T22:08:19Z</dcterms:created>
  <dcterms:modified xsi:type="dcterms:W3CDTF">2023-04-16T06:29:37Z</dcterms:modified>
</cp:coreProperties>
</file>