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7"/>
  <workbookPr/>
  <mc:AlternateContent xmlns:mc="http://schemas.openxmlformats.org/markup-compatibility/2006">
    <mc:Choice Requires="x15">
      <x15ac:absPath xmlns:x15ac="http://schemas.microsoft.com/office/spreadsheetml/2010/11/ac" url="/Users/sueghosh/Desktop/Pap project Manuscript/"/>
    </mc:Choice>
  </mc:AlternateContent>
  <xr:revisionPtr revIDLastSave="0" documentId="13_ncr:1_{8BBA2E9A-3C32-3243-9978-1EC45073A720}" xr6:coauthVersionLast="47" xr6:coauthVersionMax="47" xr10:uidLastSave="{00000000-0000-0000-0000-000000000000}"/>
  <workbookProtection lockStructure="1"/>
  <bookViews>
    <workbookView xWindow="0" yWindow="500" windowWidth="28800" windowHeight="15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7" i="1" l="1"/>
  <c r="A148" i="1"/>
  <c r="A149" i="1"/>
  <c r="A150" i="1"/>
  <c r="A151" i="1"/>
  <c r="A152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2" i="1"/>
  <c r="D159" i="1"/>
  <c r="D171" i="1" l="1"/>
  <c r="I168" i="1" l="1"/>
  <c r="I165" i="1"/>
  <c r="I169" i="1"/>
  <c r="I164" i="1"/>
  <c r="I162" i="1"/>
  <c r="I167" i="1"/>
  <c r="I161" i="1"/>
  <c r="I163" i="1"/>
  <c r="I170" i="1"/>
  <c r="I166" i="1"/>
  <c r="D183" i="1"/>
  <c r="D196" i="1"/>
  <c r="I191" i="1" l="1"/>
  <c r="I186" i="1"/>
  <c r="I192" i="1"/>
  <c r="I193" i="1"/>
  <c r="I188" i="1"/>
  <c r="I194" i="1"/>
  <c r="I189" i="1"/>
  <c r="I187" i="1"/>
  <c r="I190" i="1"/>
  <c r="I179" i="1"/>
  <c r="I177" i="1"/>
  <c r="I181" i="1"/>
  <c r="I180" i="1"/>
  <c r="I174" i="1"/>
  <c r="I175" i="1"/>
  <c r="I173" i="1"/>
  <c r="I176" i="1"/>
  <c r="I182" i="1"/>
  <c r="I178" i="1"/>
  <c r="D209" i="1"/>
  <c r="I199" i="1" l="1"/>
  <c r="I203" i="1"/>
  <c r="I205" i="1"/>
  <c r="I202" i="1"/>
  <c r="I206" i="1"/>
  <c r="I201" i="1"/>
  <c r="I200" i="1"/>
  <c r="I207" i="1"/>
  <c r="I204" i="1"/>
</calcChain>
</file>

<file path=xl/sharedStrings.xml><?xml version="1.0" encoding="utf-8"?>
<sst xmlns="http://schemas.openxmlformats.org/spreadsheetml/2006/main" count="490" uniqueCount="188">
  <si>
    <t>PCP</t>
  </si>
  <si>
    <t>NOTES</t>
  </si>
  <si>
    <t xml:space="preserve">unable to leave a message </t>
  </si>
  <si>
    <t>lvm</t>
  </si>
  <si>
    <t>Scheduled  for 3/19</t>
  </si>
  <si>
    <t>SCheduled  for 3/23</t>
  </si>
  <si>
    <t>Scheduled for 3/19</t>
  </si>
  <si>
    <t>Scheduled 3/10</t>
  </si>
  <si>
    <t>Pt been seeing at Tufts</t>
  </si>
  <si>
    <t>scheduled for 3/23</t>
  </si>
  <si>
    <t>scheduled for 3/19</t>
  </si>
  <si>
    <t>scheuled 2/26</t>
  </si>
  <si>
    <t>scheuled 3/19</t>
  </si>
  <si>
    <t>SCheuled 3/19</t>
  </si>
  <si>
    <t>SCheuled 3/11</t>
  </si>
  <si>
    <t>SCheuled 3/3</t>
  </si>
  <si>
    <t>Scheduled 3/19</t>
  </si>
  <si>
    <t>unable to leave a message leter sent</t>
  </si>
  <si>
    <t>Scheduled 3/23</t>
  </si>
  <si>
    <t>scheduled 3/19</t>
  </si>
  <si>
    <t>pap done out side EBNHC</t>
  </si>
  <si>
    <t>scheduled 2/24</t>
  </si>
  <si>
    <t>phone out letter sent</t>
  </si>
  <si>
    <t>pt TX  her care</t>
  </si>
  <si>
    <t>scheduled 3/11</t>
  </si>
  <si>
    <t>unable to leave a message letter sent</t>
  </si>
  <si>
    <t>scheduled 3/23</t>
  </si>
  <si>
    <t>scheduled  for 3/19</t>
  </si>
  <si>
    <t>we will call back per pt</t>
  </si>
  <si>
    <t>scheduled for 3/29</t>
  </si>
  <si>
    <t xml:space="preserve">pt  prefer her pcp </t>
  </si>
  <si>
    <t>pt prefer her pcp</t>
  </si>
  <si>
    <t>scheduled for 3/4</t>
  </si>
  <si>
    <t>pt declined the pap</t>
  </si>
  <si>
    <t>unable to lvm letter sent.</t>
  </si>
  <si>
    <t>scheduled for 3/26</t>
  </si>
  <si>
    <t>scheduled for 4/13</t>
  </si>
  <si>
    <t>TX ou side state</t>
  </si>
  <si>
    <t>scheduled 3/2</t>
  </si>
  <si>
    <t>scheduled 3/10</t>
  </si>
  <si>
    <t>scheduled 2/25</t>
  </si>
  <si>
    <t>Scheduled for 3/23</t>
  </si>
  <si>
    <t>unable to leave message letter sent</t>
  </si>
  <si>
    <t>scheuled for 3/23</t>
  </si>
  <si>
    <t>scheuled 3/17</t>
  </si>
  <si>
    <t>scheduled 3/3</t>
  </si>
  <si>
    <t>scheduled 3/17</t>
  </si>
  <si>
    <t>scheduled 3/24</t>
  </si>
  <si>
    <t>scheduled 3/31</t>
  </si>
  <si>
    <t>letter sent</t>
  </si>
  <si>
    <t>scheduled 4/5</t>
  </si>
  <si>
    <t>scheduled 3/26</t>
  </si>
  <si>
    <t>pap was done on 2/23</t>
  </si>
  <si>
    <t>scheduled 5/10</t>
  </si>
  <si>
    <t>scheduled 3/29</t>
  </si>
  <si>
    <t>scheduled 4/1</t>
  </si>
  <si>
    <t>scheduled 4/6</t>
  </si>
  <si>
    <t>2nd call letter sent</t>
  </si>
  <si>
    <t>phone out of service letter sent</t>
  </si>
  <si>
    <t>scheduled for 4/29</t>
  </si>
  <si>
    <t>scheduled for 7/1</t>
  </si>
  <si>
    <t>3rd call letter sent</t>
  </si>
  <si>
    <t>scheduled for 3/31</t>
  </si>
  <si>
    <t xml:space="preserve">pt with no ins will call after </t>
  </si>
  <si>
    <t>scheduled for 4/7</t>
  </si>
  <si>
    <t>4th call letter sent</t>
  </si>
  <si>
    <t>was done 3/12</t>
  </si>
  <si>
    <t>2nd  call letter send phone out</t>
  </si>
  <si>
    <t>2nd  call lvm</t>
  </si>
  <si>
    <t xml:space="preserve">2nd call pt moved to california </t>
  </si>
  <si>
    <t>no show lvm</t>
  </si>
  <si>
    <t>pt declined to r/s and have a pap</t>
  </si>
  <si>
    <t xml:space="preserve">pap was done </t>
  </si>
  <si>
    <t>scheuled 5/10</t>
  </si>
  <si>
    <t>done at FM on 4/14</t>
  </si>
  <si>
    <t>rescheduled for 5/19</t>
  </si>
  <si>
    <t>rescheduled for 4/28</t>
  </si>
  <si>
    <t>rescheduled for 4/22</t>
  </si>
  <si>
    <t>reschedule 6/4</t>
  </si>
  <si>
    <t>scheduled 5/26</t>
  </si>
  <si>
    <t xml:space="preserve">pt with no insurance </t>
  </si>
  <si>
    <t>schedule for 5/19</t>
  </si>
  <si>
    <t>rescheduled 6/12</t>
  </si>
  <si>
    <t>rescheduled 5/18</t>
  </si>
  <si>
    <t xml:space="preserve">letter sent </t>
  </si>
  <si>
    <t>3rd call  pt will call back</t>
  </si>
  <si>
    <t>rescheduled for 5/12</t>
  </si>
  <si>
    <t>rescheduled 6/26</t>
  </si>
  <si>
    <t xml:space="preserve">colpo was done </t>
  </si>
  <si>
    <t>2nd call</t>
  </si>
  <si>
    <t xml:space="preserve">2nd call lvm with Husband </t>
  </si>
  <si>
    <t>no show 3calls letter sent</t>
  </si>
  <si>
    <t xml:space="preserve">2nd call </t>
  </si>
  <si>
    <t>2ns call</t>
  </si>
  <si>
    <t>leter sent</t>
  </si>
  <si>
    <t>FM</t>
  </si>
  <si>
    <t>Rescheduled 5/26</t>
  </si>
  <si>
    <t xml:space="preserve">no show </t>
  </si>
  <si>
    <t>3 calls letetr sent</t>
  </si>
  <si>
    <t>Rescheduled for 5/3</t>
  </si>
  <si>
    <t>rescheduled for 4/29</t>
  </si>
  <si>
    <t>letter  sent</t>
  </si>
  <si>
    <t>no show letter sent</t>
  </si>
  <si>
    <t>rescheduled 5/4</t>
  </si>
  <si>
    <t>rescheduled 4/27</t>
  </si>
  <si>
    <t>rescheduled 5/10</t>
  </si>
  <si>
    <t>rescheduled</t>
  </si>
  <si>
    <t xml:space="preserve"> letter</t>
  </si>
  <si>
    <t xml:space="preserve"> dnka letter</t>
  </si>
  <si>
    <t>done</t>
  </si>
  <si>
    <t>Letter sent</t>
  </si>
  <si>
    <t>first review</t>
  </si>
  <si>
    <t>moved 1%</t>
  </si>
  <si>
    <t>pap done</t>
  </si>
  <si>
    <t>declined</t>
  </si>
  <si>
    <t>scheduled 6/15</t>
  </si>
  <si>
    <t>3 calls letter sent</t>
  </si>
  <si>
    <t xml:space="preserve">dnka </t>
  </si>
  <si>
    <t>2nd review 5/14/21</t>
  </si>
  <si>
    <t>pcp 1%</t>
  </si>
  <si>
    <t>OSC 3%</t>
  </si>
  <si>
    <t>dnka/cxl 7%</t>
  </si>
  <si>
    <t>already scheduled 1%</t>
  </si>
  <si>
    <t>pap done 53%</t>
  </si>
  <si>
    <t>letter sent 19%</t>
  </si>
  <si>
    <t>pap pending 10%</t>
  </si>
  <si>
    <t>declined 3%</t>
  </si>
  <si>
    <t>LVM 3%</t>
  </si>
  <si>
    <t>no show lvm letter sent</t>
  </si>
  <si>
    <t>pt canceled /pt declined pap</t>
  </si>
  <si>
    <t>pt no show twice /letter sent</t>
  </si>
  <si>
    <t>R/s for 6/28</t>
  </si>
  <si>
    <t>dnka/letter sent</t>
  </si>
  <si>
    <t>call LVM/letter sent</t>
  </si>
  <si>
    <t>pt no show lvm/leter sent</t>
  </si>
  <si>
    <t>pap was done on 5/7</t>
  </si>
  <si>
    <t>DNKA, 3 calls/letter sent</t>
  </si>
  <si>
    <t>scheduled for 6/12</t>
  </si>
  <si>
    <t>scheduled for 6/26</t>
  </si>
  <si>
    <t>pt cancelled  twice</t>
  </si>
  <si>
    <t>3rd review 6/6/21</t>
  </si>
  <si>
    <t>x</t>
  </si>
  <si>
    <t>dnka/cxl 8%</t>
  </si>
  <si>
    <t>R/s for 6/14</t>
  </si>
  <si>
    <t>pap pending 7%</t>
  </si>
  <si>
    <t>pap clinic</t>
  </si>
  <si>
    <t>x pap clinic</t>
  </si>
  <si>
    <t>pap done 56%</t>
  </si>
  <si>
    <t xml:space="preserve">pap clinic </t>
  </si>
  <si>
    <t>R/s 8/27</t>
  </si>
  <si>
    <t>no show</t>
  </si>
  <si>
    <t>No show</t>
  </si>
  <si>
    <t>rescheduled 8/12</t>
  </si>
  <si>
    <t>cxl again</t>
  </si>
  <si>
    <t>dnka</t>
  </si>
  <si>
    <t>pending</t>
  </si>
  <si>
    <t>4th review 6/29/21</t>
  </si>
  <si>
    <t>letter</t>
  </si>
  <si>
    <t>done with Pcp</t>
  </si>
  <si>
    <t>dnka/cxl 10%</t>
  </si>
  <si>
    <t>pap done 58%</t>
  </si>
  <si>
    <t>pap pending 5%</t>
  </si>
  <si>
    <t>no show for 6/17 or 8/27</t>
  </si>
  <si>
    <t>5th review 10/8/21</t>
  </si>
  <si>
    <t>pap result</t>
  </si>
  <si>
    <t>nilm</t>
  </si>
  <si>
    <t>lsil hpv+</t>
  </si>
  <si>
    <t>colpo result</t>
  </si>
  <si>
    <t>leep result</t>
  </si>
  <si>
    <t>neg</t>
  </si>
  <si>
    <t xml:space="preserve">hpv </t>
  </si>
  <si>
    <t>no</t>
  </si>
  <si>
    <t>missed</t>
  </si>
  <si>
    <t>ascus hpv</t>
  </si>
  <si>
    <t>cin2</t>
  </si>
  <si>
    <t>observation</t>
  </si>
  <si>
    <t>lsil hpv</t>
  </si>
  <si>
    <t>not done actually p review</t>
  </si>
  <si>
    <t>pap 1 yr</t>
  </si>
  <si>
    <t>ascus only</t>
  </si>
  <si>
    <t>lsil 18/45</t>
  </si>
  <si>
    <t>ascus</t>
  </si>
  <si>
    <t xml:space="preserve">lsil </t>
  </si>
  <si>
    <t>lsil or more hpv</t>
  </si>
  <si>
    <t>ecc +, unsatis</t>
  </si>
  <si>
    <t>18/45</t>
  </si>
  <si>
    <t>h/o cin2</t>
  </si>
  <si>
    <t>Patient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</si>
</sst>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B8FC"/>
        <bgColor indexed="64"/>
      </patternFill>
    </fill>
    <fill>
      <patternFill patternType="solid">
        <fgColor rgb="FF00FDFF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4" borderId="0" xfId="0" applyFont="1" applyFill="1"/>
    <xf numFmtId="0" fontId="2" fillId="5" borderId="0" xfId="0" applyFont="1" applyFill="1"/>
    <xf numFmtId="0" fontId="0" fillId="4" borderId="0" xfId="0" applyFill="1"/>
    <xf numFmtId="0" fontId="0" fillId="8" borderId="0" xfId="0" applyFill="1"/>
    <xf numFmtId="0" fontId="2" fillId="9" borderId="0" xfId="0" applyFont="1" applyFill="1"/>
    <xf numFmtId="0" fontId="2" fillId="7" borderId="0" xfId="0" applyFont="1" applyFill="1"/>
    <xf numFmtId="0" fontId="2" fillId="6" borderId="0" xfId="0" applyFont="1" applyFill="1"/>
    <xf numFmtId="0" fontId="0" fillId="9" borderId="0" xfId="0" applyFill="1"/>
    <xf numFmtId="0" fontId="0" fillId="10" borderId="0" xfId="0" applyFill="1"/>
    <xf numFmtId="0" fontId="2" fillId="11" borderId="0" xfId="0" applyFont="1" applyFill="1"/>
    <xf numFmtId="0" fontId="0" fillId="5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1" borderId="0" xfId="0" applyFill="1"/>
    <xf numFmtId="0" fontId="0" fillId="15" borderId="0" xfId="0" applyFill="1"/>
    <xf numFmtId="0" fontId="2" fillId="13" borderId="0" xfId="0" applyFont="1" applyFill="1"/>
    <xf numFmtId="0" fontId="2" fillId="8" borderId="0" xfId="0" applyFont="1" applyFill="1"/>
    <xf numFmtId="0" fontId="2" fillId="14" borderId="0" xfId="0" applyFont="1" applyFill="1"/>
    <xf numFmtId="14" fontId="0" fillId="0" borderId="0" xfId="0" applyNumberFormat="1"/>
    <xf numFmtId="0" fontId="5" fillId="0" borderId="0" xfId="0" applyFont="1"/>
    <xf numFmtId="0" fontId="2" fillId="16" borderId="0" xfId="0" applyFont="1" applyFill="1"/>
    <xf numFmtId="0" fontId="6" fillId="0" borderId="0" xfId="0" applyFont="1"/>
    <xf numFmtId="0" fontId="6" fillId="4" borderId="0" xfId="0" applyFont="1" applyFill="1"/>
    <xf numFmtId="0" fontId="6" fillId="14" borderId="0" xfId="0" applyFont="1" applyFill="1"/>
    <xf numFmtId="14" fontId="7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9" fontId="6" fillId="0" borderId="0" xfId="0" applyNumberFormat="1" applyFont="1"/>
    <xf numFmtId="164" fontId="6" fillId="0" borderId="0" xfId="0" applyNumberFormat="1" applyFont="1"/>
    <xf numFmtId="0" fontId="4" fillId="3" borderId="0" xfId="2" applyAlignment="1">
      <alignment horizontal="center"/>
    </xf>
    <xf numFmtId="0" fontId="3" fillId="2" borderId="0" xfId="1" applyAlignment="1">
      <alignment horizontal="center"/>
    </xf>
    <xf numFmtId="0" fontId="0" fillId="17" borderId="0" xfId="0" applyFill="1"/>
    <xf numFmtId="0" fontId="0" fillId="17" borderId="0" xfId="0" applyFill="1" applyAlignment="1">
      <alignment horizontal="center"/>
    </xf>
    <xf numFmtId="0" fontId="6" fillId="17" borderId="0" xfId="0" applyFont="1" applyFill="1"/>
    <xf numFmtId="0" fontId="5" fillId="17" borderId="0" xfId="0" applyFont="1" applyFill="1"/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0FDFF"/>
      <color rgb="FFFFB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June</a:t>
            </a:r>
            <a:r>
              <a:rPr lang="en-US" baseline="0"/>
              <a:t> 29, 2021 review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Sheet1!$B$186:$B$194</c:f>
              <c:strCache>
                <c:ptCount val="9"/>
                <c:pt idx="0">
                  <c:v>pcp 1%</c:v>
                </c:pt>
                <c:pt idx="1">
                  <c:v>OSC 3%</c:v>
                </c:pt>
                <c:pt idx="2">
                  <c:v>moved 1%</c:v>
                </c:pt>
                <c:pt idx="3">
                  <c:v>dnka/cxl 10%</c:v>
                </c:pt>
                <c:pt idx="4">
                  <c:v>already scheduled 1%</c:v>
                </c:pt>
                <c:pt idx="5">
                  <c:v>pap done 58%</c:v>
                </c:pt>
                <c:pt idx="6">
                  <c:v>letter sent 19%</c:v>
                </c:pt>
                <c:pt idx="7">
                  <c:v>pap pending 5%</c:v>
                </c:pt>
                <c:pt idx="8">
                  <c:v>declined 3%</c:v>
                </c:pt>
              </c:strCache>
            </c:strRef>
          </c:cat>
          <c:val>
            <c:numRef>
              <c:f>Sheet1!$D$186:$D$194</c:f>
              <c:numCache>
                <c:formatCode>General</c:formatCode>
                <c:ptCount val="9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14</c:v>
                </c:pt>
                <c:pt idx="4">
                  <c:v>1</c:v>
                </c:pt>
                <c:pt idx="5">
                  <c:v>86</c:v>
                </c:pt>
                <c:pt idx="6">
                  <c:v>28</c:v>
                </c:pt>
                <c:pt idx="7">
                  <c:v>7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71-AB48-8755-9F5F5A253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87514335"/>
        <c:axId val="108751598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Sheet1!$B$186:$B$194</c15:sqref>
                        </c15:formulaRef>
                      </c:ext>
                    </c:extLst>
                    <c:strCache>
                      <c:ptCount val="9"/>
                      <c:pt idx="0">
                        <c:v>pcp 1%</c:v>
                      </c:pt>
                      <c:pt idx="1">
                        <c:v>OSC 3%</c:v>
                      </c:pt>
                      <c:pt idx="2">
                        <c:v>moved 1%</c:v>
                      </c:pt>
                      <c:pt idx="3">
                        <c:v>dnka/cxl 10%</c:v>
                      </c:pt>
                      <c:pt idx="4">
                        <c:v>already scheduled 1%</c:v>
                      </c:pt>
                      <c:pt idx="5">
                        <c:v>pap done 58%</c:v>
                      </c:pt>
                      <c:pt idx="6">
                        <c:v>letter sent 19%</c:v>
                      </c:pt>
                      <c:pt idx="7">
                        <c:v>pap pending 5%</c:v>
                      </c:pt>
                      <c:pt idx="8">
                        <c:v>declined 3%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Sheet1!$C$186:$C$194</c15:sqref>
                        </c15:formulaRef>
                      </c:ext>
                    </c:extLst>
                    <c:numCache>
                      <c:formatCode>General</c:formatCode>
                      <c:ptCount val="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71-AB48-8755-9F5F5A253C2F}"/>
                  </c:ext>
                </c:extLst>
              </c15:ser>
            </c15:filteredBarSeries>
          </c:ext>
        </c:extLst>
      </c:barChart>
      <c:catAx>
        <c:axId val="1087514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7515983"/>
        <c:crosses val="autoZero"/>
        <c:auto val="1"/>
        <c:lblAlgn val="ctr"/>
        <c:lblOffset val="100"/>
        <c:noMultiLvlLbl val="0"/>
      </c:catAx>
      <c:valAx>
        <c:axId val="1087515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7514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479532</xdr:colOff>
      <xdr:row>183</xdr:row>
      <xdr:rowOff>118937</xdr:rowOff>
    </xdr:from>
    <xdr:to>
      <xdr:col>35</xdr:col>
      <xdr:colOff>364233</xdr:colOff>
      <xdr:row>198</xdr:row>
      <xdr:rowOff>9632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342ED43-24B7-7D4C-B8BE-B24E4FF9D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2"/>
  <sheetViews>
    <sheetView tabSelected="1" zoomScale="89" workbookViewId="0">
      <selection activeCell="C1" sqref="C1"/>
    </sheetView>
  </sheetViews>
  <sheetFormatPr baseColWidth="10" defaultColWidth="8.83203125" defaultRowHeight="15" x14ac:dyDescent="0.2"/>
  <cols>
    <col min="1" max="1" width="20.5" style="1" customWidth="1"/>
    <col min="2" max="2" width="27.1640625" customWidth="1"/>
    <col min="3" max="3" width="25.5" customWidth="1"/>
    <col min="4" max="7" width="14.5" style="1" customWidth="1"/>
    <col min="8" max="8" width="8.83203125" style="26"/>
    <col min="9" max="10" width="8.83203125" style="24"/>
  </cols>
  <sheetData>
    <row r="1" spans="1:10" s="2" customFormat="1" x14ac:dyDescent="0.2">
      <c r="A1" s="2" t="s">
        <v>187</v>
      </c>
      <c r="B1" s="2" t="s">
        <v>1</v>
      </c>
      <c r="E1" s="2" t="s">
        <v>164</v>
      </c>
      <c r="F1" s="2" t="s">
        <v>167</v>
      </c>
      <c r="G1" s="2" t="s">
        <v>168</v>
      </c>
      <c r="H1" s="30">
        <v>44353</v>
      </c>
      <c r="I1" s="29">
        <v>44376</v>
      </c>
      <c r="J1" s="29">
        <v>44477</v>
      </c>
    </row>
    <row r="2" spans="1:10" x14ac:dyDescent="0.2">
      <c r="A2" s="1">
        <f>ROW(A1)</f>
        <v>1</v>
      </c>
      <c r="B2" t="s">
        <v>2</v>
      </c>
      <c r="C2" s="11" t="s">
        <v>57</v>
      </c>
    </row>
    <row r="3" spans="1:10" x14ac:dyDescent="0.2">
      <c r="A3" s="1">
        <f t="shared" ref="A3:A66" si="0">ROW(A2)</f>
        <v>2</v>
      </c>
      <c r="B3" t="s">
        <v>27</v>
      </c>
      <c r="C3" s="11" t="s">
        <v>128</v>
      </c>
    </row>
    <row r="4" spans="1:10" x14ac:dyDescent="0.2">
      <c r="A4" s="1">
        <f t="shared" si="0"/>
        <v>3</v>
      </c>
      <c r="B4" t="s">
        <v>4</v>
      </c>
      <c r="C4" s="7" t="s">
        <v>71</v>
      </c>
    </row>
    <row r="5" spans="1:10" x14ac:dyDescent="0.2">
      <c r="A5" s="1">
        <f t="shared" si="0"/>
        <v>4</v>
      </c>
      <c r="B5" s="15" t="s">
        <v>20</v>
      </c>
    </row>
    <row r="6" spans="1:10" x14ac:dyDescent="0.2">
      <c r="A6" s="1">
        <f t="shared" si="0"/>
        <v>5</v>
      </c>
      <c r="B6" t="s">
        <v>5</v>
      </c>
      <c r="C6" s="6" t="s">
        <v>72</v>
      </c>
      <c r="E6" s="1" t="s">
        <v>165</v>
      </c>
    </row>
    <row r="7" spans="1:10" x14ac:dyDescent="0.2">
      <c r="A7" s="1">
        <f t="shared" si="0"/>
        <v>6</v>
      </c>
      <c r="B7" t="s">
        <v>6</v>
      </c>
      <c r="C7" s="6" t="s">
        <v>72</v>
      </c>
      <c r="E7" s="1" t="s">
        <v>166</v>
      </c>
      <c r="F7" s="1" t="s">
        <v>169</v>
      </c>
    </row>
    <row r="8" spans="1:10" x14ac:dyDescent="0.2">
      <c r="A8" s="1">
        <f t="shared" si="0"/>
        <v>7</v>
      </c>
      <c r="B8" t="s">
        <v>6</v>
      </c>
      <c r="C8" s="6" t="s">
        <v>72</v>
      </c>
      <c r="E8" s="1" t="s">
        <v>165</v>
      </c>
    </row>
    <row r="9" spans="1:10" x14ac:dyDescent="0.2">
      <c r="A9" s="1">
        <f t="shared" si="0"/>
        <v>8</v>
      </c>
      <c r="B9" t="s">
        <v>9</v>
      </c>
      <c r="C9" s="6" t="s">
        <v>72</v>
      </c>
      <c r="E9" s="1" t="s">
        <v>165</v>
      </c>
    </row>
    <row r="10" spans="1:10" x14ac:dyDescent="0.2">
      <c r="A10" s="1">
        <f t="shared" si="0"/>
        <v>9</v>
      </c>
      <c r="B10" t="s">
        <v>7</v>
      </c>
      <c r="C10" s="6" t="s">
        <v>72</v>
      </c>
      <c r="E10" s="1" t="s">
        <v>165</v>
      </c>
    </row>
    <row r="11" spans="1:10" x14ac:dyDescent="0.2">
      <c r="A11" s="1">
        <f t="shared" si="0"/>
        <v>10</v>
      </c>
      <c r="B11" t="s">
        <v>73</v>
      </c>
      <c r="C11" s="6" t="s">
        <v>113</v>
      </c>
      <c r="E11" s="1" t="s">
        <v>170</v>
      </c>
      <c r="F11" s="1" t="s">
        <v>171</v>
      </c>
    </row>
    <row r="12" spans="1:10" x14ac:dyDescent="0.2">
      <c r="A12" s="1">
        <f t="shared" si="0"/>
        <v>11</v>
      </c>
      <c r="B12" s="15" t="s">
        <v>8</v>
      </c>
    </row>
    <row r="13" spans="1:10" x14ac:dyDescent="0.2">
      <c r="A13" s="1">
        <f t="shared" si="0"/>
        <v>12</v>
      </c>
      <c r="B13" t="s">
        <v>59</v>
      </c>
      <c r="C13" s="6" t="s">
        <v>113</v>
      </c>
      <c r="E13" s="1" t="s">
        <v>165</v>
      </c>
    </row>
    <row r="14" spans="1:10" x14ac:dyDescent="0.2">
      <c r="A14" s="1">
        <f t="shared" si="0"/>
        <v>13</v>
      </c>
      <c r="B14" s="3" t="s">
        <v>143</v>
      </c>
      <c r="C14" s="17" t="s">
        <v>70</v>
      </c>
    </row>
    <row r="15" spans="1:10" x14ac:dyDescent="0.2">
      <c r="A15" s="1">
        <f t="shared" si="0"/>
        <v>14</v>
      </c>
      <c r="B15" t="s">
        <v>11</v>
      </c>
      <c r="C15" s="6" t="s">
        <v>72</v>
      </c>
      <c r="E15" s="1" t="s">
        <v>165</v>
      </c>
    </row>
    <row r="16" spans="1:10" x14ac:dyDescent="0.2">
      <c r="A16" s="1">
        <f t="shared" si="0"/>
        <v>15</v>
      </c>
      <c r="B16" t="s">
        <v>12</v>
      </c>
      <c r="C16" s="6" t="s">
        <v>72</v>
      </c>
      <c r="E16" s="1" t="s">
        <v>165</v>
      </c>
    </row>
    <row r="17" spans="1:10" x14ac:dyDescent="0.2">
      <c r="A17" s="1">
        <f t="shared" si="0"/>
        <v>16</v>
      </c>
      <c r="B17" t="s">
        <v>60</v>
      </c>
      <c r="C17" s="11" t="s">
        <v>57</v>
      </c>
      <c r="J17" s="24" t="s">
        <v>157</v>
      </c>
    </row>
    <row r="18" spans="1:10" x14ac:dyDescent="0.2">
      <c r="A18" s="1">
        <f t="shared" si="0"/>
        <v>17</v>
      </c>
      <c r="B18" s="15" t="s">
        <v>20</v>
      </c>
    </row>
    <row r="19" spans="1:10" x14ac:dyDescent="0.2">
      <c r="A19" s="1">
        <f t="shared" si="0"/>
        <v>18</v>
      </c>
      <c r="B19" t="s">
        <v>13</v>
      </c>
      <c r="C19" s="6" t="s">
        <v>72</v>
      </c>
      <c r="E19" s="1" t="s">
        <v>165</v>
      </c>
    </row>
    <row r="20" spans="1:10" x14ac:dyDescent="0.2">
      <c r="A20" s="1">
        <f t="shared" si="0"/>
        <v>19</v>
      </c>
      <c r="B20" t="s">
        <v>14</v>
      </c>
      <c r="C20" s="6" t="s">
        <v>72</v>
      </c>
    </row>
    <row r="21" spans="1:10" x14ac:dyDescent="0.2">
      <c r="A21" s="1">
        <f t="shared" si="0"/>
        <v>20</v>
      </c>
      <c r="B21" t="s">
        <v>15</v>
      </c>
      <c r="C21" s="6" t="s">
        <v>72</v>
      </c>
      <c r="E21" s="1" t="s">
        <v>165</v>
      </c>
    </row>
    <row r="22" spans="1:10" x14ac:dyDescent="0.2">
      <c r="A22" s="1">
        <f t="shared" si="0"/>
        <v>21</v>
      </c>
      <c r="B22" t="s">
        <v>16</v>
      </c>
      <c r="C22" s="6" t="s">
        <v>72</v>
      </c>
      <c r="E22" s="1" t="s">
        <v>165</v>
      </c>
    </row>
    <row r="23" spans="1:10" x14ac:dyDescent="0.2">
      <c r="A23" s="1">
        <f t="shared" si="0"/>
        <v>22</v>
      </c>
      <c r="B23" s="11" t="s">
        <v>17</v>
      </c>
      <c r="C23" s="11" t="s">
        <v>101</v>
      </c>
    </row>
    <row r="24" spans="1:10" x14ac:dyDescent="0.2">
      <c r="A24" s="1">
        <f t="shared" si="0"/>
        <v>23</v>
      </c>
      <c r="B24" t="s">
        <v>115</v>
      </c>
      <c r="C24" s="27" t="s">
        <v>72</v>
      </c>
      <c r="E24" s="1" t="s">
        <v>165</v>
      </c>
      <c r="J24" s="24" t="s">
        <v>109</v>
      </c>
    </row>
    <row r="25" spans="1:10" x14ac:dyDescent="0.2">
      <c r="A25" s="1">
        <f t="shared" si="0"/>
        <v>24</v>
      </c>
      <c r="B25" t="s">
        <v>18</v>
      </c>
      <c r="C25" s="6" t="s">
        <v>72</v>
      </c>
      <c r="E25" s="1" t="s">
        <v>165</v>
      </c>
    </row>
    <row r="26" spans="1:10" x14ac:dyDescent="0.2">
      <c r="A26" s="1">
        <f t="shared" si="0"/>
        <v>25</v>
      </c>
      <c r="B26" t="s">
        <v>19</v>
      </c>
      <c r="C26" s="6" t="s">
        <v>72</v>
      </c>
      <c r="E26" s="1" t="s">
        <v>165</v>
      </c>
    </row>
    <row r="27" spans="1:10" x14ac:dyDescent="0.2">
      <c r="A27" s="1">
        <f t="shared" si="0"/>
        <v>26</v>
      </c>
      <c r="B27" t="s">
        <v>63</v>
      </c>
      <c r="C27" s="11" t="s">
        <v>57</v>
      </c>
    </row>
    <row r="28" spans="1:10" x14ac:dyDescent="0.2">
      <c r="A28" s="1">
        <f t="shared" si="0"/>
        <v>27</v>
      </c>
      <c r="B28" t="s">
        <v>10</v>
      </c>
      <c r="C28" s="17" t="s">
        <v>129</v>
      </c>
    </row>
    <row r="29" spans="1:10" x14ac:dyDescent="0.2">
      <c r="A29" s="1">
        <f t="shared" si="0"/>
        <v>28</v>
      </c>
      <c r="B29" t="s">
        <v>21</v>
      </c>
      <c r="C29" s="14" t="s">
        <v>74</v>
      </c>
    </row>
    <row r="30" spans="1:10" x14ac:dyDescent="0.2">
      <c r="A30" s="1">
        <f t="shared" si="0"/>
        <v>29</v>
      </c>
      <c r="B30" s="11" t="s">
        <v>58</v>
      </c>
      <c r="C30" s="11" t="s">
        <v>49</v>
      </c>
    </row>
    <row r="31" spans="1:10" x14ac:dyDescent="0.2">
      <c r="A31" s="1">
        <f t="shared" si="0"/>
        <v>30</v>
      </c>
      <c r="B31" s="15" t="s">
        <v>23</v>
      </c>
    </row>
    <row r="32" spans="1:10" x14ac:dyDescent="0.2">
      <c r="A32" s="1">
        <f>ROW(A31)</f>
        <v>31</v>
      </c>
      <c r="B32" t="s">
        <v>24</v>
      </c>
      <c r="C32" s="17" t="s">
        <v>130</v>
      </c>
    </row>
    <row r="33" spans="1:10" x14ac:dyDescent="0.2">
      <c r="A33" s="1">
        <f t="shared" si="0"/>
        <v>32</v>
      </c>
      <c r="B33" t="s">
        <v>19</v>
      </c>
      <c r="C33" s="6" t="s">
        <v>72</v>
      </c>
      <c r="E33" s="1" t="s">
        <v>165</v>
      </c>
    </row>
    <row r="34" spans="1:10" x14ac:dyDescent="0.2">
      <c r="A34" s="1">
        <f t="shared" si="0"/>
        <v>33</v>
      </c>
      <c r="B34" t="s">
        <v>131</v>
      </c>
      <c r="C34" s="27" t="s">
        <v>72</v>
      </c>
      <c r="E34" s="1" t="s">
        <v>165</v>
      </c>
      <c r="J34" s="24" t="s">
        <v>109</v>
      </c>
    </row>
    <row r="35" spans="1:10" x14ac:dyDescent="0.2">
      <c r="A35" s="1">
        <f t="shared" si="0"/>
        <v>34</v>
      </c>
      <c r="B35" t="s">
        <v>149</v>
      </c>
      <c r="C35" s="28" t="s">
        <v>162</v>
      </c>
      <c r="J35" s="24" t="s">
        <v>154</v>
      </c>
    </row>
    <row r="36" spans="1:10" x14ac:dyDescent="0.2">
      <c r="A36" s="1">
        <f t="shared" si="0"/>
        <v>35</v>
      </c>
      <c r="B36" t="s">
        <v>3</v>
      </c>
      <c r="C36" s="11" t="s">
        <v>65</v>
      </c>
    </row>
    <row r="37" spans="1:10" x14ac:dyDescent="0.2">
      <c r="A37" s="1">
        <f t="shared" si="0"/>
        <v>36</v>
      </c>
      <c r="B37" s="11" t="s">
        <v>25</v>
      </c>
      <c r="C37" s="11" t="s">
        <v>110</v>
      </c>
    </row>
    <row r="38" spans="1:10" x14ac:dyDescent="0.2">
      <c r="A38" s="1">
        <f t="shared" si="0"/>
        <v>37</v>
      </c>
      <c r="B38" t="s">
        <v>3</v>
      </c>
      <c r="C38" s="11" t="s">
        <v>61</v>
      </c>
    </row>
    <row r="39" spans="1:10" x14ac:dyDescent="0.2">
      <c r="A39" s="1">
        <f t="shared" si="0"/>
        <v>38</v>
      </c>
      <c r="B39" s="15" t="s">
        <v>23</v>
      </c>
    </row>
    <row r="40" spans="1:10" x14ac:dyDescent="0.2">
      <c r="A40" s="1">
        <f t="shared" si="0"/>
        <v>39</v>
      </c>
      <c r="B40" t="s">
        <v>10</v>
      </c>
      <c r="C40" s="6" t="s">
        <v>72</v>
      </c>
      <c r="E40" s="1" t="s">
        <v>165</v>
      </c>
    </row>
    <row r="41" spans="1:10" x14ac:dyDescent="0.2">
      <c r="A41" s="1">
        <f t="shared" si="0"/>
        <v>40</v>
      </c>
      <c r="B41" t="s">
        <v>26</v>
      </c>
      <c r="C41" s="6" t="s">
        <v>72</v>
      </c>
      <c r="E41" s="1" t="s">
        <v>165</v>
      </c>
    </row>
    <row r="42" spans="1:10" x14ac:dyDescent="0.2">
      <c r="A42" s="1">
        <f t="shared" si="0"/>
        <v>41</v>
      </c>
      <c r="B42" s="26" t="s">
        <v>75</v>
      </c>
      <c r="C42" s="28" t="s">
        <v>139</v>
      </c>
      <c r="H42" s="26" t="s">
        <v>146</v>
      </c>
      <c r="I42" s="24" t="s">
        <v>153</v>
      </c>
    </row>
    <row r="43" spans="1:10" x14ac:dyDescent="0.2">
      <c r="A43" s="1">
        <f t="shared" si="0"/>
        <v>42</v>
      </c>
      <c r="B43" t="s">
        <v>76</v>
      </c>
      <c r="C43" s="6" t="s">
        <v>113</v>
      </c>
      <c r="E43" s="1" t="s">
        <v>165</v>
      </c>
    </row>
    <row r="44" spans="1:10" x14ac:dyDescent="0.2">
      <c r="A44" s="1">
        <f t="shared" si="0"/>
        <v>43</v>
      </c>
      <c r="B44" t="s">
        <v>62</v>
      </c>
      <c r="C44" s="6" t="s">
        <v>72</v>
      </c>
      <c r="E44" s="1" t="s">
        <v>170</v>
      </c>
      <c r="F44" s="1" t="s">
        <v>172</v>
      </c>
    </row>
    <row r="45" spans="1:10" x14ac:dyDescent="0.2">
      <c r="A45" s="1">
        <f t="shared" si="0"/>
        <v>44</v>
      </c>
      <c r="B45" s="11" t="s">
        <v>22</v>
      </c>
    </row>
    <row r="46" spans="1:10" x14ac:dyDescent="0.2">
      <c r="A46" s="1">
        <f t="shared" si="0"/>
        <v>45</v>
      </c>
      <c r="B46" t="s">
        <v>77</v>
      </c>
      <c r="C46" s="17" t="s">
        <v>132</v>
      </c>
    </row>
    <row r="47" spans="1:10" x14ac:dyDescent="0.2">
      <c r="A47" s="1">
        <f>ROW(A46)</f>
        <v>46</v>
      </c>
      <c r="B47" t="s">
        <v>28</v>
      </c>
      <c r="C47" s="11" t="s">
        <v>133</v>
      </c>
      <c r="D47" s="33"/>
      <c r="E47" s="33"/>
      <c r="F47" s="33"/>
      <c r="G47" s="33"/>
      <c r="I47" s="24" t="s">
        <v>157</v>
      </c>
    </row>
    <row r="48" spans="1:10" x14ac:dyDescent="0.2">
      <c r="A48" s="1">
        <f t="shared" si="0"/>
        <v>47</v>
      </c>
      <c r="B48" t="s">
        <v>10</v>
      </c>
      <c r="C48" s="6" t="s">
        <v>72</v>
      </c>
      <c r="E48" s="1" t="s">
        <v>165</v>
      </c>
    </row>
    <row r="49" spans="1:10" x14ac:dyDescent="0.2">
      <c r="A49" s="1">
        <f t="shared" si="0"/>
        <v>48</v>
      </c>
      <c r="B49" t="s">
        <v>78</v>
      </c>
      <c r="C49" s="28" t="s">
        <v>150</v>
      </c>
      <c r="I49" s="24" t="s">
        <v>154</v>
      </c>
    </row>
    <row r="50" spans="1:10" x14ac:dyDescent="0.2">
      <c r="A50" s="1">
        <f t="shared" si="0"/>
        <v>49</v>
      </c>
      <c r="B50" t="s">
        <v>6</v>
      </c>
      <c r="C50" s="6" t="s">
        <v>72</v>
      </c>
      <c r="E50" s="1" t="s">
        <v>165</v>
      </c>
    </row>
    <row r="51" spans="1:10" x14ac:dyDescent="0.2">
      <c r="A51" s="1">
        <f t="shared" si="0"/>
        <v>50</v>
      </c>
      <c r="B51" t="s">
        <v>10</v>
      </c>
      <c r="C51" s="6" t="s">
        <v>72</v>
      </c>
      <c r="E51" s="1" t="s">
        <v>165</v>
      </c>
    </row>
    <row r="52" spans="1:10" x14ac:dyDescent="0.2">
      <c r="A52" s="1">
        <f t="shared" si="0"/>
        <v>51</v>
      </c>
      <c r="B52" t="s">
        <v>79</v>
      </c>
      <c r="C52" s="4" t="s">
        <v>113</v>
      </c>
      <c r="E52" s="1" t="s">
        <v>165</v>
      </c>
      <c r="H52" s="26" t="s">
        <v>141</v>
      </c>
    </row>
    <row r="53" spans="1:10" x14ac:dyDescent="0.2">
      <c r="A53" s="1">
        <f t="shared" si="0"/>
        <v>52</v>
      </c>
      <c r="B53" t="s">
        <v>62</v>
      </c>
      <c r="C53" s="6" t="s">
        <v>72</v>
      </c>
      <c r="E53" s="1" t="s">
        <v>165</v>
      </c>
    </row>
    <row r="54" spans="1:10" x14ac:dyDescent="0.2">
      <c r="A54" s="1">
        <f t="shared" si="0"/>
        <v>53</v>
      </c>
      <c r="B54" t="s">
        <v>10</v>
      </c>
      <c r="C54" s="6" t="s">
        <v>72</v>
      </c>
      <c r="E54" s="1" t="s">
        <v>165</v>
      </c>
    </row>
    <row r="55" spans="1:10" x14ac:dyDescent="0.2">
      <c r="A55" s="1">
        <f t="shared" si="0"/>
        <v>54</v>
      </c>
      <c r="B55" t="s">
        <v>138</v>
      </c>
      <c r="C55" s="27" t="s">
        <v>72</v>
      </c>
      <c r="D55" s="34"/>
      <c r="E55" s="34" t="s">
        <v>173</v>
      </c>
      <c r="F55" s="34" t="s">
        <v>174</v>
      </c>
      <c r="G55" s="34" t="s">
        <v>175</v>
      </c>
      <c r="I55" s="24" t="s">
        <v>109</v>
      </c>
    </row>
    <row r="56" spans="1:10" x14ac:dyDescent="0.2">
      <c r="A56" s="1">
        <f t="shared" si="0"/>
        <v>55</v>
      </c>
      <c r="B56" t="s">
        <v>3</v>
      </c>
      <c r="C56" s="16" t="s">
        <v>69</v>
      </c>
    </row>
    <row r="57" spans="1:10" x14ac:dyDescent="0.2">
      <c r="A57" s="1">
        <f t="shared" si="0"/>
        <v>56</v>
      </c>
      <c r="B57" t="s">
        <v>3</v>
      </c>
      <c r="C57" s="7" t="s">
        <v>80</v>
      </c>
    </row>
    <row r="58" spans="1:10" x14ac:dyDescent="0.2">
      <c r="A58" s="1">
        <f t="shared" si="0"/>
        <v>57</v>
      </c>
      <c r="B58" t="s">
        <v>64</v>
      </c>
      <c r="C58" s="17" t="s">
        <v>134</v>
      </c>
    </row>
    <row r="59" spans="1:10" x14ac:dyDescent="0.2">
      <c r="A59" s="1">
        <f t="shared" si="0"/>
        <v>58</v>
      </c>
      <c r="B59" t="s">
        <v>81</v>
      </c>
      <c r="C59" s="6" t="s">
        <v>113</v>
      </c>
      <c r="E59" s="1" t="s">
        <v>173</v>
      </c>
      <c r="F59" s="1" t="s">
        <v>169</v>
      </c>
      <c r="H59" s="26" t="s">
        <v>145</v>
      </c>
    </row>
    <row r="60" spans="1:10" x14ac:dyDescent="0.2">
      <c r="A60" s="1">
        <f t="shared" si="0"/>
        <v>59</v>
      </c>
      <c r="B60" t="s">
        <v>26</v>
      </c>
      <c r="C60" s="6" t="s">
        <v>72</v>
      </c>
      <c r="E60" s="1" t="s">
        <v>176</v>
      </c>
      <c r="F60" s="1" t="s">
        <v>169</v>
      </c>
    </row>
    <row r="61" spans="1:10" x14ac:dyDescent="0.2">
      <c r="A61" s="1">
        <f t="shared" si="0"/>
        <v>60</v>
      </c>
      <c r="B61" t="s">
        <v>6</v>
      </c>
      <c r="C61" s="6" t="s">
        <v>72</v>
      </c>
      <c r="E61" s="1" t="s">
        <v>165</v>
      </c>
    </row>
    <row r="62" spans="1:10" s="35" customFormat="1" x14ac:dyDescent="0.2">
      <c r="A62" s="1">
        <f t="shared" si="0"/>
        <v>61</v>
      </c>
      <c r="B62" s="35" t="s">
        <v>29</v>
      </c>
      <c r="C62" s="35" t="s">
        <v>177</v>
      </c>
      <c r="D62" s="36"/>
      <c r="E62" s="36" t="s">
        <v>157</v>
      </c>
      <c r="F62" s="36"/>
      <c r="G62" s="36"/>
      <c r="H62" s="37"/>
      <c r="I62" s="38"/>
      <c r="J62" s="38"/>
    </row>
    <row r="63" spans="1:10" x14ac:dyDescent="0.2">
      <c r="A63" s="1">
        <f t="shared" si="0"/>
        <v>62</v>
      </c>
      <c r="B63" t="s">
        <v>82</v>
      </c>
      <c r="C63" s="28" t="s">
        <v>150</v>
      </c>
    </row>
    <row r="64" spans="1:10" x14ac:dyDescent="0.2">
      <c r="A64" s="1">
        <f t="shared" si="0"/>
        <v>63</v>
      </c>
      <c r="B64" s="26" t="s">
        <v>83</v>
      </c>
      <c r="C64" s="28" t="s">
        <v>139</v>
      </c>
      <c r="H64" s="26" t="s">
        <v>141</v>
      </c>
      <c r="I64" s="24" t="s">
        <v>153</v>
      </c>
    </row>
    <row r="65" spans="1:9" x14ac:dyDescent="0.2">
      <c r="A65" s="1">
        <f t="shared" si="0"/>
        <v>64</v>
      </c>
      <c r="B65" s="12" t="s">
        <v>30</v>
      </c>
    </row>
    <row r="66" spans="1:9" x14ac:dyDescent="0.2">
      <c r="A66" s="1">
        <f t="shared" si="0"/>
        <v>65</v>
      </c>
      <c r="B66" s="23" t="s">
        <v>137</v>
      </c>
      <c r="C66" s="28" t="s">
        <v>151</v>
      </c>
      <c r="H66" s="26" t="s">
        <v>141</v>
      </c>
      <c r="I66" s="24" t="s">
        <v>154</v>
      </c>
    </row>
    <row r="67" spans="1:9" x14ac:dyDescent="0.2">
      <c r="A67" s="1">
        <f t="shared" ref="A67" si="1">ROW(A66)</f>
        <v>66</v>
      </c>
      <c r="B67" t="s">
        <v>66</v>
      </c>
      <c r="C67" s="6" t="s">
        <v>113</v>
      </c>
      <c r="E67" s="1" t="s">
        <v>176</v>
      </c>
      <c r="F67" s="1" t="s">
        <v>169</v>
      </c>
    </row>
    <row r="68" spans="1:9" x14ac:dyDescent="0.2">
      <c r="A68" s="1">
        <f>ROW(A67)</f>
        <v>67</v>
      </c>
      <c r="B68" s="12" t="s">
        <v>31</v>
      </c>
    </row>
    <row r="69" spans="1:9" x14ac:dyDescent="0.2">
      <c r="A69" s="1">
        <f t="shared" ref="A69:A99" si="2">ROW(A68)</f>
        <v>68</v>
      </c>
      <c r="B69" s="8" t="s">
        <v>67</v>
      </c>
      <c r="C69" s="11" t="s">
        <v>101</v>
      </c>
    </row>
    <row r="70" spans="1:9" x14ac:dyDescent="0.2">
      <c r="A70" s="1">
        <f t="shared" si="2"/>
        <v>69</v>
      </c>
      <c r="B70" s="3" t="s">
        <v>68</v>
      </c>
      <c r="C70" s="8" t="s">
        <v>84</v>
      </c>
    </row>
    <row r="71" spans="1:9" x14ac:dyDescent="0.2">
      <c r="A71" s="1">
        <f t="shared" si="2"/>
        <v>70</v>
      </c>
      <c r="B71" s="3" t="s">
        <v>9</v>
      </c>
      <c r="C71" s="4" t="s">
        <v>72</v>
      </c>
      <c r="E71" s="1" t="s">
        <v>165</v>
      </c>
    </row>
    <row r="72" spans="1:9" x14ac:dyDescent="0.2">
      <c r="A72" s="1">
        <f t="shared" si="2"/>
        <v>71</v>
      </c>
      <c r="B72" s="21" t="s">
        <v>85</v>
      </c>
      <c r="C72" s="7"/>
    </row>
    <row r="73" spans="1:9" x14ac:dyDescent="0.2">
      <c r="A73" s="1">
        <f t="shared" si="2"/>
        <v>72</v>
      </c>
      <c r="B73" s="3" t="s">
        <v>86</v>
      </c>
      <c r="C73" s="6" t="s">
        <v>113</v>
      </c>
      <c r="E73" s="1" t="s">
        <v>170</v>
      </c>
      <c r="F73" s="1" t="s">
        <v>178</v>
      </c>
    </row>
    <row r="74" spans="1:9" x14ac:dyDescent="0.2">
      <c r="A74" s="1">
        <f t="shared" si="2"/>
        <v>73</v>
      </c>
      <c r="B74" s="3" t="s">
        <v>87</v>
      </c>
      <c r="C74" s="27" t="s">
        <v>72</v>
      </c>
      <c r="E74" s="1" t="s">
        <v>165</v>
      </c>
      <c r="H74" s="26" t="s">
        <v>145</v>
      </c>
      <c r="I74" s="24" t="s">
        <v>109</v>
      </c>
    </row>
    <row r="75" spans="1:9" x14ac:dyDescent="0.2">
      <c r="A75" s="1">
        <f t="shared" si="2"/>
        <v>74</v>
      </c>
      <c r="B75" s="3" t="s">
        <v>34</v>
      </c>
      <c r="C75" s="8" t="s">
        <v>84</v>
      </c>
    </row>
    <row r="76" spans="1:9" x14ac:dyDescent="0.2">
      <c r="A76" s="1">
        <f t="shared" si="2"/>
        <v>75</v>
      </c>
      <c r="B76" s="3" t="s">
        <v>32</v>
      </c>
      <c r="C76" s="3" t="s">
        <v>88</v>
      </c>
    </row>
    <row r="77" spans="1:9" x14ac:dyDescent="0.2">
      <c r="A77" s="1">
        <f t="shared" si="2"/>
        <v>76</v>
      </c>
      <c r="B77" s="3" t="s">
        <v>9</v>
      </c>
      <c r="C77" s="4" t="s">
        <v>72</v>
      </c>
      <c r="E77" s="1" t="s">
        <v>176</v>
      </c>
      <c r="F77" s="1" t="s">
        <v>169</v>
      </c>
    </row>
    <row r="78" spans="1:9" x14ac:dyDescent="0.2">
      <c r="A78" s="1">
        <f t="shared" si="2"/>
        <v>77</v>
      </c>
      <c r="B78" s="3" t="s">
        <v>135</v>
      </c>
      <c r="C78" s="4" t="s">
        <v>158</v>
      </c>
      <c r="E78" s="1" t="s">
        <v>165</v>
      </c>
      <c r="I78" s="24" t="s">
        <v>109</v>
      </c>
    </row>
    <row r="79" spans="1:9" x14ac:dyDescent="0.2">
      <c r="A79" s="1">
        <f t="shared" si="2"/>
        <v>78</v>
      </c>
      <c r="B79" s="3" t="s">
        <v>75</v>
      </c>
      <c r="C79" s="4" t="s">
        <v>113</v>
      </c>
      <c r="E79" s="1" t="s">
        <v>165</v>
      </c>
      <c r="H79" s="26" t="s">
        <v>141</v>
      </c>
    </row>
    <row r="80" spans="1:9" x14ac:dyDescent="0.2">
      <c r="A80" s="1">
        <f t="shared" si="2"/>
        <v>79</v>
      </c>
      <c r="B80" s="13" t="s">
        <v>33</v>
      </c>
      <c r="C80" s="7" t="s">
        <v>114</v>
      </c>
    </row>
    <row r="81" spans="1:9" x14ac:dyDescent="0.2">
      <c r="A81" s="1">
        <f t="shared" si="2"/>
        <v>80</v>
      </c>
      <c r="B81" s="3" t="s">
        <v>81</v>
      </c>
      <c r="C81" s="4" t="s">
        <v>72</v>
      </c>
      <c r="E81" s="1" t="s">
        <v>165</v>
      </c>
      <c r="H81" s="26" t="s">
        <v>141</v>
      </c>
    </row>
    <row r="82" spans="1:9" x14ac:dyDescent="0.2">
      <c r="A82" s="1">
        <f t="shared" si="2"/>
        <v>81</v>
      </c>
      <c r="B82" s="3" t="s">
        <v>35</v>
      </c>
      <c r="C82" s="4" t="s">
        <v>72</v>
      </c>
      <c r="E82" s="1" t="s">
        <v>165</v>
      </c>
    </row>
    <row r="83" spans="1:9" x14ac:dyDescent="0.2">
      <c r="A83" s="1">
        <f t="shared" si="2"/>
        <v>82</v>
      </c>
      <c r="B83" s="3" t="s">
        <v>90</v>
      </c>
      <c r="C83" s="8" t="s">
        <v>49</v>
      </c>
      <c r="I83" s="24" t="s">
        <v>157</v>
      </c>
    </row>
    <row r="84" spans="1:9" x14ac:dyDescent="0.2">
      <c r="A84" s="1">
        <f t="shared" si="2"/>
        <v>83</v>
      </c>
      <c r="B84" s="3" t="s">
        <v>36</v>
      </c>
      <c r="C84" s="22" t="s">
        <v>91</v>
      </c>
    </row>
    <row r="85" spans="1:9" x14ac:dyDescent="0.2">
      <c r="A85" s="1">
        <f t="shared" si="2"/>
        <v>84</v>
      </c>
      <c r="B85" s="3" t="s">
        <v>92</v>
      </c>
      <c r="C85" s="8" t="s">
        <v>84</v>
      </c>
    </row>
    <row r="86" spans="1:9" x14ac:dyDescent="0.2">
      <c r="A86" s="1">
        <f t="shared" si="2"/>
        <v>85</v>
      </c>
      <c r="B86" s="3" t="s">
        <v>89</v>
      </c>
      <c r="C86" s="8" t="s">
        <v>84</v>
      </c>
    </row>
    <row r="87" spans="1:9" x14ac:dyDescent="0.2">
      <c r="A87" s="1">
        <f t="shared" si="2"/>
        <v>86</v>
      </c>
      <c r="B87" s="3" t="s">
        <v>89</v>
      </c>
      <c r="C87" s="8" t="s">
        <v>84</v>
      </c>
    </row>
    <row r="88" spans="1:9" x14ac:dyDescent="0.2">
      <c r="A88" s="1">
        <f t="shared" si="2"/>
        <v>87</v>
      </c>
      <c r="B88" s="3" t="s">
        <v>26</v>
      </c>
      <c r="C88" s="4" t="s">
        <v>72</v>
      </c>
      <c r="E88" s="1" t="s">
        <v>176</v>
      </c>
      <c r="F88" s="1" t="s">
        <v>169</v>
      </c>
    </row>
    <row r="89" spans="1:9" x14ac:dyDescent="0.2">
      <c r="A89" s="1">
        <f t="shared" si="2"/>
        <v>88</v>
      </c>
      <c r="B89" s="3" t="s">
        <v>9</v>
      </c>
      <c r="C89" s="4" t="s">
        <v>72</v>
      </c>
      <c r="E89" s="1" t="s">
        <v>170</v>
      </c>
      <c r="F89" s="1" t="s">
        <v>178</v>
      </c>
    </row>
    <row r="90" spans="1:9" x14ac:dyDescent="0.2">
      <c r="A90" s="1">
        <f t="shared" si="2"/>
        <v>89</v>
      </c>
      <c r="B90" s="20" t="s">
        <v>37</v>
      </c>
    </row>
    <row r="91" spans="1:9" x14ac:dyDescent="0.2">
      <c r="A91" s="1">
        <f t="shared" si="2"/>
        <v>90</v>
      </c>
      <c r="B91" s="3" t="s">
        <v>9</v>
      </c>
      <c r="C91" s="4" t="s">
        <v>72</v>
      </c>
      <c r="E91" s="1" t="s">
        <v>179</v>
      </c>
      <c r="F91" s="1" t="s">
        <v>178</v>
      </c>
    </row>
    <row r="92" spans="1:9" x14ac:dyDescent="0.2">
      <c r="A92" s="1">
        <f t="shared" si="2"/>
        <v>91</v>
      </c>
      <c r="B92" s="3" t="s">
        <v>26</v>
      </c>
      <c r="C92" s="4" t="s">
        <v>72</v>
      </c>
      <c r="E92" s="1" t="s">
        <v>176</v>
      </c>
      <c r="F92" s="1" t="s">
        <v>178</v>
      </c>
    </row>
    <row r="93" spans="1:9" x14ac:dyDescent="0.2">
      <c r="A93" s="1">
        <f t="shared" si="2"/>
        <v>92</v>
      </c>
      <c r="B93" s="3" t="s">
        <v>38</v>
      </c>
      <c r="C93" s="4" t="s">
        <v>72</v>
      </c>
      <c r="E93" s="1" t="s">
        <v>165</v>
      </c>
    </row>
    <row r="94" spans="1:9" x14ac:dyDescent="0.2">
      <c r="A94" s="1">
        <f t="shared" si="2"/>
        <v>93</v>
      </c>
      <c r="B94" s="3" t="s">
        <v>89</v>
      </c>
      <c r="C94" s="8" t="s">
        <v>84</v>
      </c>
    </row>
    <row r="95" spans="1:9" x14ac:dyDescent="0.2">
      <c r="A95" s="1">
        <f t="shared" si="2"/>
        <v>94</v>
      </c>
      <c r="B95" s="3" t="s">
        <v>26</v>
      </c>
      <c r="C95" s="4" t="s">
        <v>72</v>
      </c>
      <c r="E95" s="1" t="s">
        <v>165</v>
      </c>
    </row>
    <row r="96" spans="1:9" x14ac:dyDescent="0.2">
      <c r="A96" s="1">
        <f t="shared" si="2"/>
        <v>95</v>
      </c>
      <c r="B96" s="3" t="s">
        <v>89</v>
      </c>
      <c r="C96" s="8" t="s">
        <v>84</v>
      </c>
    </row>
    <row r="97" spans="1:8" x14ac:dyDescent="0.2">
      <c r="A97" s="1">
        <f t="shared" si="2"/>
        <v>96</v>
      </c>
      <c r="B97" s="3" t="s">
        <v>39</v>
      </c>
      <c r="C97" s="4" t="s">
        <v>72</v>
      </c>
      <c r="E97" s="1" t="s">
        <v>180</v>
      </c>
      <c r="F97" s="1" t="s">
        <v>169</v>
      </c>
    </row>
    <row r="98" spans="1:8" x14ac:dyDescent="0.2">
      <c r="A98" s="1">
        <f>ROW(A97)</f>
        <v>97</v>
      </c>
      <c r="B98" s="3" t="s">
        <v>93</v>
      </c>
      <c r="C98" s="8" t="s">
        <v>84</v>
      </c>
    </row>
    <row r="99" spans="1:8" x14ac:dyDescent="0.2">
      <c r="A99" s="1">
        <f t="shared" si="2"/>
        <v>98</v>
      </c>
      <c r="B99" s="3" t="s">
        <v>40</v>
      </c>
      <c r="C99" s="4" t="s">
        <v>72</v>
      </c>
      <c r="E99" s="1" t="s">
        <v>165</v>
      </c>
    </row>
    <row r="100" spans="1:8" x14ac:dyDescent="0.2">
      <c r="A100" s="1">
        <f>ROW(A99)</f>
        <v>99</v>
      </c>
      <c r="B100" s="3" t="s">
        <v>89</v>
      </c>
      <c r="C100" s="8" t="s">
        <v>94</v>
      </c>
    </row>
    <row r="101" spans="1:8" x14ac:dyDescent="0.2">
      <c r="A101" s="1">
        <f t="shared" ref="A101:A114" si="3">ROW(A100)</f>
        <v>100</v>
      </c>
      <c r="B101" s="3" t="s">
        <v>41</v>
      </c>
      <c r="C101" s="4" t="s">
        <v>72</v>
      </c>
      <c r="E101" s="1" t="s">
        <v>170</v>
      </c>
      <c r="F101" s="1" t="s">
        <v>169</v>
      </c>
    </row>
    <row r="102" spans="1:8" x14ac:dyDescent="0.2">
      <c r="A102" s="1">
        <f t="shared" si="3"/>
        <v>101</v>
      </c>
      <c r="B102" s="3" t="s">
        <v>9</v>
      </c>
      <c r="C102" s="4" t="s">
        <v>72</v>
      </c>
      <c r="E102" s="1" t="s">
        <v>179</v>
      </c>
      <c r="F102" s="1" t="s">
        <v>178</v>
      </c>
    </row>
    <row r="103" spans="1:8" x14ac:dyDescent="0.2">
      <c r="A103" s="1">
        <f t="shared" si="3"/>
        <v>102</v>
      </c>
      <c r="B103" s="3" t="s">
        <v>95</v>
      </c>
      <c r="C103" s="4" t="s">
        <v>72</v>
      </c>
      <c r="E103" s="1" t="s">
        <v>165</v>
      </c>
    </row>
    <row r="104" spans="1:8" x14ac:dyDescent="0.2">
      <c r="A104" s="1">
        <f t="shared" si="3"/>
        <v>103</v>
      </c>
      <c r="B104" s="3" t="s">
        <v>9</v>
      </c>
      <c r="C104" s="4" t="s">
        <v>72</v>
      </c>
      <c r="E104" s="1" t="s">
        <v>165</v>
      </c>
    </row>
    <row r="105" spans="1:8" x14ac:dyDescent="0.2">
      <c r="A105" s="1">
        <f t="shared" si="3"/>
        <v>104</v>
      </c>
      <c r="B105" s="3" t="s">
        <v>96</v>
      </c>
      <c r="C105" s="4" t="s">
        <v>113</v>
      </c>
      <c r="E105" s="1" t="s">
        <v>165</v>
      </c>
      <c r="H105" s="26" t="s">
        <v>141</v>
      </c>
    </row>
    <row r="106" spans="1:8" x14ac:dyDescent="0.2">
      <c r="A106" s="1">
        <f t="shared" si="3"/>
        <v>105</v>
      </c>
      <c r="B106" s="3" t="s">
        <v>26</v>
      </c>
      <c r="C106" s="4" t="s">
        <v>72</v>
      </c>
      <c r="E106" s="1" t="s">
        <v>165</v>
      </c>
    </row>
    <row r="107" spans="1:8" x14ac:dyDescent="0.2">
      <c r="A107" s="1">
        <f t="shared" si="3"/>
        <v>106</v>
      </c>
      <c r="B107" s="3" t="s">
        <v>89</v>
      </c>
      <c r="C107" s="8" t="s">
        <v>49</v>
      </c>
    </row>
    <row r="108" spans="1:8" x14ac:dyDescent="0.2">
      <c r="A108" s="1">
        <f t="shared" si="3"/>
        <v>107</v>
      </c>
      <c r="B108" s="3" t="s">
        <v>97</v>
      </c>
      <c r="C108" s="8" t="s">
        <v>98</v>
      </c>
    </row>
    <row r="109" spans="1:8" x14ac:dyDescent="0.2">
      <c r="A109" s="1">
        <f t="shared" si="3"/>
        <v>108</v>
      </c>
      <c r="B109" s="3" t="s">
        <v>0</v>
      </c>
      <c r="C109" s="4" t="s">
        <v>72</v>
      </c>
      <c r="E109" s="1" t="s">
        <v>165</v>
      </c>
    </row>
    <row r="110" spans="1:8" x14ac:dyDescent="0.2">
      <c r="A110" s="1">
        <f t="shared" si="3"/>
        <v>109</v>
      </c>
      <c r="B110" s="3" t="s">
        <v>99</v>
      </c>
      <c r="C110" s="17" t="s">
        <v>136</v>
      </c>
    </row>
    <row r="111" spans="1:8" x14ac:dyDescent="0.2">
      <c r="A111" s="1">
        <f t="shared" si="3"/>
        <v>110</v>
      </c>
      <c r="B111" s="3" t="s">
        <v>89</v>
      </c>
      <c r="C111" s="8" t="s">
        <v>49</v>
      </c>
    </row>
    <row r="112" spans="1:8" x14ac:dyDescent="0.2">
      <c r="A112" s="1">
        <f t="shared" si="3"/>
        <v>111</v>
      </c>
      <c r="B112" s="3" t="s">
        <v>9</v>
      </c>
      <c r="C112" s="4" t="s">
        <v>72</v>
      </c>
      <c r="E112" s="1" t="s">
        <v>181</v>
      </c>
      <c r="F112" s="1" t="s">
        <v>178</v>
      </c>
    </row>
    <row r="113" spans="1:6" x14ac:dyDescent="0.2">
      <c r="A113" s="1">
        <f t="shared" si="3"/>
        <v>112</v>
      </c>
      <c r="B113" s="3" t="s">
        <v>100</v>
      </c>
      <c r="C113" s="6" t="s">
        <v>113</v>
      </c>
      <c r="E113" s="1" t="s">
        <v>176</v>
      </c>
      <c r="F113" s="1" t="s">
        <v>178</v>
      </c>
    </row>
    <row r="114" spans="1:6" x14ac:dyDescent="0.2">
      <c r="A114" s="1">
        <f t="shared" si="3"/>
        <v>113</v>
      </c>
      <c r="B114" s="3" t="s">
        <v>89</v>
      </c>
      <c r="C114" s="8" t="s">
        <v>101</v>
      </c>
    </row>
    <row r="115" spans="1:6" x14ac:dyDescent="0.2">
      <c r="A115" s="1">
        <f>ROW(A114)</f>
        <v>114</v>
      </c>
      <c r="B115" s="3" t="s">
        <v>0</v>
      </c>
      <c r="C115" s="4" t="s">
        <v>72</v>
      </c>
      <c r="E115" s="1" t="s">
        <v>179</v>
      </c>
      <c r="F115" s="1" t="s">
        <v>178</v>
      </c>
    </row>
    <row r="116" spans="1:6" x14ac:dyDescent="0.2">
      <c r="A116" s="1">
        <f t="shared" ref="A116:A129" si="4">ROW(A115)</f>
        <v>115</v>
      </c>
      <c r="B116" s="3" t="s">
        <v>43</v>
      </c>
      <c r="C116" s="4" t="s">
        <v>72</v>
      </c>
      <c r="E116" s="1" t="s">
        <v>165</v>
      </c>
    </row>
    <row r="117" spans="1:6" x14ac:dyDescent="0.2">
      <c r="A117" s="1">
        <f t="shared" si="4"/>
        <v>116</v>
      </c>
      <c r="B117" s="3" t="s">
        <v>9</v>
      </c>
      <c r="C117" s="4" t="s">
        <v>72</v>
      </c>
      <c r="E117" s="1" t="s">
        <v>165</v>
      </c>
    </row>
    <row r="118" spans="1:6" x14ac:dyDescent="0.2">
      <c r="A118" s="1">
        <f t="shared" si="4"/>
        <v>117</v>
      </c>
      <c r="B118" s="3" t="s">
        <v>54</v>
      </c>
      <c r="C118" s="4" t="s">
        <v>72</v>
      </c>
      <c r="E118" s="1" t="s">
        <v>176</v>
      </c>
      <c r="F118" s="1" t="s">
        <v>169</v>
      </c>
    </row>
    <row r="119" spans="1:6" x14ac:dyDescent="0.2">
      <c r="A119" s="1">
        <f t="shared" si="4"/>
        <v>118</v>
      </c>
      <c r="B119" s="3" t="s">
        <v>89</v>
      </c>
      <c r="C119" s="8" t="s">
        <v>49</v>
      </c>
    </row>
    <row r="120" spans="1:6" x14ac:dyDescent="0.2">
      <c r="A120" s="1">
        <f t="shared" si="4"/>
        <v>119</v>
      </c>
      <c r="B120" s="3" t="s">
        <v>54</v>
      </c>
      <c r="C120" s="4" t="s">
        <v>72</v>
      </c>
      <c r="E120" s="1" t="s">
        <v>182</v>
      </c>
      <c r="F120" s="1" t="s">
        <v>178</v>
      </c>
    </row>
    <row r="121" spans="1:6" x14ac:dyDescent="0.2">
      <c r="A121" s="1">
        <f t="shared" si="4"/>
        <v>120</v>
      </c>
      <c r="B121" s="3" t="s">
        <v>54</v>
      </c>
      <c r="C121" s="4" t="s">
        <v>72</v>
      </c>
      <c r="E121" s="1" t="s">
        <v>165</v>
      </c>
    </row>
    <row r="122" spans="1:6" x14ac:dyDescent="0.2">
      <c r="A122" s="1">
        <f t="shared" si="4"/>
        <v>121</v>
      </c>
      <c r="B122" s="3" t="s">
        <v>89</v>
      </c>
      <c r="C122" s="8" t="s">
        <v>49</v>
      </c>
    </row>
    <row r="123" spans="1:6" x14ac:dyDescent="0.2">
      <c r="A123" s="1">
        <f t="shared" si="4"/>
        <v>122</v>
      </c>
      <c r="B123" s="3" t="s">
        <v>89</v>
      </c>
      <c r="C123" s="8" t="s">
        <v>49</v>
      </c>
    </row>
    <row r="124" spans="1:6" x14ac:dyDescent="0.2">
      <c r="A124" s="1">
        <f t="shared" si="4"/>
        <v>123</v>
      </c>
      <c r="B124" s="3" t="s">
        <v>54</v>
      </c>
      <c r="C124" s="4" t="s">
        <v>72</v>
      </c>
      <c r="E124" s="1" t="s">
        <v>165</v>
      </c>
    </row>
    <row r="125" spans="1:6" x14ac:dyDescent="0.2">
      <c r="A125" s="1">
        <f t="shared" si="4"/>
        <v>124</v>
      </c>
      <c r="B125" s="3" t="s">
        <v>55</v>
      </c>
      <c r="C125" s="8" t="s">
        <v>102</v>
      </c>
    </row>
    <row r="126" spans="1:6" x14ac:dyDescent="0.2">
      <c r="A126" s="1">
        <f t="shared" si="4"/>
        <v>125</v>
      </c>
      <c r="B126" s="3" t="s">
        <v>54</v>
      </c>
      <c r="C126" s="4" t="s">
        <v>72</v>
      </c>
      <c r="E126" s="1" t="s">
        <v>165</v>
      </c>
    </row>
    <row r="127" spans="1:6" x14ac:dyDescent="0.2">
      <c r="A127" s="1">
        <f t="shared" si="4"/>
        <v>126</v>
      </c>
      <c r="B127" s="3" t="s">
        <v>56</v>
      </c>
      <c r="C127" s="4" t="s">
        <v>72</v>
      </c>
      <c r="E127" s="1" t="s">
        <v>165</v>
      </c>
    </row>
    <row r="128" spans="1:6" x14ac:dyDescent="0.2">
      <c r="A128" s="1">
        <f t="shared" si="4"/>
        <v>127</v>
      </c>
      <c r="B128" s="3" t="s">
        <v>54</v>
      </c>
      <c r="C128" s="4" t="s">
        <v>72</v>
      </c>
      <c r="E128" s="1" t="s">
        <v>165</v>
      </c>
    </row>
    <row r="129" spans="1:10" x14ac:dyDescent="0.2">
      <c r="A129" s="1">
        <f t="shared" si="4"/>
        <v>128</v>
      </c>
      <c r="B129" s="3" t="s">
        <v>54</v>
      </c>
      <c r="C129" s="4" t="s">
        <v>72</v>
      </c>
      <c r="E129" s="1" t="s">
        <v>183</v>
      </c>
      <c r="F129" s="1" t="s">
        <v>184</v>
      </c>
      <c r="G129" s="1" t="s">
        <v>169</v>
      </c>
    </row>
    <row r="130" spans="1:10" x14ac:dyDescent="0.2">
      <c r="A130" s="1">
        <f>ROW(A129)</f>
        <v>129</v>
      </c>
      <c r="B130" s="3" t="s">
        <v>54</v>
      </c>
      <c r="C130" s="8" t="s">
        <v>102</v>
      </c>
    </row>
    <row r="131" spans="1:10" x14ac:dyDescent="0.2">
      <c r="A131" s="1">
        <f t="shared" ref="A131:A146" si="5">ROW(A130)</f>
        <v>130</v>
      </c>
      <c r="B131" s="3" t="s">
        <v>42</v>
      </c>
      <c r="C131" s="8" t="s">
        <v>84</v>
      </c>
    </row>
    <row r="132" spans="1:10" x14ac:dyDescent="0.2">
      <c r="A132" s="1">
        <f t="shared" si="5"/>
        <v>131</v>
      </c>
      <c r="B132" s="3" t="s">
        <v>103</v>
      </c>
      <c r="C132" s="4" t="s">
        <v>113</v>
      </c>
      <c r="E132" s="1" t="s">
        <v>165</v>
      </c>
    </row>
    <row r="133" spans="1:10" x14ac:dyDescent="0.2">
      <c r="A133" s="1">
        <f t="shared" si="5"/>
        <v>132</v>
      </c>
      <c r="B133" s="3" t="s">
        <v>53</v>
      </c>
      <c r="C133" s="22" t="s">
        <v>128</v>
      </c>
    </row>
    <row r="134" spans="1:10" x14ac:dyDescent="0.2">
      <c r="A134" s="1">
        <f t="shared" si="5"/>
        <v>133</v>
      </c>
      <c r="B134" s="3" t="s">
        <v>52</v>
      </c>
      <c r="C134" s="4" t="s">
        <v>72</v>
      </c>
      <c r="E134" s="1" t="s">
        <v>165</v>
      </c>
    </row>
    <row r="135" spans="1:10" x14ac:dyDescent="0.2">
      <c r="A135" s="1">
        <f t="shared" si="5"/>
        <v>134</v>
      </c>
      <c r="B135" s="3" t="s">
        <v>51</v>
      </c>
      <c r="C135" s="4" t="s">
        <v>72</v>
      </c>
      <c r="E135" s="1" t="s">
        <v>170</v>
      </c>
      <c r="F135" s="1" t="s">
        <v>169</v>
      </c>
    </row>
    <row r="136" spans="1:10" x14ac:dyDescent="0.2">
      <c r="A136" s="1">
        <f t="shared" si="5"/>
        <v>135</v>
      </c>
      <c r="B136" s="3"/>
      <c r="C136" s="4" t="s">
        <v>113</v>
      </c>
      <c r="E136" s="1" t="s">
        <v>165</v>
      </c>
    </row>
    <row r="137" spans="1:10" x14ac:dyDescent="0.2">
      <c r="A137" s="1">
        <f t="shared" si="5"/>
        <v>136</v>
      </c>
      <c r="B137" s="3" t="s">
        <v>47</v>
      </c>
      <c r="C137" s="4" t="s">
        <v>72</v>
      </c>
      <c r="E137" s="1" t="s">
        <v>165</v>
      </c>
    </row>
    <row r="138" spans="1:10" x14ac:dyDescent="0.2">
      <c r="A138" s="1">
        <f t="shared" si="5"/>
        <v>137</v>
      </c>
      <c r="B138" s="3" t="s">
        <v>50</v>
      </c>
      <c r="C138" s="4" t="s">
        <v>72</v>
      </c>
      <c r="E138" s="1" t="s">
        <v>185</v>
      </c>
      <c r="F138" s="1" t="s">
        <v>169</v>
      </c>
    </row>
    <row r="139" spans="1:10" x14ac:dyDescent="0.2">
      <c r="A139" s="1">
        <f t="shared" si="5"/>
        <v>138</v>
      </c>
      <c r="B139" s="3" t="s">
        <v>152</v>
      </c>
      <c r="C139" s="27" t="s">
        <v>72</v>
      </c>
      <c r="E139" s="1" t="s">
        <v>173</v>
      </c>
      <c r="F139" s="1" t="s">
        <v>178</v>
      </c>
      <c r="I139" s="24" t="s">
        <v>155</v>
      </c>
      <c r="J139" s="24" t="s">
        <v>109</v>
      </c>
    </row>
    <row r="140" spans="1:10" x14ac:dyDescent="0.2">
      <c r="A140" s="1">
        <f t="shared" si="5"/>
        <v>139</v>
      </c>
      <c r="B140" s="3" t="s">
        <v>104</v>
      </c>
      <c r="C140" s="4" t="s">
        <v>113</v>
      </c>
      <c r="E140" s="1" t="s">
        <v>176</v>
      </c>
      <c r="F140" s="1" t="s">
        <v>169</v>
      </c>
    </row>
    <row r="141" spans="1:10" x14ac:dyDescent="0.2">
      <c r="A141" s="1">
        <f t="shared" si="5"/>
        <v>140</v>
      </c>
      <c r="B141" s="3" t="s">
        <v>48</v>
      </c>
      <c r="C141" s="4" t="s">
        <v>72</v>
      </c>
      <c r="E141" s="1" t="s">
        <v>173</v>
      </c>
      <c r="F141" s="1" t="s">
        <v>178</v>
      </c>
    </row>
    <row r="142" spans="1:10" x14ac:dyDescent="0.2">
      <c r="A142" s="1">
        <f t="shared" si="5"/>
        <v>141</v>
      </c>
      <c r="B142" s="3" t="s">
        <v>105</v>
      </c>
      <c r="C142" s="4" t="s">
        <v>113</v>
      </c>
      <c r="E142" s="1" t="s">
        <v>165</v>
      </c>
    </row>
    <row r="143" spans="1:10" x14ac:dyDescent="0.2">
      <c r="A143" s="1">
        <f t="shared" si="5"/>
        <v>142</v>
      </c>
      <c r="B143" s="3" t="s">
        <v>49</v>
      </c>
      <c r="C143" s="8" t="s">
        <v>49</v>
      </c>
    </row>
    <row r="144" spans="1:10" x14ac:dyDescent="0.2">
      <c r="A144" s="1">
        <f t="shared" si="5"/>
        <v>143</v>
      </c>
      <c r="B144" s="3" t="s">
        <v>46</v>
      </c>
      <c r="C144" s="4" t="s">
        <v>72</v>
      </c>
      <c r="E144" s="1" t="s">
        <v>170</v>
      </c>
      <c r="F144" s="1" t="s">
        <v>178</v>
      </c>
    </row>
    <row r="145" spans="1:9" x14ac:dyDescent="0.2">
      <c r="A145" s="1">
        <f t="shared" si="5"/>
        <v>144</v>
      </c>
      <c r="B145" s="3" t="s">
        <v>48</v>
      </c>
      <c r="C145" s="4" t="s">
        <v>72</v>
      </c>
      <c r="E145" s="1" t="s">
        <v>170</v>
      </c>
      <c r="F145" s="1" t="s">
        <v>178</v>
      </c>
    </row>
    <row r="146" spans="1:9" x14ac:dyDescent="0.2">
      <c r="A146" s="1">
        <f t="shared" si="5"/>
        <v>145</v>
      </c>
      <c r="B146" s="3" t="s">
        <v>46</v>
      </c>
      <c r="C146" s="4" t="s">
        <v>72</v>
      </c>
      <c r="E146" s="1" t="s">
        <v>170</v>
      </c>
      <c r="F146" s="1" t="s">
        <v>154</v>
      </c>
      <c r="G146" s="1" t="s">
        <v>186</v>
      </c>
    </row>
    <row r="147" spans="1:9" x14ac:dyDescent="0.2">
      <c r="A147" s="1">
        <f>ROW(A146)</f>
        <v>146</v>
      </c>
      <c r="B147" s="3" t="s">
        <v>47</v>
      </c>
      <c r="C147" s="4" t="s">
        <v>72</v>
      </c>
      <c r="E147" s="1" t="s">
        <v>165</v>
      </c>
    </row>
    <row r="148" spans="1:9" x14ac:dyDescent="0.2">
      <c r="A148" s="1">
        <f t="shared" ref="A148:A152" si="6">ROW(A147)</f>
        <v>147</v>
      </c>
      <c r="B148" s="3" t="s">
        <v>117</v>
      </c>
      <c r="C148" s="22" t="s">
        <v>116</v>
      </c>
    </row>
    <row r="149" spans="1:9" x14ac:dyDescent="0.2">
      <c r="A149" s="1">
        <f t="shared" si="6"/>
        <v>148</v>
      </c>
      <c r="B149" s="3" t="s">
        <v>46</v>
      </c>
      <c r="C149" s="4" t="s">
        <v>72</v>
      </c>
      <c r="E149" s="1" t="s">
        <v>165</v>
      </c>
    </row>
    <row r="150" spans="1:9" x14ac:dyDescent="0.2">
      <c r="A150" s="1">
        <f t="shared" si="6"/>
        <v>149</v>
      </c>
      <c r="B150" s="3" t="s">
        <v>24</v>
      </c>
      <c r="C150" s="4" t="s">
        <v>72</v>
      </c>
      <c r="E150" s="1" t="s">
        <v>179</v>
      </c>
      <c r="F150" s="1" t="s">
        <v>178</v>
      </c>
    </row>
    <row r="151" spans="1:9" x14ac:dyDescent="0.2">
      <c r="A151" s="1">
        <f t="shared" si="6"/>
        <v>150</v>
      </c>
      <c r="B151" s="3" t="s">
        <v>45</v>
      </c>
      <c r="C151" s="4" t="s">
        <v>72</v>
      </c>
      <c r="E151" s="1" t="s">
        <v>170</v>
      </c>
      <c r="F151" s="1" t="s">
        <v>178</v>
      </c>
    </row>
    <row r="152" spans="1:9" x14ac:dyDescent="0.2">
      <c r="A152" s="1">
        <f t="shared" si="6"/>
        <v>151</v>
      </c>
      <c r="B152" s="3" t="s">
        <v>44</v>
      </c>
      <c r="C152" s="4" t="s">
        <v>72</v>
      </c>
      <c r="E152" s="1" t="s">
        <v>165</v>
      </c>
    </row>
    <row r="154" spans="1:9" x14ac:dyDescent="0.2">
      <c r="D154"/>
      <c r="H154" s="1"/>
      <c r="I154" s="26"/>
    </row>
    <row r="155" spans="1:9" x14ac:dyDescent="0.2">
      <c r="B155" s="6" t="s">
        <v>111</v>
      </c>
      <c r="C155" s="4" t="s">
        <v>106</v>
      </c>
      <c r="D155">
        <v>19</v>
      </c>
      <c r="H155" s="1"/>
      <c r="I155" s="26"/>
    </row>
    <row r="156" spans="1:9" x14ac:dyDescent="0.2">
      <c r="C156" s="5" t="s">
        <v>107</v>
      </c>
      <c r="D156">
        <v>27</v>
      </c>
      <c r="H156" s="1"/>
      <c r="I156" s="31">
        <v>0.22</v>
      </c>
    </row>
    <row r="157" spans="1:9" x14ac:dyDescent="0.2">
      <c r="C157" s="9" t="s">
        <v>108</v>
      </c>
      <c r="D157">
        <v>6</v>
      </c>
      <c r="H157" s="1"/>
      <c r="I157" s="31">
        <v>0.04</v>
      </c>
    </row>
    <row r="158" spans="1:9" x14ac:dyDescent="0.2">
      <c r="C158" s="10" t="s">
        <v>109</v>
      </c>
      <c r="D158">
        <v>66</v>
      </c>
      <c r="H158" s="1"/>
      <c r="I158" s="31">
        <v>0.44</v>
      </c>
    </row>
    <row r="159" spans="1:9" x14ac:dyDescent="0.2">
      <c r="D159">
        <f>SUM(D155:D158)</f>
        <v>118</v>
      </c>
      <c r="H159" s="1"/>
      <c r="I159" s="26"/>
    </row>
    <row r="160" spans="1:9" x14ac:dyDescent="0.2">
      <c r="B160" s="6" t="s">
        <v>118</v>
      </c>
      <c r="D160"/>
      <c r="H160" s="1"/>
      <c r="I160" s="26"/>
    </row>
    <row r="161" spans="2:9" x14ac:dyDescent="0.2">
      <c r="B161" s="3" t="s">
        <v>119</v>
      </c>
      <c r="C161" s="12"/>
      <c r="D161">
        <v>2</v>
      </c>
      <c r="H161" s="1"/>
      <c r="I161" s="32">
        <f>D161/D171*100</f>
        <v>1.3698630136986301</v>
      </c>
    </row>
    <row r="162" spans="2:9" x14ac:dyDescent="0.2">
      <c r="B162" s="3" t="s">
        <v>120</v>
      </c>
      <c r="C162" s="15"/>
      <c r="D162">
        <v>4</v>
      </c>
      <c r="H162" s="1"/>
      <c r="I162" s="32">
        <f>D162/D171*100</f>
        <v>2.7397260273972601</v>
      </c>
    </row>
    <row r="163" spans="2:9" x14ac:dyDescent="0.2">
      <c r="B163" s="3" t="s">
        <v>112</v>
      </c>
      <c r="C163" s="16"/>
      <c r="D163">
        <v>2</v>
      </c>
      <c r="H163" s="1"/>
      <c r="I163" s="32">
        <f>D163/D171*100</f>
        <v>1.3698630136986301</v>
      </c>
    </row>
    <row r="164" spans="2:9" x14ac:dyDescent="0.2">
      <c r="B164" s="3" t="s">
        <v>121</v>
      </c>
      <c r="C164" s="17"/>
      <c r="D164">
        <v>10</v>
      </c>
      <c r="H164" s="1"/>
      <c r="I164" s="32">
        <f>D164/D171*100</f>
        <v>6.8493150684931505</v>
      </c>
    </row>
    <row r="165" spans="2:9" x14ac:dyDescent="0.2">
      <c r="B165" s="3" t="s">
        <v>122</v>
      </c>
      <c r="C165" s="14"/>
      <c r="D165">
        <v>1</v>
      </c>
      <c r="H165" s="1"/>
      <c r="I165" s="32">
        <f>D165/D171*100</f>
        <v>0.68493150684931503</v>
      </c>
    </row>
    <row r="166" spans="2:9" x14ac:dyDescent="0.2">
      <c r="B166" s="3" t="s">
        <v>123</v>
      </c>
      <c r="C166" s="6"/>
      <c r="D166">
        <v>77</v>
      </c>
      <c r="H166" s="1"/>
      <c r="I166" s="32">
        <f>D166/D171*100</f>
        <v>52.739726027397261</v>
      </c>
    </row>
    <row r="167" spans="2:9" x14ac:dyDescent="0.2">
      <c r="B167" s="3" t="s">
        <v>124</v>
      </c>
      <c r="C167" s="11"/>
      <c r="D167">
        <v>27</v>
      </c>
      <c r="H167" s="1"/>
      <c r="I167" s="32">
        <f>D167/D171*100</f>
        <v>18.493150684931507</v>
      </c>
    </row>
    <row r="168" spans="2:9" x14ac:dyDescent="0.2">
      <c r="B168" s="3" t="s">
        <v>125</v>
      </c>
      <c r="D168">
        <v>15</v>
      </c>
      <c r="H168" s="1"/>
      <c r="I168" s="32">
        <f>D168/D171*100</f>
        <v>10.273972602739725</v>
      </c>
    </row>
    <row r="169" spans="2:9" x14ac:dyDescent="0.2">
      <c r="B169" s="3" t="s">
        <v>126</v>
      </c>
      <c r="C169" s="18"/>
      <c r="D169">
        <v>4</v>
      </c>
      <c r="H169" s="1"/>
      <c r="I169" s="32">
        <f>D169/D171*100</f>
        <v>2.7397260273972601</v>
      </c>
    </row>
    <row r="170" spans="2:9" x14ac:dyDescent="0.2">
      <c r="B170" s="3" t="s">
        <v>127</v>
      </c>
      <c r="C170" s="19"/>
      <c r="D170">
        <v>4</v>
      </c>
      <c r="H170" s="1"/>
      <c r="I170" s="32">
        <f>D170/D171*100</f>
        <v>2.7397260273972601</v>
      </c>
    </row>
    <row r="171" spans="2:9" x14ac:dyDescent="0.2">
      <c r="D171">
        <f>SUM(D161:D170)</f>
        <v>146</v>
      </c>
      <c r="H171" s="1"/>
      <c r="I171" s="26"/>
    </row>
    <row r="172" spans="2:9" x14ac:dyDescent="0.2">
      <c r="B172" s="4" t="s">
        <v>140</v>
      </c>
      <c r="D172"/>
      <c r="H172" s="1"/>
      <c r="I172" s="26"/>
    </row>
    <row r="173" spans="2:9" x14ac:dyDescent="0.2">
      <c r="B173" s="3" t="s">
        <v>119</v>
      </c>
      <c r="C173" s="12"/>
      <c r="D173">
        <v>2</v>
      </c>
      <c r="H173" s="1"/>
      <c r="I173" s="32">
        <f>D173/D183*100</f>
        <v>1.3513513513513513</v>
      </c>
    </row>
    <row r="174" spans="2:9" x14ac:dyDescent="0.2">
      <c r="B174" s="3" t="s">
        <v>120</v>
      </c>
      <c r="C174" s="15"/>
      <c r="D174">
        <v>4</v>
      </c>
      <c r="H174" s="1"/>
      <c r="I174" s="32">
        <f>D174/D183*100</f>
        <v>2.7027027027027026</v>
      </c>
    </row>
    <row r="175" spans="2:9" x14ac:dyDescent="0.2">
      <c r="B175" s="3" t="s">
        <v>112</v>
      </c>
      <c r="C175" s="16"/>
      <c r="D175">
        <v>2</v>
      </c>
      <c r="H175" s="1"/>
      <c r="I175" s="32">
        <f>D175/D183*100</f>
        <v>1.3513513513513513</v>
      </c>
    </row>
    <row r="176" spans="2:9" x14ac:dyDescent="0.2">
      <c r="B176" s="25" t="s">
        <v>142</v>
      </c>
      <c r="C176" s="17"/>
      <c r="D176">
        <v>12</v>
      </c>
      <c r="H176" s="1"/>
      <c r="I176" s="32">
        <f>D176/D183*100</f>
        <v>8.1081081081081088</v>
      </c>
    </row>
    <row r="177" spans="2:10" x14ac:dyDescent="0.2">
      <c r="B177" s="3" t="s">
        <v>122</v>
      </c>
      <c r="C177" s="14"/>
      <c r="D177">
        <v>1</v>
      </c>
      <c r="H177" s="1"/>
      <c r="I177" s="32">
        <f>D177/D183*100</f>
        <v>0.67567567567567566</v>
      </c>
    </row>
    <row r="178" spans="2:10" x14ac:dyDescent="0.2">
      <c r="B178" s="25" t="s">
        <v>147</v>
      </c>
      <c r="C178" s="6"/>
      <c r="D178">
        <v>82</v>
      </c>
      <c r="H178" s="1"/>
      <c r="I178" s="32">
        <f>D178/D183*100</f>
        <v>55.405405405405403</v>
      </c>
      <c r="J178" s="24" t="s">
        <v>148</v>
      </c>
    </row>
    <row r="179" spans="2:10" x14ac:dyDescent="0.2">
      <c r="B179" s="3" t="s">
        <v>124</v>
      </c>
      <c r="C179" s="11"/>
      <c r="D179">
        <v>27</v>
      </c>
      <c r="H179" s="1"/>
      <c r="I179" s="32">
        <f>D179/D183*100</f>
        <v>18.243243243243242</v>
      </c>
    </row>
    <row r="180" spans="2:10" x14ac:dyDescent="0.2">
      <c r="B180" s="25" t="s">
        <v>144</v>
      </c>
      <c r="D180">
        <v>10</v>
      </c>
      <c r="H180" s="1"/>
      <c r="I180" s="32">
        <f>D180/D183*100</f>
        <v>6.756756756756757</v>
      </c>
    </row>
    <row r="181" spans="2:10" x14ac:dyDescent="0.2">
      <c r="B181" s="3" t="s">
        <v>126</v>
      </c>
      <c r="C181" s="18"/>
      <c r="D181">
        <v>4</v>
      </c>
      <c r="H181" s="1"/>
      <c r="I181" s="32">
        <f>D181/D183*100</f>
        <v>2.7027027027027026</v>
      </c>
    </row>
    <row r="182" spans="2:10" x14ac:dyDescent="0.2">
      <c r="B182" s="3" t="s">
        <v>127</v>
      </c>
      <c r="C182" s="19"/>
      <c r="D182">
        <v>4</v>
      </c>
      <c r="H182" s="1"/>
      <c r="I182" s="32">
        <f>D182/D183*100</f>
        <v>2.7027027027027026</v>
      </c>
    </row>
    <row r="183" spans="2:10" x14ac:dyDescent="0.2">
      <c r="D183">
        <f>SUM(D173:D182)</f>
        <v>148</v>
      </c>
      <c r="H183" s="1"/>
      <c r="I183" s="26"/>
    </row>
    <row r="184" spans="2:10" x14ac:dyDescent="0.2">
      <c r="D184"/>
      <c r="H184" s="1"/>
      <c r="I184" s="26"/>
    </row>
    <row r="185" spans="2:10" x14ac:dyDescent="0.2">
      <c r="B185" s="4" t="s">
        <v>156</v>
      </c>
      <c r="D185"/>
      <c r="H185" s="1"/>
      <c r="I185" s="26"/>
    </row>
    <row r="186" spans="2:10" x14ac:dyDescent="0.2">
      <c r="B186" s="3" t="s">
        <v>119</v>
      </c>
      <c r="C186" s="12"/>
      <c r="D186">
        <v>2</v>
      </c>
      <c r="H186" s="1"/>
      <c r="I186" s="32">
        <f>D186/D196*100</f>
        <v>1.3513513513513513</v>
      </c>
    </row>
    <row r="187" spans="2:10" x14ac:dyDescent="0.2">
      <c r="B187" s="3" t="s">
        <v>120</v>
      </c>
      <c r="C187" s="15"/>
      <c r="D187">
        <v>4</v>
      </c>
      <c r="H187" s="1"/>
      <c r="I187" s="32">
        <f>D187/D196*100</f>
        <v>2.7027027027027026</v>
      </c>
    </row>
    <row r="188" spans="2:10" x14ac:dyDescent="0.2">
      <c r="B188" s="3" t="s">
        <v>112</v>
      </c>
      <c r="C188" s="16"/>
      <c r="D188">
        <v>2</v>
      </c>
      <c r="H188" s="1"/>
      <c r="I188" s="32">
        <f>D188/D196*100</f>
        <v>1.3513513513513513</v>
      </c>
    </row>
    <row r="189" spans="2:10" x14ac:dyDescent="0.2">
      <c r="B189" s="25" t="s">
        <v>159</v>
      </c>
      <c r="C189" s="17"/>
      <c r="D189">
        <v>14</v>
      </c>
      <c r="H189" s="1"/>
      <c r="I189" s="32">
        <f>D189/D196*100</f>
        <v>9.4594594594594597</v>
      </c>
    </row>
    <row r="190" spans="2:10" x14ac:dyDescent="0.2">
      <c r="B190" s="3" t="s">
        <v>122</v>
      </c>
      <c r="C190" s="14"/>
      <c r="D190">
        <v>1</v>
      </c>
      <c r="H190" s="1"/>
      <c r="I190" s="32">
        <f>D190/D196*100</f>
        <v>0.67567567567567566</v>
      </c>
    </row>
    <row r="191" spans="2:10" x14ac:dyDescent="0.2">
      <c r="B191" s="25" t="s">
        <v>160</v>
      </c>
      <c r="C191" s="6"/>
      <c r="D191">
        <v>86</v>
      </c>
      <c r="H191" s="1"/>
      <c r="I191" s="32">
        <f>D191/D196*100</f>
        <v>58.108108108108105</v>
      </c>
    </row>
    <row r="192" spans="2:10" x14ac:dyDescent="0.2">
      <c r="B192" s="3" t="s">
        <v>124</v>
      </c>
      <c r="C192" s="11"/>
      <c r="D192">
        <v>28</v>
      </c>
      <c r="H192" s="1"/>
      <c r="I192" s="32">
        <f>D192/D196*100</f>
        <v>18.918918918918919</v>
      </c>
    </row>
    <row r="193" spans="2:9" x14ac:dyDescent="0.2">
      <c r="B193" s="25" t="s">
        <v>161</v>
      </c>
      <c r="D193">
        <v>7</v>
      </c>
      <c r="H193" s="1"/>
      <c r="I193" s="32">
        <f>D193/D196*100</f>
        <v>4.7297297297297298</v>
      </c>
    </row>
    <row r="194" spans="2:9" x14ac:dyDescent="0.2">
      <c r="B194" s="3" t="s">
        <v>126</v>
      </c>
      <c r="C194" s="18"/>
      <c r="D194">
        <v>4</v>
      </c>
      <c r="H194" s="1"/>
      <c r="I194" s="32">
        <f>D194/D196*100</f>
        <v>2.7027027027027026</v>
      </c>
    </row>
    <row r="195" spans="2:9" x14ac:dyDescent="0.2">
      <c r="B195" s="3"/>
      <c r="D195"/>
      <c r="H195" s="1"/>
      <c r="I195" s="32"/>
    </row>
    <row r="196" spans="2:9" x14ac:dyDescent="0.2">
      <c r="D196">
        <f>SUM(D186:D195)</f>
        <v>148</v>
      </c>
      <c r="H196" s="1"/>
      <c r="I196" s="26"/>
    </row>
    <row r="197" spans="2:9" x14ac:dyDescent="0.2">
      <c r="D197"/>
      <c r="H197" s="1"/>
      <c r="I197" s="26"/>
    </row>
    <row r="198" spans="2:9" x14ac:dyDescent="0.2">
      <c r="B198" s="4" t="s">
        <v>163</v>
      </c>
      <c r="D198"/>
      <c r="H198" s="1"/>
      <c r="I198" s="26"/>
    </row>
    <row r="199" spans="2:9" x14ac:dyDescent="0.2">
      <c r="B199" s="3" t="s">
        <v>119</v>
      </c>
      <c r="C199" s="12"/>
      <c r="D199">
        <v>2</v>
      </c>
      <c r="H199" s="1"/>
      <c r="I199" s="32">
        <f>D199/D209*100</f>
        <v>1.3513513513513513</v>
      </c>
    </row>
    <row r="200" spans="2:9" x14ac:dyDescent="0.2">
      <c r="B200" s="3" t="s">
        <v>120</v>
      </c>
      <c r="C200" s="15"/>
      <c r="D200">
        <v>5</v>
      </c>
      <c r="H200" s="1"/>
      <c r="I200" s="32">
        <f>D200/D209*100</f>
        <v>3.3783783783783785</v>
      </c>
    </row>
    <row r="201" spans="2:9" x14ac:dyDescent="0.2">
      <c r="B201" s="3" t="s">
        <v>112</v>
      </c>
      <c r="C201" s="16"/>
      <c r="D201">
        <v>2</v>
      </c>
      <c r="H201" s="1"/>
      <c r="I201" s="32">
        <f>D201/D209*100</f>
        <v>1.3513513513513513</v>
      </c>
    </row>
    <row r="202" spans="2:9" x14ac:dyDescent="0.2">
      <c r="B202" s="25" t="s">
        <v>159</v>
      </c>
      <c r="C202" s="17"/>
      <c r="D202">
        <v>15</v>
      </c>
      <c r="H202" s="1"/>
      <c r="I202" s="32">
        <f>D202/D209*100</f>
        <v>10.135135135135135</v>
      </c>
    </row>
    <row r="203" spans="2:9" x14ac:dyDescent="0.2">
      <c r="B203" s="3" t="s">
        <v>122</v>
      </c>
      <c r="C203" s="14"/>
      <c r="D203">
        <v>0</v>
      </c>
      <c r="H203" s="1"/>
      <c r="I203" s="32">
        <f>D203/D209*100</f>
        <v>0</v>
      </c>
    </row>
    <row r="204" spans="2:9" x14ac:dyDescent="0.2">
      <c r="B204" s="25" t="s">
        <v>160</v>
      </c>
      <c r="C204" s="6"/>
      <c r="D204">
        <v>92</v>
      </c>
      <c r="H204" s="1"/>
      <c r="I204" s="32">
        <f>D204/D209*100</f>
        <v>62.162162162162161</v>
      </c>
    </row>
    <row r="205" spans="2:9" x14ac:dyDescent="0.2">
      <c r="B205" s="3" t="s">
        <v>124</v>
      </c>
      <c r="C205" s="11"/>
      <c r="D205">
        <v>28</v>
      </c>
      <c r="H205" s="1"/>
      <c r="I205" s="32">
        <f>D205/D209*100</f>
        <v>18.918918918918919</v>
      </c>
    </row>
    <row r="206" spans="2:9" x14ac:dyDescent="0.2">
      <c r="B206" s="25" t="s">
        <v>161</v>
      </c>
      <c r="D206">
        <v>0</v>
      </c>
      <c r="H206" s="1"/>
      <c r="I206" s="32">
        <f>D206/D209*100</f>
        <v>0</v>
      </c>
    </row>
    <row r="207" spans="2:9" x14ac:dyDescent="0.2">
      <c r="B207" s="3" t="s">
        <v>126</v>
      </c>
      <c r="C207" s="18"/>
      <c r="D207">
        <v>4</v>
      </c>
      <c r="H207" s="1"/>
      <c r="I207" s="32">
        <f>D207/D209*100</f>
        <v>2.7027027027027026</v>
      </c>
    </row>
    <row r="208" spans="2:9" x14ac:dyDescent="0.2">
      <c r="B208" s="3"/>
      <c r="D208"/>
      <c r="H208" s="1"/>
      <c r="I208" s="32"/>
    </row>
    <row r="209" spans="4:9" x14ac:dyDescent="0.2">
      <c r="D209">
        <f>SUM(D199:D208)</f>
        <v>148</v>
      </c>
      <c r="H209" s="1"/>
      <c r="I209" s="26"/>
    </row>
    <row r="210" spans="4:9" x14ac:dyDescent="0.2">
      <c r="D210"/>
      <c r="H210" s="1"/>
      <c r="I210" s="26"/>
    </row>
    <row r="211" spans="4:9" x14ac:dyDescent="0.2">
      <c r="D211"/>
      <c r="H211" s="1"/>
      <c r="I211" s="26"/>
    </row>
    <row r="212" spans="4:9" x14ac:dyDescent="0.2">
      <c r="D212"/>
      <c r="H212" s="1"/>
      <c r="I212" s="26"/>
    </row>
    <row r="213" spans="4:9" x14ac:dyDescent="0.2">
      <c r="D213"/>
      <c r="H213" s="1"/>
      <c r="I213" s="26"/>
    </row>
    <row r="214" spans="4:9" x14ac:dyDescent="0.2">
      <c r="D214"/>
      <c r="H214" s="1"/>
      <c r="I214" s="26"/>
    </row>
    <row r="215" spans="4:9" x14ac:dyDescent="0.2">
      <c r="D215"/>
      <c r="H215" s="1"/>
      <c r="I215" s="26"/>
    </row>
    <row r="216" spans="4:9" x14ac:dyDescent="0.2">
      <c r="D216"/>
      <c r="H216" s="1"/>
      <c r="I216" s="26"/>
    </row>
    <row r="217" spans="4:9" x14ac:dyDescent="0.2">
      <c r="D217"/>
      <c r="H217" s="1"/>
      <c r="I217" s="26"/>
    </row>
    <row r="218" spans="4:9" x14ac:dyDescent="0.2">
      <c r="D218"/>
      <c r="H218" s="1"/>
      <c r="I218" s="26"/>
    </row>
    <row r="219" spans="4:9" x14ac:dyDescent="0.2">
      <c r="D219"/>
      <c r="H219" s="1"/>
      <c r="I219" s="26"/>
    </row>
    <row r="220" spans="4:9" x14ac:dyDescent="0.2">
      <c r="D220"/>
      <c r="H220" s="1"/>
      <c r="I220" s="26"/>
    </row>
    <row r="221" spans="4:9" x14ac:dyDescent="0.2">
      <c r="D221"/>
      <c r="H221" s="1"/>
      <c r="I221" s="26"/>
    </row>
    <row r="222" spans="4:9" x14ac:dyDescent="0.2">
      <c r="D222"/>
      <c r="H222" s="1"/>
      <c r="I222" s="26"/>
    </row>
    <row r="223" spans="4:9" x14ac:dyDescent="0.2">
      <c r="D223"/>
      <c r="H223" s="1"/>
      <c r="I223" s="26"/>
    </row>
    <row r="224" spans="4:9" x14ac:dyDescent="0.2">
      <c r="D224"/>
      <c r="H224" s="1"/>
      <c r="I224" s="26"/>
    </row>
    <row r="225" spans="4:9" x14ac:dyDescent="0.2">
      <c r="D225"/>
      <c r="H225" s="1"/>
      <c r="I225" s="26"/>
    </row>
    <row r="226" spans="4:9" x14ac:dyDescent="0.2">
      <c r="D226"/>
      <c r="H226" s="1"/>
      <c r="I226" s="26"/>
    </row>
    <row r="227" spans="4:9" x14ac:dyDescent="0.2">
      <c r="D227"/>
      <c r="H227" s="1"/>
      <c r="I227" s="26"/>
    </row>
    <row r="228" spans="4:9" x14ac:dyDescent="0.2">
      <c r="D228"/>
      <c r="H228" s="1"/>
      <c r="I228" s="26"/>
    </row>
    <row r="229" spans="4:9" x14ac:dyDescent="0.2">
      <c r="D229"/>
      <c r="H229" s="1"/>
      <c r="I229" s="26"/>
    </row>
    <row r="230" spans="4:9" x14ac:dyDescent="0.2">
      <c r="D230"/>
      <c r="H230" s="1"/>
      <c r="I230" s="26"/>
    </row>
    <row r="231" spans="4:9" x14ac:dyDescent="0.2">
      <c r="D231"/>
      <c r="H231" s="1"/>
      <c r="I231" s="26"/>
    </row>
    <row r="232" spans="4:9" x14ac:dyDescent="0.2">
      <c r="D232"/>
      <c r="H232" s="1"/>
      <c r="I232" s="26"/>
    </row>
    <row r="233" spans="4:9" x14ac:dyDescent="0.2">
      <c r="D233"/>
      <c r="H233" s="1"/>
      <c r="I233" s="26"/>
    </row>
    <row r="234" spans="4:9" x14ac:dyDescent="0.2">
      <c r="D234"/>
      <c r="H234" s="1"/>
      <c r="I234" s="26"/>
    </row>
    <row r="235" spans="4:9" x14ac:dyDescent="0.2">
      <c r="D235"/>
      <c r="H235" s="1"/>
      <c r="I235" s="26"/>
    </row>
    <row r="236" spans="4:9" x14ac:dyDescent="0.2">
      <c r="D236"/>
      <c r="H236" s="1"/>
      <c r="I236" s="26"/>
    </row>
    <row r="237" spans="4:9" x14ac:dyDescent="0.2">
      <c r="D237"/>
      <c r="H237" s="1"/>
      <c r="I237" s="26"/>
    </row>
    <row r="238" spans="4:9" x14ac:dyDescent="0.2">
      <c r="D238"/>
      <c r="H238" s="1"/>
      <c r="I238" s="26"/>
    </row>
    <row r="239" spans="4:9" x14ac:dyDescent="0.2">
      <c r="D239"/>
      <c r="H239" s="1"/>
      <c r="I239" s="26"/>
    </row>
    <row r="240" spans="4:9" x14ac:dyDescent="0.2">
      <c r="D240"/>
      <c r="H240" s="1"/>
      <c r="I240" s="26"/>
    </row>
    <row r="241" spans="4:9" x14ac:dyDescent="0.2">
      <c r="D241"/>
      <c r="H241" s="1"/>
      <c r="I241" s="26"/>
    </row>
    <row r="242" spans="4:9" x14ac:dyDescent="0.2">
      <c r="D242"/>
      <c r="H242" s="1"/>
      <c r="I242" s="26"/>
    </row>
    <row r="243" spans="4:9" x14ac:dyDescent="0.2">
      <c r="D243"/>
      <c r="H243" s="1"/>
      <c r="I243" s="26"/>
    </row>
    <row r="244" spans="4:9" x14ac:dyDescent="0.2">
      <c r="D244"/>
      <c r="H244" s="1"/>
      <c r="I244" s="26"/>
    </row>
    <row r="245" spans="4:9" x14ac:dyDescent="0.2">
      <c r="D245"/>
      <c r="H245" s="1"/>
      <c r="I245" s="26"/>
    </row>
    <row r="246" spans="4:9" x14ac:dyDescent="0.2">
      <c r="D246"/>
      <c r="H246" s="1"/>
      <c r="I246" s="26"/>
    </row>
    <row r="247" spans="4:9" x14ac:dyDescent="0.2">
      <c r="D247"/>
      <c r="H247" s="1"/>
      <c r="I247" s="26"/>
    </row>
    <row r="248" spans="4:9" x14ac:dyDescent="0.2">
      <c r="D248"/>
      <c r="H248" s="1"/>
      <c r="I248" s="26"/>
    </row>
    <row r="249" spans="4:9" x14ac:dyDescent="0.2">
      <c r="D249"/>
      <c r="H249" s="1"/>
      <c r="I249" s="26"/>
    </row>
    <row r="250" spans="4:9" x14ac:dyDescent="0.2">
      <c r="D250"/>
      <c r="H250" s="1"/>
      <c r="I250" s="26"/>
    </row>
    <row r="251" spans="4:9" x14ac:dyDescent="0.2">
      <c r="D251"/>
      <c r="H251" s="1"/>
      <c r="I251" s="26"/>
    </row>
    <row r="252" spans="4:9" x14ac:dyDescent="0.2">
      <c r="D252"/>
      <c r="H252" s="1"/>
      <c r="I252" s="26"/>
    </row>
    <row r="253" spans="4:9" x14ac:dyDescent="0.2">
      <c r="D253"/>
      <c r="H253" s="1"/>
      <c r="I253" s="26"/>
    </row>
    <row r="254" spans="4:9" x14ac:dyDescent="0.2">
      <c r="D254"/>
      <c r="H254" s="1"/>
      <c r="I254" s="26"/>
    </row>
    <row r="255" spans="4:9" x14ac:dyDescent="0.2">
      <c r="D255"/>
      <c r="H255" s="1"/>
      <c r="I255" s="26"/>
    </row>
    <row r="256" spans="4:9" x14ac:dyDescent="0.2">
      <c r="D256"/>
      <c r="H256" s="1"/>
      <c r="I256" s="26"/>
    </row>
    <row r="257" spans="4:9" x14ac:dyDescent="0.2">
      <c r="D257"/>
      <c r="H257" s="1"/>
      <c r="I257" s="26"/>
    </row>
    <row r="258" spans="4:9" x14ac:dyDescent="0.2">
      <c r="D258"/>
      <c r="H258" s="1"/>
      <c r="I258" s="26"/>
    </row>
    <row r="259" spans="4:9" x14ac:dyDescent="0.2">
      <c r="D259"/>
      <c r="H259" s="1"/>
      <c r="I259" s="26"/>
    </row>
    <row r="260" spans="4:9" x14ac:dyDescent="0.2">
      <c r="D260"/>
      <c r="H260" s="1"/>
      <c r="I260" s="26"/>
    </row>
    <row r="261" spans="4:9" x14ac:dyDescent="0.2">
      <c r="D261"/>
      <c r="H261" s="1"/>
      <c r="I261" s="26"/>
    </row>
    <row r="262" spans="4:9" x14ac:dyDescent="0.2">
      <c r="D262"/>
      <c r="H262" s="1"/>
      <c r="I262" s="26"/>
    </row>
    <row r="263" spans="4:9" x14ac:dyDescent="0.2">
      <c r="D263"/>
      <c r="H263" s="1"/>
      <c r="I263" s="26"/>
    </row>
    <row r="264" spans="4:9" x14ac:dyDescent="0.2">
      <c r="D264"/>
      <c r="H264" s="1"/>
      <c r="I264" s="26"/>
    </row>
    <row r="265" spans="4:9" x14ac:dyDescent="0.2">
      <c r="D265"/>
      <c r="H265" s="1"/>
      <c r="I265" s="26"/>
    </row>
    <row r="266" spans="4:9" x14ac:dyDescent="0.2">
      <c r="D266"/>
      <c r="H266" s="1"/>
      <c r="I266" s="26"/>
    </row>
    <row r="267" spans="4:9" x14ac:dyDescent="0.2">
      <c r="D267"/>
      <c r="H267" s="1"/>
      <c r="I267" s="26"/>
    </row>
    <row r="268" spans="4:9" x14ac:dyDescent="0.2">
      <c r="D268"/>
      <c r="H268" s="1"/>
      <c r="I268" s="26"/>
    </row>
    <row r="269" spans="4:9" x14ac:dyDescent="0.2">
      <c r="D269"/>
      <c r="H269" s="1"/>
      <c r="I269" s="26"/>
    </row>
    <row r="270" spans="4:9" x14ac:dyDescent="0.2">
      <c r="D270"/>
      <c r="H270" s="1"/>
      <c r="I270" s="26"/>
    </row>
    <row r="271" spans="4:9" x14ac:dyDescent="0.2">
      <c r="D271"/>
      <c r="H271" s="1"/>
      <c r="I271" s="26"/>
    </row>
    <row r="272" spans="4:9" x14ac:dyDescent="0.2">
      <c r="D272"/>
      <c r="H272" s="1"/>
      <c r="I272" s="26"/>
    </row>
    <row r="273" spans="4:9" x14ac:dyDescent="0.2">
      <c r="D273"/>
      <c r="H273" s="1"/>
      <c r="I273" s="26"/>
    </row>
    <row r="274" spans="4:9" x14ac:dyDescent="0.2">
      <c r="D274"/>
      <c r="H274" s="1"/>
      <c r="I274" s="26"/>
    </row>
    <row r="275" spans="4:9" x14ac:dyDescent="0.2">
      <c r="D275"/>
      <c r="H275" s="1"/>
      <c r="I275" s="26"/>
    </row>
    <row r="276" spans="4:9" x14ac:dyDescent="0.2">
      <c r="D276"/>
      <c r="H276" s="1"/>
      <c r="I276" s="26"/>
    </row>
    <row r="277" spans="4:9" x14ac:dyDescent="0.2">
      <c r="D277"/>
      <c r="H277" s="1"/>
      <c r="I277" s="26"/>
    </row>
    <row r="278" spans="4:9" x14ac:dyDescent="0.2">
      <c r="D278"/>
      <c r="H278" s="1"/>
      <c r="I278" s="26"/>
    </row>
    <row r="279" spans="4:9" x14ac:dyDescent="0.2">
      <c r="D279"/>
      <c r="H279" s="1"/>
      <c r="I279" s="26"/>
    </row>
    <row r="280" spans="4:9" x14ac:dyDescent="0.2">
      <c r="D280"/>
      <c r="H280" s="1"/>
      <c r="I280" s="26"/>
    </row>
    <row r="281" spans="4:9" x14ac:dyDescent="0.2">
      <c r="D281"/>
      <c r="H281" s="1"/>
      <c r="I281" s="26"/>
    </row>
    <row r="282" spans="4:9" x14ac:dyDescent="0.2">
      <c r="D282"/>
      <c r="H282" s="1"/>
      <c r="I282" s="26"/>
    </row>
    <row r="283" spans="4:9" x14ac:dyDescent="0.2">
      <c r="D283"/>
      <c r="H283" s="1"/>
      <c r="I283" s="26"/>
    </row>
    <row r="284" spans="4:9" x14ac:dyDescent="0.2">
      <c r="D284"/>
      <c r="H284" s="1"/>
      <c r="I284" s="26"/>
    </row>
    <row r="285" spans="4:9" x14ac:dyDescent="0.2">
      <c r="D285"/>
      <c r="H285" s="1"/>
      <c r="I285" s="26"/>
    </row>
    <row r="286" spans="4:9" x14ac:dyDescent="0.2">
      <c r="D286"/>
      <c r="H286" s="1"/>
      <c r="I286" s="26"/>
    </row>
    <row r="287" spans="4:9" x14ac:dyDescent="0.2">
      <c r="D287"/>
      <c r="H287" s="1"/>
      <c r="I287" s="26"/>
    </row>
    <row r="288" spans="4:9" x14ac:dyDescent="0.2">
      <c r="D288"/>
      <c r="H288" s="1"/>
      <c r="I288" s="26"/>
    </row>
    <row r="289" spans="4:9" x14ac:dyDescent="0.2">
      <c r="D289"/>
      <c r="H289" s="1"/>
      <c r="I289" s="26"/>
    </row>
    <row r="290" spans="4:9" x14ac:dyDescent="0.2">
      <c r="D290"/>
      <c r="H290" s="1"/>
      <c r="I290" s="26"/>
    </row>
    <row r="291" spans="4:9" x14ac:dyDescent="0.2">
      <c r="D291"/>
      <c r="H291" s="1"/>
      <c r="I291" s="26"/>
    </row>
    <row r="292" spans="4:9" x14ac:dyDescent="0.2">
      <c r="D292"/>
      <c r="H292" s="1"/>
      <c r="I292" s="26"/>
    </row>
    <row r="293" spans="4:9" x14ac:dyDescent="0.2">
      <c r="D293"/>
      <c r="H293" s="1"/>
      <c r="I293" s="26"/>
    </row>
    <row r="294" spans="4:9" x14ac:dyDescent="0.2">
      <c r="D294"/>
      <c r="H294" s="1"/>
      <c r="I294" s="26"/>
    </row>
    <row r="295" spans="4:9" x14ac:dyDescent="0.2">
      <c r="D295"/>
      <c r="H295" s="1"/>
      <c r="I295" s="26"/>
    </row>
    <row r="296" spans="4:9" x14ac:dyDescent="0.2">
      <c r="D296"/>
      <c r="H296" s="1"/>
      <c r="I296" s="26"/>
    </row>
    <row r="297" spans="4:9" x14ac:dyDescent="0.2">
      <c r="D297"/>
      <c r="H297" s="1"/>
      <c r="I297" s="26"/>
    </row>
    <row r="298" spans="4:9" x14ac:dyDescent="0.2">
      <c r="D298"/>
      <c r="H298" s="1"/>
      <c r="I298" s="26"/>
    </row>
    <row r="299" spans="4:9" x14ac:dyDescent="0.2">
      <c r="D299"/>
      <c r="H299" s="1"/>
      <c r="I299" s="26"/>
    </row>
    <row r="300" spans="4:9" x14ac:dyDescent="0.2">
      <c r="D300"/>
      <c r="H300" s="1"/>
      <c r="I300" s="26"/>
    </row>
    <row r="301" spans="4:9" x14ac:dyDescent="0.2">
      <c r="D301"/>
      <c r="H301" s="1"/>
      <c r="I301" s="26"/>
    </row>
    <row r="302" spans="4:9" x14ac:dyDescent="0.2">
      <c r="D302"/>
      <c r="H302" s="1"/>
      <c r="I302" s="2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Sutapa Ghosh</dc:creator>
  <cp:keywords/>
  <dc:description/>
  <cp:lastModifiedBy>sue ghosh</cp:lastModifiedBy>
  <dcterms:created xsi:type="dcterms:W3CDTF">2021-02-23T13:08:49Z</dcterms:created>
  <dcterms:modified xsi:type="dcterms:W3CDTF">2023-01-13T21:34:25Z</dcterms:modified>
  <cp:category/>
</cp:coreProperties>
</file>