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13_ncr:1_{29951F40-1763-0C49-9DA1-313AC231979B}" xr6:coauthVersionLast="47" xr6:coauthVersionMax="47" xr10:uidLastSave="{00000000-0000-0000-0000-000000000000}"/>
  <bookViews>
    <workbookView xWindow="0" yWindow="2120" windowWidth="28800" windowHeight="15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" i="1"/>
  <c r="D250" i="1"/>
  <c r="E230" i="1"/>
  <c r="J230" i="1" s="1"/>
  <c r="K230" i="1" s="1"/>
  <c r="E231" i="1"/>
  <c r="J231" i="1" s="1"/>
  <c r="K231" i="1" s="1"/>
  <c r="E232" i="1"/>
  <c r="J232" i="1" s="1"/>
  <c r="K232" i="1" s="1"/>
  <c r="E233" i="1"/>
  <c r="J233" i="1" s="1"/>
  <c r="K233" i="1" s="1"/>
  <c r="E234" i="1"/>
  <c r="J234" i="1" s="1"/>
  <c r="K234" i="1" s="1"/>
  <c r="E235" i="1"/>
  <c r="J235" i="1" s="1"/>
  <c r="K235" i="1" s="1"/>
  <c r="E236" i="1"/>
  <c r="J236" i="1" s="1"/>
  <c r="K236" i="1" s="1"/>
  <c r="E237" i="1"/>
  <c r="J237" i="1" s="1"/>
  <c r="K237" i="1" s="1"/>
  <c r="E229" i="1"/>
  <c r="J229" i="1" s="1"/>
  <c r="K229" i="1" s="1"/>
  <c r="C238" i="1"/>
  <c r="B238" i="1"/>
  <c r="D214" i="1"/>
  <c r="D227" i="1" s="1"/>
  <c r="E238" i="1" l="1"/>
  <c r="D238" i="1" l="1"/>
</calcChain>
</file>

<file path=xl/sharedStrings.xml><?xml version="1.0" encoding="utf-8"?>
<sst xmlns="http://schemas.openxmlformats.org/spreadsheetml/2006/main" count="571" uniqueCount="110">
  <si>
    <t>Pap Clinic Date</t>
  </si>
  <si>
    <t xml:space="preserve">Calls </t>
  </si>
  <si>
    <t>Letter</t>
  </si>
  <si>
    <t>Notes</t>
  </si>
  <si>
    <t>1st call on 4/30/21</t>
  </si>
  <si>
    <t>lvm</t>
  </si>
  <si>
    <t>Pt declined pap due to no insurance.</t>
  </si>
  <si>
    <t>Pt Declined to have a pap.</t>
  </si>
  <si>
    <t>Pt will call back to schedule her pap.</t>
  </si>
  <si>
    <t xml:space="preserve">letter sent </t>
  </si>
  <si>
    <t xml:space="preserve">lvm/letter sent </t>
  </si>
  <si>
    <t>pap was done outside Ebhnc on 11/2020</t>
  </si>
  <si>
    <t xml:space="preserve">phone not working </t>
  </si>
  <si>
    <t>call pt back  next week</t>
  </si>
  <si>
    <t>1st call on 4/30/31</t>
  </si>
  <si>
    <t xml:space="preserve">1st call on 4/30/21 </t>
  </si>
  <si>
    <t>unable tp lvm</t>
  </si>
  <si>
    <t xml:space="preserve">1st call </t>
  </si>
  <si>
    <t>Pt will call when her insurance is active</t>
  </si>
  <si>
    <t xml:space="preserve">pap was done </t>
  </si>
  <si>
    <t>1st call</t>
  </si>
  <si>
    <t>unable to  lvm</t>
  </si>
  <si>
    <t>unable to lvm/phone rings then goes busy</t>
  </si>
  <si>
    <t>lvm/letter sent</t>
  </si>
  <si>
    <t>pt declined transfering service to another clinic</t>
  </si>
  <si>
    <t>pt declined due to no insurance/pt will call back to sch.</t>
  </si>
  <si>
    <t xml:space="preserve">unable to lvm letter sent </t>
  </si>
  <si>
    <t>lvm /letter sent</t>
  </si>
  <si>
    <t>pap was Done with pcp</t>
  </si>
  <si>
    <t>pt declined to schedule her pap</t>
  </si>
  <si>
    <t>unable to sent a letter pt has a confidential  number</t>
  </si>
  <si>
    <t>unable to lvm</t>
  </si>
  <si>
    <t>care partner declined pap</t>
  </si>
  <si>
    <t>pcp</t>
  </si>
  <si>
    <t xml:space="preserve">pt declined  </t>
  </si>
  <si>
    <t>will call after fix her ins issue</t>
  </si>
  <si>
    <t>letter sent</t>
  </si>
  <si>
    <t>pap was done</t>
  </si>
  <si>
    <t xml:space="preserve">pt declined </t>
  </si>
  <si>
    <t>has no idea what a pap is/mess sent to PCP</t>
  </si>
  <si>
    <t>pt will call back to schedule her pap.</t>
  </si>
  <si>
    <t>Pt is moving to another state</t>
  </si>
  <si>
    <t>pap was done with pcp</t>
  </si>
  <si>
    <t>1s call</t>
  </si>
  <si>
    <t>letetr sent</t>
  </si>
  <si>
    <t>pt has no ins</t>
  </si>
  <si>
    <t xml:space="preserve">pt already scheduled </t>
  </si>
  <si>
    <t xml:space="preserve"> MGH Revere pap 4/30/2021</t>
  </si>
  <si>
    <t>pap done</t>
  </si>
  <si>
    <t>OSC</t>
  </si>
  <si>
    <t>moved</t>
  </si>
  <si>
    <t>dnka/cxl</t>
  </si>
  <si>
    <t>already scheduled</t>
  </si>
  <si>
    <t>pap clinic pending</t>
  </si>
  <si>
    <t>decline</t>
  </si>
  <si>
    <t>LVM</t>
  </si>
  <si>
    <t>pcp 3%</t>
  </si>
  <si>
    <t>OSC 4%</t>
  </si>
  <si>
    <t>moved 1%</t>
  </si>
  <si>
    <t>already scheduled 6%</t>
  </si>
  <si>
    <t>pap done 8%</t>
  </si>
  <si>
    <t>letter sent 38%</t>
  </si>
  <si>
    <t>pap clinic pending 28%</t>
  </si>
  <si>
    <t>decline 10%</t>
  </si>
  <si>
    <t>1-200</t>
  </si>
  <si>
    <t>201-300</t>
  </si>
  <si>
    <t>301-500</t>
  </si>
  <si>
    <t>pt xfer to watertown</t>
  </si>
  <si>
    <t>HM updated</t>
  </si>
  <si>
    <t xml:space="preserve">pt called back </t>
  </si>
  <si>
    <t>unable to lvm has no insurance</t>
  </si>
  <si>
    <t>pt request pap to be done by pcp message sent</t>
  </si>
  <si>
    <t xml:space="preserve">Pap done at Melrose 04/2021 </t>
  </si>
  <si>
    <t>pt cancelled R/s</t>
  </si>
  <si>
    <t>pap was Done</t>
  </si>
  <si>
    <t xml:space="preserve">R/s </t>
  </si>
  <si>
    <t xml:space="preserve">R/S </t>
  </si>
  <si>
    <t>Pap was done</t>
  </si>
  <si>
    <t xml:space="preserve">pt cancelled </t>
  </si>
  <si>
    <t>no show</t>
  </si>
  <si>
    <t xml:space="preserve">6/7 review </t>
  </si>
  <si>
    <t>x</t>
  </si>
  <si>
    <t>dnka</t>
  </si>
  <si>
    <t>LVM/letter sent</t>
  </si>
  <si>
    <t>appt w Dr. Perkins</t>
  </si>
  <si>
    <t xml:space="preserve">pap done </t>
  </si>
  <si>
    <t>sab, dnka</t>
  </si>
  <si>
    <t>letter?</t>
  </si>
  <si>
    <t>10 scheduled</t>
  </si>
  <si>
    <t>pap pending</t>
  </si>
  <si>
    <t>dnka/cxl 3%</t>
  </si>
  <si>
    <t>Letter?</t>
  </si>
  <si>
    <t>pt declined</t>
  </si>
  <si>
    <t>pt cancelled from 6/12 and R/s to 7/28</t>
  </si>
  <si>
    <t>pap was  done</t>
  </si>
  <si>
    <t>R/s for 6/12</t>
  </si>
  <si>
    <t>R/s from 6/12</t>
  </si>
  <si>
    <t>pt cancelled</t>
  </si>
  <si>
    <t>R/s from 6/12/21</t>
  </si>
  <si>
    <t>R/s from 6/24</t>
  </si>
  <si>
    <t>no show to 5/19 and 6/26</t>
  </si>
  <si>
    <t>pap was doen with pcp</t>
  </si>
  <si>
    <t>done</t>
  </si>
  <si>
    <t>letter</t>
  </si>
  <si>
    <r>
      <rPr>
        <sz val="12"/>
        <color theme="1"/>
        <rFont val="Calibri"/>
        <family val="2"/>
        <scheme val="minor"/>
      </rPr>
      <t xml:space="preserve">pt cancelled an r/s to 6/26 no show </t>
    </r>
  </si>
  <si>
    <t>pend</t>
  </si>
  <si>
    <t>cxl</t>
  </si>
  <si>
    <t>pap done done during pregnancy</t>
  </si>
  <si>
    <t>call pt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</si>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</sst>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 (Body)"/>
    </font>
    <font>
      <sz val="12"/>
      <color theme="1"/>
      <name val="Calibri (Body)"/>
    </font>
    <font>
      <sz val="12"/>
      <color rgb="FFFF0000"/>
      <name val="Calibri (Body)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5" borderId="0" xfId="0" applyFill="1"/>
    <xf numFmtId="0" fontId="0" fillId="7" borderId="0" xfId="0" applyFill="1"/>
    <xf numFmtId="0" fontId="0" fillId="4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164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14" fontId="5" fillId="4" borderId="0" xfId="0" applyNumberFormat="1" applyFont="1" applyFill="1"/>
    <xf numFmtId="0" fontId="5" fillId="8" borderId="0" xfId="0" applyFont="1" applyFill="1"/>
    <xf numFmtId="0" fontId="5" fillId="2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7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11" borderId="0" xfId="0" applyFont="1" applyFill="1"/>
    <xf numFmtId="0" fontId="5" fillId="6" borderId="0" xfId="0" applyFont="1" applyFill="1"/>
    <xf numFmtId="0" fontId="5" fillId="3" borderId="0" xfId="0" applyFont="1" applyFill="1"/>
    <xf numFmtId="0" fontId="5" fillId="12" borderId="0" xfId="0" applyFont="1" applyFill="1"/>
    <xf numFmtId="0" fontId="6" fillId="0" borderId="0" xfId="0" applyFont="1"/>
    <xf numFmtId="0" fontId="3" fillId="5" borderId="0" xfId="0" applyFont="1" applyFill="1"/>
    <xf numFmtId="16" fontId="7" fillId="0" borderId="0" xfId="0" applyNumberFormat="1" applyFont="1" applyAlignment="1">
      <alignment horizontal="center"/>
    </xf>
    <xf numFmtId="0" fontId="2" fillId="4" borderId="0" xfId="0" applyFont="1" applyFill="1"/>
    <xf numFmtId="0" fontId="5" fillId="13" borderId="0" xfId="0" applyFont="1" applyFill="1"/>
    <xf numFmtId="16" fontId="8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0"/>
  <sheetViews>
    <sheetView tabSelected="1" workbookViewId="0">
      <selection activeCell="B4" sqref="B4:E14"/>
    </sheetView>
  </sheetViews>
  <sheetFormatPr baseColWidth="10" defaultColWidth="11" defaultRowHeight="16" x14ac:dyDescent="0.2"/>
  <cols>
    <col min="1" max="1" width="19" style="2" customWidth="1"/>
    <col min="2" max="2" width="13.5" style="15" customWidth="1"/>
    <col min="3" max="3" width="23.1640625" style="15" customWidth="1"/>
    <col min="4" max="4" width="17.5" style="15" customWidth="1"/>
    <col min="5" max="5" width="39.83203125" style="15" customWidth="1"/>
    <col min="6" max="6" width="14.33203125" customWidth="1"/>
    <col min="7" max="7" width="14.33203125" style="13" customWidth="1"/>
    <col min="8" max="8" width="27" customWidth="1"/>
    <col min="9" max="9" width="21.83203125" customWidth="1"/>
    <col min="10" max="10" width="18" customWidth="1"/>
    <col min="11" max="11" width="28.6640625" customWidth="1"/>
    <col min="12" max="12" width="33" customWidth="1"/>
  </cols>
  <sheetData>
    <row r="1" spans="1:13" s="1" customFormat="1" ht="15" x14ac:dyDescent="0.2">
      <c r="A1" s="1" t="s">
        <v>109</v>
      </c>
      <c r="B1" s="14" t="s">
        <v>0</v>
      </c>
      <c r="C1" s="14" t="s">
        <v>1</v>
      </c>
      <c r="D1" s="14" t="s">
        <v>2</v>
      </c>
      <c r="E1" s="14" t="s">
        <v>3</v>
      </c>
      <c r="F1" s="31">
        <v>44353</v>
      </c>
      <c r="G1" s="34">
        <v>44379</v>
      </c>
    </row>
    <row r="2" spans="1:13" x14ac:dyDescent="0.2">
      <c r="A2" s="2">
        <f>ROW(A300)</f>
        <v>300</v>
      </c>
      <c r="C2" s="15" t="s">
        <v>4</v>
      </c>
      <c r="E2" s="19" t="s">
        <v>67</v>
      </c>
      <c r="I2" s="2"/>
      <c r="J2" s="3"/>
      <c r="M2" s="2"/>
    </row>
    <row r="3" spans="1:13" x14ac:dyDescent="0.2">
      <c r="A3" s="2">
        <f t="shared" ref="A3:A66" si="0">ROW(A301)</f>
        <v>301</v>
      </c>
      <c r="B3" s="16">
        <v>44341</v>
      </c>
      <c r="C3" s="15" t="s">
        <v>79</v>
      </c>
      <c r="E3" s="21" t="s">
        <v>79</v>
      </c>
      <c r="I3" s="2"/>
      <c r="J3" s="3"/>
      <c r="M3" s="2"/>
    </row>
    <row r="4" spans="1:13" x14ac:dyDescent="0.2">
      <c r="A4" s="2">
        <f t="shared" si="0"/>
        <v>302</v>
      </c>
      <c r="B4" s="16">
        <v>44359</v>
      </c>
      <c r="E4" s="7" t="s">
        <v>37</v>
      </c>
      <c r="F4" t="s">
        <v>81</v>
      </c>
      <c r="G4" s="13" t="s">
        <v>102</v>
      </c>
      <c r="I4" s="2"/>
      <c r="J4" s="3"/>
      <c r="M4" s="2"/>
    </row>
    <row r="5" spans="1:13" x14ac:dyDescent="0.2">
      <c r="A5" s="2">
        <f t="shared" si="0"/>
        <v>303</v>
      </c>
      <c r="E5" s="27" t="s">
        <v>6</v>
      </c>
      <c r="I5" s="2"/>
      <c r="J5" s="3"/>
      <c r="M5" s="2"/>
    </row>
    <row r="6" spans="1:13" x14ac:dyDescent="0.2">
      <c r="A6" s="2">
        <f t="shared" si="0"/>
        <v>304</v>
      </c>
      <c r="C6" s="15" t="s">
        <v>4</v>
      </c>
      <c r="E6" s="5" t="s">
        <v>27</v>
      </c>
      <c r="F6" s="15" t="s">
        <v>87</v>
      </c>
      <c r="G6" s="29" t="s">
        <v>103</v>
      </c>
      <c r="I6" s="2"/>
      <c r="J6" s="3"/>
      <c r="M6" s="2"/>
    </row>
    <row r="7" spans="1:13" x14ac:dyDescent="0.2">
      <c r="A7" s="2">
        <f t="shared" si="0"/>
        <v>305</v>
      </c>
      <c r="E7" s="27" t="s">
        <v>7</v>
      </c>
      <c r="I7" s="2"/>
      <c r="J7" s="3"/>
      <c r="M7" s="2"/>
    </row>
    <row r="8" spans="1:13" x14ac:dyDescent="0.2">
      <c r="A8" s="2">
        <f t="shared" si="0"/>
        <v>306</v>
      </c>
      <c r="C8" s="15" t="s">
        <v>4</v>
      </c>
      <c r="E8" s="27" t="s">
        <v>8</v>
      </c>
      <c r="I8" s="2"/>
      <c r="J8" s="3"/>
      <c r="M8" s="2"/>
    </row>
    <row r="9" spans="1:13" x14ac:dyDescent="0.2">
      <c r="A9" s="2">
        <f t="shared" si="0"/>
        <v>307</v>
      </c>
      <c r="C9" s="15" t="s">
        <v>4</v>
      </c>
      <c r="E9" s="5" t="s">
        <v>27</v>
      </c>
      <c r="F9" t="s">
        <v>87</v>
      </c>
      <c r="G9" s="13" t="s">
        <v>103</v>
      </c>
      <c r="I9" s="2"/>
      <c r="J9" s="3"/>
      <c r="M9" s="2"/>
    </row>
    <row r="10" spans="1:13" x14ac:dyDescent="0.2">
      <c r="A10" s="2">
        <f t="shared" si="0"/>
        <v>308</v>
      </c>
      <c r="C10" s="15" t="s">
        <v>4</v>
      </c>
      <c r="E10" s="5" t="s">
        <v>27</v>
      </c>
      <c r="F10" t="s">
        <v>87</v>
      </c>
      <c r="G10" s="13" t="s">
        <v>103</v>
      </c>
      <c r="I10" s="2"/>
      <c r="J10" s="3"/>
      <c r="M10" s="2"/>
    </row>
    <row r="11" spans="1:13" x14ac:dyDescent="0.2">
      <c r="A11" s="2">
        <f t="shared" si="0"/>
        <v>309</v>
      </c>
      <c r="C11" s="15" t="s">
        <v>4</v>
      </c>
      <c r="D11" s="15" t="s">
        <v>9</v>
      </c>
      <c r="E11" s="24" t="s">
        <v>10</v>
      </c>
      <c r="I11" s="2"/>
      <c r="J11" s="3"/>
      <c r="M11" s="2"/>
    </row>
    <row r="12" spans="1:13" x14ac:dyDescent="0.2">
      <c r="A12" s="2">
        <f t="shared" si="0"/>
        <v>310</v>
      </c>
      <c r="B12" s="16">
        <v>44321</v>
      </c>
      <c r="E12" s="23" t="s">
        <v>42</v>
      </c>
      <c r="I12" s="2"/>
      <c r="J12" s="3"/>
      <c r="M12" s="2"/>
    </row>
    <row r="13" spans="1:13" x14ac:dyDescent="0.2">
      <c r="A13" s="2">
        <f t="shared" si="0"/>
        <v>311</v>
      </c>
      <c r="B13" s="16">
        <v>44335</v>
      </c>
      <c r="E13" s="23" t="s">
        <v>37</v>
      </c>
      <c r="F13" t="s">
        <v>81</v>
      </c>
      <c r="I13" s="2"/>
      <c r="J13" s="2"/>
      <c r="M13" s="2"/>
    </row>
    <row r="14" spans="1:13" x14ac:dyDescent="0.2">
      <c r="A14" s="2">
        <f t="shared" si="0"/>
        <v>312</v>
      </c>
      <c r="B14" s="16">
        <v>44335</v>
      </c>
      <c r="E14" s="23" t="s">
        <v>37</v>
      </c>
      <c r="F14" t="s">
        <v>81</v>
      </c>
      <c r="I14" s="2"/>
      <c r="J14" s="3"/>
      <c r="M14" s="2"/>
    </row>
    <row r="15" spans="1:13" x14ac:dyDescent="0.2">
      <c r="A15" s="2">
        <f t="shared" si="0"/>
        <v>313</v>
      </c>
      <c r="D15" s="15" t="s">
        <v>68</v>
      </c>
      <c r="E15" s="19" t="s">
        <v>11</v>
      </c>
      <c r="I15" s="2"/>
      <c r="J15" s="3"/>
      <c r="M15" s="2"/>
    </row>
    <row r="16" spans="1:13" x14ac:dyDescent="0.2">
      <c r="A16" s="2">
        <f t="shared" si="0"/>
        <v>314</v>
      </c>
      <c r="C16" s="15" t="s">
        <v>4</v>
      </c>
      <c r="D16" s="15" t="s">
        <v>9</v>
      </c>
      <c r="E16" s="24" t="s">
        <v>10</v>
      </c>
      <c r="I16" s="2"/>
      <c r="J16" s="3"/>
      <c r="M16" s="2"/>
    </row>
    <row r="17" spans="1:13" x14ac:dyDescent="0.2">
      <c r="A17" s="2">
        <f t="shared" si="0"/>
        <v>315</v>
      </c>
      <c r="C17" s="15" t="s">
        <v>4</v>
      </c>
      <c r="D17" s="15" t="s">
        <v>9</v>
      </c>
      <c r="E17" s="24" t="s">
        <v>12</v>
      </c>
      <c r="I17" s="2"/>
      <c r="J17" s="3"/>
      <c r="M17" s="2"/>
    </row>
    <row r="18" spans="1:13" x14ac:dyDescent="0.2">
      <c r="A18" s="2">
        <f t="shared" si="0"/>
        <v>316</v>
      </c>
      <c r="E18" s="27" t="s">
        <v>13</v>
      </c>
      <c r="I18" s="2"/>
      <c r="J18" s="3"/>
      <c r="M18" s="2"/>
    </row>
    <row r="19" spans="1:13" x14ac:dyDescent="0.2">
      <c r="A19" s="2">
        <f t="shared" si="0"/>
        <v>317</v>
      </c>
      <c r="C19" s="15" t="s">
        <v>14</v>
      </c>
      <c r="D19" s="15" t="s">
        <v>9</v>
      </c>
      <c r="E19" s="24" t="s">
        <v>10</v>
      </c>
      <c r="I19" s="2"/>
      <c r="J19" s="3"/>
      <c r="M19" s="2"/>
    </row>
    <row r="20" spans="1:13" x14ac:dyDescent="0.2">
      <c r="A20" s="2">
        <f t="shared" si="0"/>
        <v>318</v>
      </c>
      <c r="B20" s="16">
        <v>44373</v>
      </c>
      <c r="C20" s="15" t="s">
        <v>73</v>
      </c>
      <c r="E20" s="10" t="s">
        <v>104</v>
      </c>
      <c r="F20" t="s">
        <v>81</v>
      </c>
      <c r="G20" s="13" t="s">
        <v>82</v>
      </c>
      <c r="I20" s="2"/>
      <c r="J20" s="3"/>
      <c r="M20" s="2"/>
    </row>
    <row r="21" spans="1:13" x14ac:dyDescent="0.2">
      <c r="A21" s="2">
        <f t="shared" si="0"/>
        <v>319</v>
      </c>
      <c r="B21" s="16">
        <v>44341</v>
      </c>
      <c r="E21" s="23" t="s">
        <v>37</v>
      </c>
      <c r="F21" t="s">
        <v>81</v>
      </c>
      <c r="I21" s="2"/>
      <c r="J21" s="3"/>
      <c r="M21" s="2"/>
    </row>
    <row r="22" spans="1:13" x14ac:dyDescent="0.2">
      <c r="A22" s="2">
        <f t="shared" si="0"/>
        <v>320</v>
      </c>
      <c r="B22" s="16">
        <v>44335</v>
      </c>
      <c r="E22" s="23" t="s">
        <v>37</v>
      </c>
      <c r="F22" t="s">
        <v>81</v>
      </c>
      <c r="I22" s="2"/>
      <c r="J22" s="3"/>
      <c r="M22" s="2"/>
    </row>
    <row r="23" spans="1:13" x14ac:dyDescent="0.2">
      <c r="A23" s="2">
        <f t="shared" si="0"/>
        <v>321</v>
      </c>
      <c r="C23" s="15" t="s">
        <v>15</v>
      </c>
      <c r="D23" s="15" t="s">
        <v>9</v>
      </c>
      <c r="E23" s="24" t="s">
        <v>10</v>
      </c>
      <c r="I23" s="2"/>
      <c r="J23" s="2"/>
      <c r="M23" s="2"/>
    </row>
    <row r="24" spans="1:13" x14ac:dyDescent="0.2">
      <c r="A24" s="2">
        <f t="shared" si="0"/>
        <v>322</v>
      </c>
      <c r="B24" s="16">
        <v>44335</v>
      </c>
      <c r="E24" s="23" t="s">
        <v>37</v>
      </c>
      <c r="F24" t="s">
        <v>81</v>
      </c>
      <c r="I24" s="2"/>
      <c r="J24" s="3"/>
      <c r="M24" s="2"/>
    </row>
    <row r="25" spans="1:13" x14ac:dyDescent="0.2">
      <c r="A25" s="2">
        <f t="shared" si="0"/>
        <v>323</v>
      </c>
      <c r="B25" s="17">
        <v>44413</v>
      </c>
      <c r="C25" s="29" t="s">
        <v>99</v>
      </c>
      <c r="E25" s="22" t="s">
        <v>46</v>
      </c>
      <c r="G25" s="13" t="s">
        <v>105</v>
      </c>
      <c r="I25" s="2"/>
      <c r="J25" s="2"/>
      <c r="M25" s="2"/>
    </row>
    <row r="26" spans="1:13" x14ac:dyDescent="0.2">
      <c r="A26" s="2">
        <f t="shared" si="0"/>
        <v>324</v>
      </c>
      <c r="C26" s="15" t="s">
        <v>4</v>
      </c>
      <c r="D26" s="15" t="s">
        <v>9</v>
      </c>
      <c r="E26" s="24" t="s">
        <v>10</v>
      </c>
      <c r="I26" s="2"/>
      <c r="J26" s="3"/>
      <c r="M26" s="2"/>
    </row>
    <row r="27" spans="1:13" x14ac:dyDescent="0.2">
      <c r="A27" s="2">
        <f t="shared" si="0"/>
        <v>325</v>
      </c>
      <c r="C27" s="15" t="s">
        <v>4</v>
      </c>
      <c r="D27" s="15" t="s">
        <v>9</v>
      </c>
      <c r="E27" s="24" t="s">
        <v>10</v>
      </c>
      <c r="I27" s="2"/>
      <c r="J27" s="2"/>
      <c r="M27" s="2"/>
    </row>
    <row r="28" spans="1:13" x14ac:dyDescent="0.2">
      <c r="A28" s="2">
        <f t="shared" si="0"/>
        <v>326</v>
      </c>
      <c r="B28" s="16">
        <v>44335</v>
      </c>
      <c r="E28" s="23" t="s">
        <v>74</v>
      </c>
      <c r="F28" t="s">
        <v>81</v>
      </c>
      <c r="I28" s="2"/>
      <c r="J28" s="3"/>
      <c r="M28" s="2"/>
    </row>
    <row r="29" spans="1:13" x14ac:dyDescent="0.2">
      <c r="A29" s="2">
        <f t="shared" si="0"/>
        <v>327</v>
      </c>
      <c r="C29" s="15" t="s">
        <v>4</v>
      </c>
      <c r="D29" s="15" t="s">
        <v>9</v>
      </c>
      <c r="E29" s="24" t="s">
        <v>10</v>
      </c>
      <c r="I29" s="2"/>
      <c r="J29" s="3"/>
      <c r="M29" s="2"/>
    </row>
    <row r="30" spans="1:13" x14ac:dyDescent="0.2">
      <c r="A30" s="2">
        <f t="shared" si="0"/>
        <v>328</v>
      </c>
      <c r="C30" s="15" t="s">
        <v>4</v>
      </c>
      <c r="D30" s="15" t="s">
        <v>9</v>
      </c>
      <c r="E30" s="24" t="s">
        <v>16</v>
      </c>
      <c r="I30" s="2"/>
      <c r="J30" s="3"/>
      <c r="M30" s="2"/>
    </row>
    <row r="31" spans="1:13" x14ac:dyDescent="0.2">
      <c r="A31" s="2">
        <f t="shared" si="0"/>
        <v>329</v>
      </c>
      <c r="C31" s="15" t="s">
        <v>4</v>
      </c>
      <c r="D31" s="15" t="s">
        <v>9</v>
      </c>
      <c r="E31" s="24" t="s">
        <v>12</v>
      </c>
      <c r="I31" s="2"/>
      <c r="J31" s="2"/>
      <c r="M31" s="2"/>
    </row>
    <row r="32" spans="1:13" x14ac:dyDescent="0.2">
      <c r="A32" s="2">
        <f t="shared" si="0"/>
        <v>330</v>
      </c>
      <c r="B32" s="16">
        <v>44373</v>
      </c>
      <c r="C32" s="15" t="s">
        <v>4</v>
      </c>
      <c r="D32" s="15" t="s">
        <v>9</v>
      </c>
      <c r="E32" s="10" t="s">
        <v>79</v>
      </c>
      <c r="F32" t="s">
        <v>81</v>
      </c>
      <c r="G32" s="13" t="s">
        <v>82</v>
      </c>
      <c r="I32" s="2"/>
      <c r="J32" s="3"/>
      <c r="M32" s="2"/>
    </row>
    <row r="33" spans="1:13" x14ac:dyDescent="0.2">
      <c r="A33" s="2">
        <f t="shared" si="0"/>
        <v>331</v>
      </c>
      <c r="B33" s="16">
        <v>44335</v>
      </c>
      <c r="E33" s="23" t="s">
        <v>37</v>
      </c>
      <c r="F33" t="s">
        <v>81</v>
      </c>
      <c r="I33" s="2"/>
      <c r="J33" s="3"/>
      <c r="M33" s="2"/>
    </row>
    <row r="34" spans="1:13" x14ac:dyDescent="0.2">
      <c r="A34" s="2">
        <f t="shared" si="0"/>
        <v>332</v>
      </c>
      <c r="E34" s="27" t="s">
        <v>7</v>
      </c>
      <c r="I34" s="2"/>
      <c r="J34" s="3"/>
      <c r="M34" s="2"/>
    </row>
    <row r="35" spans="1:13" x14ac:dyDescent="0.2">
      <c r="A35" s="2">
        <f t="shared" si="0"/>
        <v>333</v>
      </c>
      <c r="B35" s="16">
        <v>44373</v>
      </c>
      <c r="E35" s="7" t="s">
        <v>37</v>
      </c>
      <c r="F35" t="s">
        <v>81</v>
      </c>
      <c r="G35" s="13" t="s">
        <v>102</v>
      </c>
      <c r="I35" s="2"/>
      <c r="J35" s="3"/>
      <c r="M35" s="2"/>
    </row>
    <row r="36" spans="1:13" x14ac:dyDescent="0.2">
      <c r="A36" s="2">
        <f t="shared" si="0"/>
        <v>334</v>
      </c>
      <c r="E36" s="27" t="s">
        <v>7</v>
      </c>
      <c r="I36" s="2"/>
      <c r="J36" s="3"/>
      <c r="M36" s="2"/>
    </row>
    <row r="37" spans="1:13" x14ac:dyDescent="0.2">
      <c r="A37" s="2">
        <f t="shared" si="0"/>
        <v>335</v>
      </c>
      <c r="E37" s="27" t="s">
        <v>7</v>
      </c>
      <c r="I37" s="2"/>
      <c r="J37" s="2"/>
      <c r="M37" s="2"/>
    </row>
    <row r="38" spans="1:13" x14ac:dyDescent="0.2">
      <c r="A38" s="2">
        <f t="shared" si="0"/>
        <v>336</v>
      </c>
      <c r="B38" s="16">
        <v>44335</v>
      </c>
      <c r="E38" s="23" t="s">
        <v>37</v>
      </c>
      <c r="F38" t="s">
        <v>81</v>
      </c>
      <c r="I38" s="2"/>
      <c r="J38" s="3"/>
      <c r="M38" s="2"/>
    </row>
    <row r="39" spans="1:13" x14ac:dyDescent="0.2">
      <c r="A39" s="2">
        <f t="shared" si="0"/>
        <v>337</v>
      </c>
      <c r="C39" s="15" t="s">
        <v>17</v>
      </c>
      <c r="D39" s="15" t="s">
        <v>9</v>
      </c>
      <c r="E39" s="24" t="s">
        <v>10</v>
      </c>
      <c r="I39" s="2"/>
      <c r="J39" s="3"/>
      <c r="M39" s="2"/>
    </row>
    <row r="40" spans="1:13" x14ac:dyDescent="0.2">
      <c r="A40" s="2">
        <f t="shared" si="0"/>
        <v>338</v>
      </c>
      <c r="E40" s="27" t="s">
        <v>18</v>
      </c>
      <c r="I40" s="2"/>
      <c r="J40" s="3"/>
      <c r="M40" s="2"/>
    </row>
    <row r="41" spans="1:13" x14ac:dyDescent="0.2">
      <c r="A41" s="2">
        <f t="shared" si="0"/>
        <v>339</v>
      </c>
      <c r="B41" s="16">
        <v>44341</v>
      </c>
      <c r="E41" s="23" t="s">
        <v>37</v>
      </c>
      <c r="F41" t="s">
        <v>81</v>
      </c>
      <c r="I41" s="2"/>
      <c r="J41" s="3"/>
      <c r="M41" s="2"/>
    </row>
    <row r="42" spans="1:13" x14ac:dyDescent="0.2">
      <c r="A42" s="2">
        <f t="shared" si="0"/>
        <v>340</v>
      </c>
      <c r="B42" s="16">
        <v>44335</v>
      </c>
      <c r="E42" s="23" t="s">
        <v>37</v>
      </c>
      <c r="F42" t="s">
        <v>81</v>
      </c>
      <c r="I42" s="2"/>
      <c r="J42" s="3"/>
      <c r="M42" s="2"/>
    </row>
    <row r="43" spans="1:13" x14ac:dyDescent="0.2">
      <c r="A43" s="2">
        <f t="shared" si="0"/>
        <v>341</v>
      </c>
      <c r="B43" s="16">
        <v>44305</v>
      </c>
      <c r="E43" s="23" t="s">
        <v>19</v>
      </c>
      <c r="I43" s="2"/>
      <c r="J43" s="3"/>
      <c r="M43" s="2"/>
    </row>
    <row r="44" spans="1:13" x14ac:dyDescent="0.2">
      <c r="A44" s="2">
        <f t="shared" si="0"/>
        <v>342</v>
      </c>
      <c r="C44" s="15" t="s">
        <v>17</v>
      </c>
      <c r="D44" s="15" t="s">
        <v>9</v>
      </c>
      <c r="E44" s="24" t="s">
        <v>10</v>
      </c>
      <c r="I44" s="2"/>
      <c r="J44" s="3"/>
      <c r="M44" s="2"/>
    </row>
    <row r="45" spans="1:13" x14ac:dyDescent="0.2">
      <c r="A45" s="2">
        <f t="shared" si="0"/>
        <v>343</v>
      </c>
      <c r="E45" s="19" t="s">
        <v>72</v>
      </c>
      <c r="I45" s="2"/>
      <c r="J45" s="3"/>
      <c r="M45" s="2"/>
    </row>
    <row r="46" spans="1:13" x14ac:dyDescent="0.2">
      <c r="A46" s="2">
        <f t="shared" si="0"/>
        <v>344</v>
      </c>
      <c r="C46" s="15" t="s">
        <v>20</v>
      </c>
      <c r="D46" s="15" t="s">
        <v>9</v>
      </c>
      <c r="E46" s="24" t="s">
        <v>10</v>
      </c>
      <c r="I46" s="2"/>
      <c r="J46" s="3"/>
      <c r="M46" s="2"/>
    </row>
    <row r="47" spans="1:13" x14ac:dyDescent="0.2">
      <c r="A47" s="2">
        <f t="shared" si="0"/>
        <v>345</v>
      </c>
      <c r="B47" s="16">
        <v>44373</v>
      </c>
      <c r="C47" s="15" t="s">
        <v>75</v>
      </c>
      <c r="E47" s="10" t="s">
        <v>100</v>
      </c>
      <c r="F47" t="s">
        <v>81</v>
      </c>
      <c r="G47" s="13" t="s">
        <v>82</v>
      </c>
      <c r="I47" s="2"/>
      <c r="J47" s="2"/>
      <c r="M47" s="2"/>
    </row>
    <row r="48" spans="1:13" x14ac:dyDescent="0.2">
      <c r="A48" s="2">
        <f t="shared" si="0"/>
        <v>346</v>
      </c>
      <c r="E48" s="27" t="s">
        <v>8</v>
      </c>
      <c r="I48" s="2"/>
      <c r="J48" s="3"/>
      <c r="M48" s="2"/>
    </row>
    <row r="49" spans="1:13" x14ac:dyDescent="0.2">
      <c r="A49" s="2">
        <f t="shared" si="0"/>
        <v>347</v>
      </c>
      <c r="B49" s="16">
        <v>44313</v>
      </c>
      <c r="E49" s="23" t="s">
        <v>19</v>
      </c>
      <c r="I49" s="2"/>
      <c r="J49" s="2"/>
      <c r="M49" s="2"/>
    </row>
    <row r="50" spans="1:13" x14ac:dyDescent="0.2">
      <c r="A50" s="2">
        <f t="shared" si="0"/>
        <v>348</v>
      </c>
      <c r="B50" s="16">
        <v>44373</v>
      </c>
      <c r="E50" s="10" t="s">
        <v>79</v>
      </c>
      <c r="F50" t="s">
        <v>81</v>
      </c>
      <c r="G50" s="13" t="s">
        <v>82</v>
      </c>
      <c r="I50" s="2"/>
      <c r="J50" s="3"/>
      <c r="M50" s="2"/>
    </row>
    <row r="51" spans="1:13" x14ac:dyDescent="0.2">
      <c r="A51" s="2">
        <f t="shared" si="0"/>
        <v>349</v>
      </c>
      <c r="C51" s="15" t="s">
        <v>20</v>
      </c>
      <c r="D51" s="15" t="s">
        <v>9</v>
      </c>
      <c r="E51" s="24" t="s">
        <v>10</v>
      </c>
      <c r="I51" s="2"/>
      <c r="J51" s="3"/>
      <c r="M51" s="2"/>
    </row>
    <row r="52" spans="1:13" x14ac:dyDescent="0.2">
      <c r="A52" s="2">
        <f t="shared" si="0"/>
        <v>350</v>
      </c>
      <c r="C52" s="15" t="s">
        <v>20</v>
      </c>
      <c r="D52" s="15" t="s">
        <v>9</v>
      </c>
      <c r="E52" s="24" t="s">
        <v>10</v>
      </c>
      <c r="I52" s="2"/>
      <c r="J52" s="3"/>
      <c r="M52" s="2"/>
    </row>
    <row r="53" spans="1:13" x14ac:dyDescent="0.2">
      <c r="A53" s="2">
        <f t="shared" si="0"/>
        <v>351</v>
      </c>
      <c r="C53" s="15" t="s">
        <v>20</v>
      </c>
      <c r="D53" s="15" t="s">
        <v>9</v>
      </c>
      <c r="E53" s="24" t="s">
        <v>10</v>
      </c>
      <c r="I53" s="2"/>
      <c r="J53" s="2"/>
      <c r="M53" s="2"/>
    </row>
    <row r="54" spans="1:13" x14ac:dyDescent="0.2">
      <c r="A54" s="2">
        <f t="shared" si="0"/>
        <v>352</v>
      </c>
      <c r="C54" s="15" t="s">
        <v>20</v>
      </c>
      <c r="D54" s="15" t="s">
        <v>9</v>
      </c>
      <c r="E54" s="24" t="s">
        <v>21</v>
      </c>
      <c r="I54" s="2"/>
      <c r="J54" s="3"/>
      <c r="M54" s="2"/>
    </row>
    <row r="55" spans="1:13" x14ac:dyDescent="0.2">
      <c r="A55" s="2">
        <f t="shared" si="0"/>
        <v>353</v>
      </c>
      <c r="C55" s="15" t="s">
        <v>20</v>
      </c>
      <c r="D55" s="15" t="s">
        <v>9</v>
      </c>
      <c r="E55" s="24" t="s">
        <v>10</v>
      </c>
      <c r="I55" s="2"/>
      <c r="J55" s="3"/>
      <c r="M55" s="2"/>
    </row>
    <row r="56" spans="1:13" x14ac:dyDescent="0.2">
      <c r="A56" s="2">
        <f t="shared" si="0"/>
        <v>354</v>
      </c>
      <c r="B56" s="16">
        <v>44359</v>
      </c>
      <c r="E56" s="7" t="s">
        <v>37</v>
      </c>
      <c r="F56" t="s">
        <v>81</v>
      </c>
      <c r="G56" s="13" t="s">
        <v>102</v>
      </c>
      <c r="I56" s="2"/>
      <c r="J56" s="3"/>
      <c r="M56" s="2"/>
    </row>
    <row r="57" spans="1:13" x14ac:dyDescent="0.2">
      <c r="A57" s="2">
        <f t="shared" si="0"/>
        <v>355</v>
      </c>
      <c r="C57" s="15" t="s">
        <v>20</v>
      </c>
      <c r="D57" s="15" t="s">
        <v>9</v>
      </c>
      <c r="E57" s="24" t="s">
        <v>22</v>
      </c>
      <c r="I57" s="2"/>
      <c r="J57" s="2"/>
      <c r="M57" s="2"/>
    </row>
    <row r="58" spans="1:13" x14ac:dyDescent="0.2">
      <c r="A58" s="2">
        <f t="shared" si="0"/>
        <v>356</v>
      </c>
      <c r="C58" s="15" t="s">
        <v>20</v>
      </c>
      <c r="E58" s="23" t="s">
        <v>47</v>
      </c>
      <c r="I58" s="2"/>
      <c r="J58" s="2"/>
      <c r="M58" s="2"/>
    </row>
    <row r="59" spans="1:13" x14ac:dyDescent="0.2">
      <c r="A59" s="2">
        <f t="shared" si="0"/>
        <v>357</v>
      </c>
      <c r="E59" s="33" t="s">
        <v>107</v>
      </c>
      <c r="G59" s="13" t="s">
        <v>108</v>
      </c>
      <c r="I59" s="2"/>
      <c r="J59" s="3"/>
      <c r="M59" s="2"/>
    </row>
    <row r="60" spans="1:13" x14ac:dyDescent="0.2">
      <c r="A60" s="2">
        <f t="shared" si="0"/>
        <v>358</v>
      </c>
      <c r="B60" s="16">
        <v>44359</v>
      </c>
      <c r="E60" s="10" t="s">
        <v>79</v>
      </c>
      <c r="F60" t="s">
        <v>81</v>
      </c>
      <c r="G60" s="13" t="s">
        <v>82</v>
      </c>
      <c r="I60" s="2"/>
      <c r="J60" s="2"/>
      <c r="M60" s="2"/>
    </row>
    <row r="61" spans="1:13" x14ac:dyDescent="0.2">
      <c r="A61" s="2">
        <f t="shared" si="0"/>
        <v>359</v>
      </c>
      <c r="B61" s="16">
        <v>44341</v>
      </c>
      <c r="E61" s="23" t="s">
        <v>37</v>
      </c>
      <c r="F61" t="s">
        <v>81</v>
      </c>
      <c r="I61" s="2"/>
      <c r="J61" s="2"/>
      <c r="M61" s="2"/>
    </row>
    <row r="62" spans="1:13" x14ac:dyDescent="0.2">
      <c r="A62" s="2">
        <f t="shared" si="0"/>
        <v>360</v>
      </c>
      <c r="C62" s="15" t="s">
        <v>20</v>
      </c>
      <c r="D62" s="15" t="s">
        <v>9</v>
      </c>
      <c r="E62" s="24" t="s">
        <v>10</v>
      </c>
      <c r="I62" s="2"/>
      <c r="J62" s="3"/>
      <c r="M62" s="2"/>
    </row>
    <row r="63" spans="1:13" x14ac:dyDescent="0.2">
      <c r="A63" s="2">
        <f t="shared" si="0"/>
        <v>361</v>
      </c>
      <c r="C63" s="15" t="s">
        <v>20</v>
      </c>
      <c r="D63" s="15" t="s">
        <v>9</v>
      </c>
      <c r="E63" s="24" t="s">
        <v>23</v>
      </c>
      <c r="I63" s="2"/>
      <c r="J63" s="2"/>
      <c r="M63" s="2"/>
    </row>
    <row r="64" spans="1:13" x14ac:dyDescent="0.2">
      <c r="A64" s="2">
        <f t="shared" si="0"/>
        <v>362</v>
      </c>
      <c r="B64" s="17">
        <v>44405</v>
      </c>
      <c r="E64" s="29" t="s">
        <v>93</v>
      </c>
      <c r="F64" t="s">
        <v>81</v>
      </c>
      <c r="G64" s="13" t="s">
        <v>105</v>
      </c>
      <c r="I64" s="2"/>
      <c r="J64" s="2"/>
      <c r="M64" s="2"/>
    </row>
    <row r="65" spans="1:13" x14ac:dyDescent="0.2">
      <c r="A65" s="2">
        <f t="shared" si="0"/>
        <v>363</v>
      </c>
      <c r="B65" s="16">
        <v>44359</v>
      </c>
      <c r="C65" s="15" t="s">
        <v>76</v>
      </c>
      <c r="E65" s="7" t="s">
        <v>37</v>
      </c>
      <c r="F65" t="s">
        <v>81</v>
      </c>
      <c r="G65" s="13" t="s">
        <v>102</v>
      </c>
      <c r="I65" s="2"/>
      <c r="J65" s="3"/>
      <c r="M65" s="2"/>
    </row>
    <row r="66" spans="1:13" x14ac:dyDescent="0.2">
      <c r="A66" s="2">
        <f t="shared" si="0"/>
        <v>364</v>
      </c>
      <c r="B66" s="16">
        <v>44329</v>
      </c>
      <c r="E66" s="21" t="s">
        <v>86</v>
      </c>
      <c r="F66" t="s">
        <v>81</v>
      </c>
      <c r="I66" s="2"/>
      <c r="J66" s="2"/>
      <c r="M66" s="2"/>
    </row>
    <row r="67" spans="1:13" x14ac:dyDescent="0.2">
      <c r="A67" s="2">
        <f t="shared" ref="A67:A130" si="1">ROW(A365)</f>
        <v>365</v>
      </c>
      <c r="C67" s="15" t="s">
        <v>20</v>
      </c>
      <c r="E67" s="27" t="s">
        <v>24</v>
      </c>
      <c r="I67" s="2"/>
      <c r="J67" s="2"/>
      <c r="M67" s="2"/>
    </row>
    <row r="68" spans="1:13" x14ac:dyDescent="0.2">
      <c r="A68" s="2">
        <f t="shared" si="1"/>
        <v>366</v>
      </c>
      <c r="C68" s="15" t="s">
        <v>20</v>
      </c>
      <c r="E68" s="27" t="s">
        <v>25</v>
      </c>
      <c r="I68" s="2"/>
      <c r="J68" s="2"/>
      <c r="M68" s="2"/>
    </row>
    <row r="69" spans="1:13" x14ac:dyDescent="0.2">
      <c r="A69" s="2">
        <f t="shared" si="1"/>
        <v>367</v>
      </c>
      <c r="C69" s="15" t="s">
        <v>20</v>
      </c>
      <c r="D69" s="15" t="s">
        <v>9</v>
      </c>
      <c r="E69" s="24" t="s">
        <v>23</v>
      </c>
      <c r="I69" s="2"/>
      <c r="J69" s="2"/>
      <c r="M69" s="2"/>
    </row>
    <row r="70" spans="1:13" x14ac:dyDescent="0.2">
      <c r="A70" s="2">
        <f t="shared" si="1"/>
        <v>368</v>
      </c>
      <c r="B70" s="16">
        <v>44359</v>
      </c>
      <c r="E70" s="10" t="s">
        <v>79</v>
      </c>
      <c r="F70" t="s">
        <v>81</v>
      </c>
      <c r="G70" s="13" t="s">
        <v>82</v>
      </c>
      <c r="I70" s="2"/>
      <c r="J70" s="3"/>
      <c r="M70" s="2"/>
    </row>
    <row r="71" spans="1:13" x14ac:dyDescent="0.2">
      <c r="A71" s="2">
        <f t="shared" si="1"/>
        <v>369</v>
      </c>
      <c r="B71" s="16">
        <v>44359</v>
      </c>
      <c r="E71" s="10" t="s">
        <v>79</v>
      </c>
      <c r="F71" t="s">
        <v>81</v>
      </c>
      <c r="G71" s="13" t="s">
        <v>82</v>
      </c>
      <c r="I71" s="2"/>
      <c r="J71" s="3"/>
      <c r="M71" s="2"/>
    </row>
    <row r="72" spans="1:13" x14ac:dyDescent="0.2">
      <c r="A72" s="2">
        <f t="shared" si="1"/>
        <v>370</v>
      </c>
      <c r="C72" s="15" t="s">
        <v>20</v>
      </c>
      <c r="D72" s="15" t="s">
        <v>9</v>
      </c>
      <c r="E72" s="24" t="s">
        <v>23</v>
      </c>
      <c r="I72" s="2"/>
      <c r="J72" s="3"/>
      <c r="M72" s="2"/>
    </row>
    <row r="73" spans="1:13" x14ac:dyDescent="0.2">
      <c r="A73" s="2">
        <f t="shared" si="1"/>
        <v>371</v>
      </c>
      <c r="C73" s="15" t="s">
        <v>20</v>
      </c>
      <c r="D73" s="15" t="s">
        <v>9</v>
      </c>
      <c r="E73" s="24" t="s">
        <v>26</v>
      </c>
      <c r="I73" s="2"/>
      <c r="J73" s="3"/>
      <c r="M73" s="2"/>
    </row>
    <row r="74" spans="1:13" x14ac:dyDescent="0.2">
      <c r="A74" s="2">
        <f t="shared" si="1"/>
        <v>372</v>
      </c>
      <c r="C74" s="15" t="s">
        <v>20</v>
      </c>
      <c r="D74" s="15" t="s">
        <v>9</v>
      </c>
      <c r="E74" s="24" t="s">
        <v>27</v>
      </c>
      <c r="I74" s="2"/>
      <c r="J74" s="2"/>
      <c r="M74" s="2"/>
    </row>
    <row r="75" spans="1:13" x14ac:dyDescent="0.2">
      <c r="A75" s="2">
        <f t="shared" si="1"/>
        <v>373</v>
      </c>
      <c r="C75" s="15" t="s">
        <v>20</v>
      </c>
      <c r="D75" s="15" t="s">
        <v>9</v>
      </c>
      <c r="E75" s="24" t="s">
        <v>23</v>
      </c>
      <c r="I75" s="2"/>
      <c r="J75" s="2"/>
      <c r="M75" s="2"/>
    </row>
    <row r="76" spans="1:13" x14ac:dyDescent="0.2">
      <c r="A76" s="2">
        <f t="shared" si="1"/>
        <v>374</v>
      </c>
      <c r="C76" s="15" t="s">
        <v>20</v>
      </c>
      <c r="D76" s="15" t="s">
        <v>9</v>
      </c>
      <c r="E76" s="24" t="s">
        <v>23</v>
      </c>
      <c r="I76" s="2"/>
      <c r="J76" s="3"/>
      <c r="M76" s="2"/>
    </row>
    <row r="77" spans="1:13" x14ac:dyDescent="0.2">
      <c r="A77" s="2">
        <f t="shared" si="1"/>
        <v>375</v>
      </c>
      <c r="B77" s="16">
        <v>44320</v>
      </c>
      <c r="E77" s="23" t="s">
        <v>28</v>
      </c>
      <c r="I77" s="2"/>
      <c r="J77" s="3"/>
      <c r="M77" s="2"/>
    </row>
    <row r="78" spans="1:13" x14ac:dyDescent="0.2">
      <c r="A78" s="2">
        <f t="shared" si="1"/>
        <v>376</v>
      </c>
      <c r="B78" s="16">
        <v>44348</v>
      </c>
      <c r="E78" s="21" t="s">
        <v>78</v>
      </c>
      <c r="F78" t="s">
        <v>81</v>
      </c>
      <c r="I78" s="2"/>
      <c r="J78" s="3"/>
      <c r="M78" s="2"/>
    </row>
    <row r="79" spans="1:13" x14ac:dyDescent="0.2">
      <c r="A79" s="2">
        <f t="shared" si="1"/>
        <v>377</v>
      </c>
      <c r="E79" s="27" t="s">
        <v>8</v>
      </c>
      <c r="I79" s="2"/>
      <c r="J79" s="2"/>
      <c r="M79" s="2"/>
    </row>
    <row r="80" spans="1:13" x14ac:dyDescent="0.2">
      <c r="A80" s="2">
        <f t="shared" si="1"/>
        <v>378</v>
      </c>
      <c r="B80" s="16">
        <v>44335</v>
      </c>
      <c r="E80" s="23" t="s">
        <v>77</v>
      </c>
      <c r="F80" t="s">
        <v>81</v>
      </c>
      <c r="I80" s="2"/>
      <c r="J80" s="3"/>
      <c r="M80" s="2"/>
    </row>
    <row r="81" spans="1:13" x14ac:dyDescent="0.2">
      <c r="A81" s="2">
        <f t="shared" si="1"/>
        <v>379</v>
      </c>
      <c r="B81" s="16">
        <v>44365</v>
      </c>
      <c r="E81" s="7" t="s">
        <v>85</v>
      </c>
      <c r="F81" t="s">
        <v>81</v>
      </c>
      <c r="G81" s="13" t="s">
        <v>102</v>
      </c>
      <c r="I81" s="2"/>
      <c r="J81" s="2"/>
      <c r="M81" s="2"/>
    </row>
    <row r="82" spans="1:13" x14ac:dyDescent="0.2">
      <c r="A82" s="2">
        <f t="shared" si="1"/>
        <v>380</v>
      </c>
      <c r="E82" s="27" t="s">
        <v>29</v>
      </c>
      <c r="I82" s="2"/>
      <c r="J82" s="3"/>
      <c r="M82" s="2"/>
    </row>
    <row r="83" spans="1:13" x14ac:dyDescent="0.2">
      <c r="A83" s="2">
        <f t="shared" si="1"/>
        <v>381</v>
      </c>
      <c r="C83" s="15" t="s">
        <v>20</v>
      </c>
      <c r="E83" s="15" t="s">
        <v>30</v>
      </c>
      <c r="I83" s="2"/>
      <c r="J83" s="2"/>
      <c r="M83" s="2"/>
    </row>
    <row r="84" spans="1:13" x14ac:dyDescent="0.2">
      <c r="A84" s="2">
        <f t="shared" si="1"/>
        <v>382</v>
      </c>
      <c r="C84" s="15" t="s">
        <v>20</v>
      </c>
      <c r="D84" s="15" t="s">
        <v>9</v>
      </c>
      <c r="E84" s="24" t="s">
        <v>23</v>
      </c>
      <c r="I84" s="2"/>
      <c r="J84" s="3"/>
      <c r="M84" s="2"/>
    </row>
    <row r="85" spans="1:13" x14ac:dyDescent="0.2">
      <c r="A85" s="2">
        <f t="shared" si="1"/>
        <v>383</v>
      </c>
      <c r="B85" s="16">
        <v>44341</v>
      </c>
      <c r="E85" s="23" t="s">
        <v>37</v>
      </c>
      <c r="F85" t="s">
        <v>81</v>
      </c>
      <c r="I85" s="2"/>
      <c r="J85" s="3"/>
      <c r="M85" s="2"/>
    </row>
    <row r="86" spans="1:13" x14ac:dyDescent="0.2">
      <c r="A86" s="2">
        <f t="shared" si="1"/>
        <v>384</v>
      </c>
      <c r="C86" s="15" t="s">
        <v>17</v>
      </c>
      <c r="D86" s="15" t="s">
        <v>9</v>
      </c>
      <c r="E86" s="24" t="s">
        <v>23</v>
      </c>
      <c r="I86" s="2"/>
      <c r="J86" s="3"/>
      <c r="M86" s="2"/>
    </row>
    <row r="87" spans="1:13" x14ac:dyDescent="0.2">
      <c r="A87" s="2">
        <f t="shared" si="1"/>
        <v>385</v>
      </c>
      <c r="C87" s="15" t="s">
        <v>20</v>
      </c>
      <c r="D87" s="15" t="s">
        <v>9</v>
      </c>
      <c r="E87" s="24" t="s">
        <v>23</v>
      </c>
      <c r="I87" s="2"/>
      <c r="J87" s="3"/>
      <c r="M87" s="2"/>
    </row>
    <row r="88" spans="1:13" x14ac:dyDescent="0.2">
      <c r="A88" s="2">
        <f t="shared" si="1"/>
        <v>386</v>
      </c>
      <c r="B88" s="16">
        <v>44373</v>
      </c>
      <c r="E88" s="7" t="s">
        <v>37</v>
      </c>
      <c r="F88" t="s">
        <v>81</v>
      </c>
      <c r="G88" s="13" t="s">
        <v>102</v>
      </c>
      <c r="I88" s="2"/>
      <c r="J88" s="3"/>
      <c r="M88" s="2"/>
    </row>
    <row r="89" spans="1:13" x14ac:dyDescent="0.2">
      <c r="A89" s="2">
        <f t="shared" si="1"/>
        <v>387</v>
      </c>
      <c r="B89" s="16">
        <v>44335</v>
      </c>
      <c r="C89" s="15" t="s">
        <v>78</v>
      </c>
      <c r="D89" s="15" t="s">
        <v>36</v>
      </c>
      <c r="E89" s="5" t="s">
        <v>36</v>
      </c>
      <c r="F89" t="s">
        <v>81</v>
      </c>
      <c r="I89" s="2"/>
      <c r="J89" s="3"/>
      <c r="M89" s="2"/>
    </row>
    <row r="90" spans="1:13" x14ac:dyDescent="0.2">
      <c r="A90" s="2">
        <f t="shared" si="1"/>
        <v>388</v>
      </c>
      <c r="C90" s="15" t="s">
        <v>17</v>
      </c>
      <c r="D90" s="15" t="s">
        <v>9</v>
      </c>
      <c r="E90" s="24" t="s">
        <v>23</v>
      </c>
      <c r="I90" s="2"/>
      <c r="J90" s="2"/>
      <c r="M90" s="2"/>
    </row>
    <row r="91" spans="1:13" x14ac:dyDescent="0.2">
      <c r="A91" s="2">
        <f t="shared" si="1"/>
        <v>389</v>
      </c>
      <c r="B91" s="16">
        <v>44305</v>
      </c>
      <c r="E91" s="23" t="s">
        <v>19</v>
      </c>
      <c r="I91" s="2"/>
      <c r="J91" s="3"/>
      <c r="M91" s="2"/>
    </row>
    <row r="92" spans="1:13" x14ac:dyDescent="0.2">
      <c r="A92" s="2">
        <f t="shared" si="1"/>
        <v>390</v>
      </c>
      <c r="C92" s="15" t="s">
        <v>20</v>
      </c>
      <c r="D92" s="15" t="s">
        <v>9</v>
      </c>
      <c r="E92" s="24" t="s">
        <v>23</v>
      </c>
      <c r="I92" s="2"/>
      <c r="J92" s="2"/>
      <c r="M92" s="2"/>
    </row>
    <row r="93" spans="1:13" x14ac:dyDescent="0.2">
      <c r="A93" s="2">
        <f t="shared" si="1"/>
        <v>391</v>
      </c>
      <c r="B93" s="16">
        <v>44341</v>
      </c>
      <c r="E93" s="23" t="s">
        <v>37</v>
      </c>
      <c r="F93" t="s">
        <v>81</v>
      </c>
      <c r="I93" s="2"/>
      <c r="J93" s="3"/>
      <c r="M93" s="2"/>
    </row>
    <row r="94" spans="1:13" x14ac:dyDescent="0.2">
      <c r="A94" s="2">
        <f t="shared" si="1"/>
        <v>392</v>
      </c>
      <c r="B94" s="16">
        <v>44335</v>
      </c>
      <c r="E94" s="23" t="s">
        <v>37</v>
      </c>
      <c r="F94" t="s">
        <v>81</v>
      </c>
      <c r="I94" s="2"/>
      <c r="J94" s="3"/>
      <c r="M94" s="2"/>
    </row>
    <row r="95" spans="1:13" x14ac:dyDescent="0.2">
      <c r="A95" s="2">
        <f t="shared" si="1"/>
        <v>393</v>
      </c>
      <c r="B95" s="16">
        <v>44321</v>
      </c>
      <c r="E95" s="23" t="s">
        <v>37</v>
      </c>
      <c r="I95" s="2"/>
      <c r="J95" s="3"/>
      <c r="M95" s="2"/>
    </row>
    <row r="96" spans="1:13" x14ac:dyDescent="0.2">
      <c r="A96" s="2">
        <f t="shared" si="1"/>
        <v>394</v>
      </c>
      <c r="B96" s="16">
        <v>44306</v>
      </c>
      <c r="E96" s="23" t="s">
        <v>19</v>
      </c>
      <c r="I96" s="2"/>
      <c r="J96" s="3"/>
      <c r="M96" s="2"/>
    </row>
    <row r="97" spans="1:13" x14ac:dyDescent="0.2">
      <c r="A97" s="2">
        <f t="shared" si="1"/>
        <v>395</v>
      </c>
      <c r="C97" s="15" t="s">
        <v>20</v>
      </c>
      <c r="D97" s="15" t="s">
        <v>9</v>
      </c>
      <c r="E97" s="24" t="s">
        <v>23</v>
      </c>
      <c r="I97" s="2"/>
      <c r="J97" s="2"/>
      <c r="M97" s="2"/>
    </row>
    <row r="98" spans="1:13" x14ac:dyDescent="0.2">
      <c r="A98" s="2">
        <f t="shared" si="1"/>
        <v>396</v>
      </c>
      <c r="C98" s="15" t="s">
        <v>20</v>
      </c>
      <c r="E98" s="27" t="s">
        <v>8</v>
      </c>
      <c r="I98" s="2"/>
      <c r="J98" s="2"/>
      <c r="M98" s="2"/>
    </row>
    <row r="99" spans="1:13" x14ac:dyDescent="0.2">
      <c r="A99" s="2">
        <f t="shared" si="1"/>
        <v>397</v>
      </c>
      <c r="B99" s="16">
        <v>44341</v>
      </c>
      <c r="E99" s="23" t="s">
        <v>37</v>
      </c>
      <c r="F99" t="s">
        <v>81</v>
      </c>
      <c r="I99" s="2"/>
      <c r="J99" s="3"/>
      <c r="M99" s="2"/>
    </row>
    <row r="100" spans="1:13" x14ac:dyDescent="0.2">
      <c r="A100" s="2">
        <f t="shared" si="1"/>
        <v>398</v>
      </c>
      <c r="B100" s="16">
        <v>44359</v>
      </c>
      <c r="E100" s="7" t="s">
        <v>77</v>
      </c>
      <c r="F100" t="s">
        <v>81</v>
      </c>
      <c r="G100" s="13" t="s">
        <v>102</v>
      </c>
      <c r="I100" s="2"/>
      <c r="J100" s="2"/>
      <c r="M100" s="2"/>
    </row>
    <row r="101" spans="1:13" x14ac:dyDescent="0.2">
      <c r="A101" s="2">
        <f t="shared" si="1"/>
        <v>399</v>
      </c>
      <c r="B101" s="16">
        <v>44355</v>
      </c>
      <c r="E101" s="7" t="s">
        <v>77</v>
      </c>
      <c r="G101" s="13" t="s">
        <v>102</v>
      </c>
      <c r="I101" s="2"/>
      <c r="J101" s="3"/>
      <c r="M101" s="2"/>
    </row>
    <row r="102" spans="1:13" x14ac:dyDescent="0.2">
      <c r="A102" s="2">
        <f t="shared" si="1"/>
        <v>400</v>
      </c>
      <c r="C102" s="15" t="s">
        <v>20</v>
      </c>
      <c r="E102" s="27" t="s">
        <v>34</v>
      </c>
      <c r="I102" s="2"/>
      <c r="J102" s="3"/>
      <c r="M102" s="2"/>
    </row>
    <row r="103" spans="1:13" x14ac:dyDescent="0.2">
      <c r="A103" s="2">
        <f t="shared" si="1"/>
        <v>401</v>
      </c>
      <c r="C103" s="15" t="s">
        <v>20</v>
      </c>
      <c r="D103" s="15" t="s">
        <v>9</v>
      </c>
      <c r="E103" s="24" t="s">
        <v>23</v>
      </c>
      <c r="I103" s="2"/>
      <c r="J103" s="3"/>
      <c r="M103" s="2"/>
    </row>
    <row r="104" spans="1:13" x14ac:dyDescent="0.2">
      <c r="A104" s="2">
        <f t="shared" si="1"/>
        <v>402</v>
      </c>
      <c r="B104" s="16">
        <v>44359</v>
      </c>
      <c r="C104" s="15" t="s">
        <v>20</v>
      </c>
      <c r="D104" s="15" t="s">
        <v>9</v>
      </c>
      <c r="E104" s="7" t="s">
        <v>37</v>
      </c>
      <c r="F104" t="s">
        <v>81</v>
      </c>
      <c r="G104" s="13" t="s">
        <v>102</v>
      </c>
      <c r="I104" s="2"/>
      <c r="J104" s="3"/>
      <c r="M104" s="2"/>
    </row>
    <row r="105" spans="1:13" x14ac:dyDescent="0.2">
      <c r="A105" s="2">
        <f t="shared" si="1"/>
        <v>403</v>
      </c>
      <c r="B105" s="16">
        <v>44359</v>
      </c>
      <c r="E105" s="7" t="s">
        <v>94</v>
      </c>
      <c r="F105" t="s">
        <v>81</v>
      </c>
      <c r="G105" s="13" t="s">
        <v>102</v>
      </c>
      <c r="I105" s="2"/>
      <c r="J105" s="2"/>
      <c r="M105" s="2"/>
    </row>
    <row r="106" spans="1:13" x14ac:dyDescent="0.2">
      <c r="A106" s="2">
        <f t="shared" si="1"/>
        <v>404</v>
      </c>
      <c r="C106" s="15" t="s">
        <v>20</v>
      </c>
      <c r="D106" s="15" t="s">
        <v>9</v>
      </c>
      <c r="E106" s="24" t="s">
        <v>10</v>
      </c>
      <c r="I106" s="2"/>
      <c r="J106" s="3"/>
      <c r="M106" s="2"/>
    </row>
    <row r="107" spans="1:13" x14ac:dyDescent="0.2">
      <c r="A107" s="2">
        <f t="shared" si="1"/>
        <v>405</v>
      </c>
      <c r="C107" s="15" t="s">
        <v>17</v>
      </c>
      <c r="D107" s="15" t="s">
        <v>9</v>
      </c>
      <c r="E107" s="24" t="s">
        <v>31</v>
      </c>
      <c r="I107" s="2"/>
      <c r="J107" s="2"/>
      <c r="M107" s="2"/>
    </row>
    <row r="108" spans="1:13" x14ac:dyDescent="0.2">
      <c r="A108" s="2">
        <f t="shared" si="1"/>
        <v>406</v>
      </c>
      <c r="E108" s="27" t="s">
        <v>32</v>
      </c>
      <c r="I108" s="2"/>
      <c r="J108" s="2"/>
      <c r="M108" s="2"/>
    </row>
    <row r="109" spans="1:13" x14ac:dyDescent="0.2">
      <c r="A109" s="2">
        <f t="shared" si="1"/>
        <v>407</v>
      </c>
      <c r="B109" s="16">
        <v>44341</v>
      </c>
      <c r="E109" s="21" t="s">
        <v>82</v>
      </c>
      <c r="F109" t="s">
        <v>81</v>
      </c>
      <c r="I109" s="2"/>
      <c r="J109" s="2"/>
      <c r="M109" s="2"/>
    </row>
    <row r="110" spans="1:13" x14ac:dyDescent="0.2">
      <c r="A110" s="2">
        <f t="shared" si="1"/>
        <v>408</v>
      </c>
      <c r="C110" s="15" t="s">
        <v>20</v>
      </c>
      <c r="D110" s="15" t="s">
        <v>9</v>
      </c>
      <c r="E110" s="24" t="s">
        <v>10</v>
      </c>
      <c r="I110" s="2"/>
      <c r="J110" s="2"/>
      <c r="M110" s="2"/>
    </row>
    <row r="111" spans="1:13" x14ac:dyDescent="0.2">
      <c r="A111" s="2">
        <f t="shared" si="1"/>
        <v>409</v>
      </c>
      <c r="C111" s="15" t="s">
        <v>20</v>
      </c>
      <c r="E111" s="5" t="s">
        <v>27</v>
      </c>
      <c r="F111" s="7" t="s">
        <v>87</v>
      </c>
      <c r="G111" s="32" t="s">
        <v>103</v>
      </c>
      <c r="I111" s="2"/>
      <c r="J111" s="3"/>
      <c r="M111" s="2"/>
    </row>
    <row r="112" spans="1:13" x14ac:dyDescent="0.2">
      <c r="A112" s="2">
        <f t="shared" si="1"/>
        <v>410</v>
      </c>
      <c r="B112" s="16">
        <v>44359</v>
      </c>
      <c r="E112" s="7" t="s">
        <v>37</v>
      </c>
      <c r="F112" t="s">
        <v>81</v>
      </c>
      <c r="G112" s="13" t="s">
        <v>102</v>
      </c>
      <c r="I112" s="2"/>
      <c r="J112" s="3"/>
      <c r="M112" s="2"/>
    </row>
    <row r="113" spans="1:13" x14ac:dyDescent="0.2">
      <c r="A113" s="2">
        <f t="shared" si="1"/>
        <v>411</v>
      </c>
      <c r="C113" s="15" t="s">
        <v>20</v>
      </c>
      <c r="D113" s="15" t="s">
        <v>9</v>
      </c>
      <c r="E113" s="24" t="s">
        <v>23</v>
      </c>
      <c r="I113" s="2"/>
      <c r="J113" s="3"/>
      <c r="M113" s="2"/>
    </row>
    <row r="114" spans="1:13" x14ac:dyDescent="0.2">
      <c r="A114" s="2">
        <f t="shared" si="1"/>
        <v>412</v>
      </c>
      <c r="B114" s="16">
        <v>44373</v>
      </c>
      <c r="C114" s="15" t="s">
        <v>95</v>
      </c>
      <c r="E114" s="7" t="s">
        <v>37</v>
      </c>
      <c r="F114" t="s">
        <v>81</v>
      </c>
      <c r="G114" s="13" t="s">
        <v>102</v>
      </c>
      <c r="I114" s="2"/>
      <c r="J114" s="3"/>
      <c r="M114" s="2"/>
    </row>
    <row r="115" spans="1:13" x14ac:dyDescent="0.2">
      <c r="A115" s="2">
        <f t="shared" si="1"/>
        <v>413</v>
      </c>
      <c r="B115" s="16"/>
      <c r="E115" s="27" t="s">
        <v>35</v>
      </c>
      <c r="I115" s="2"/>
      <c r="J115" s="3"/>
      <c r="M115" s="2"/>
    </row>
    <row r="116" spans="1:13" x14ac:dyDescent="0.2">
      <c r="A116" s="2">
        <f t="shared" si="1"/>
        <v>414</v>
      </c>
      <c r="C116" s="15" t="s">
        <v>20</v>
      </c>
      <c r="D116" s="15" t="s">
        <v>9</v>
      </c>
      <c r="E116" s="24" t="s">
        <v>23</v>
      </c>
      <c r="I116" s="2"/>
      <c r="J116" s="2"/>
      <c r="M116" s="2"/>
    </row>
    <row r="117" spans="1:13" x14ac:dyDescent="0.2">
      <c r="A117" s="2">
        <f t="shared" si="1"/>
        <v>415</v>
      </c>
      <c r="C117" s="15" t="s">
        <v>20</v>
      </c>
      <c r="D117" s="15" t="s">
        <v>9</v>
      </c>
      <c r="E117" s="24" t="s">
        <v>23</v>
      </c>
      <c r="I117" s="2"/>
      <c r="J117" s="2"/>
      <c r="M117" s="2"/>
    </row>
    <row r="118" spans="1:13" x14ac:dyDescent="0.2">
      <c r="A118" s="2">
        <f t="shared" si="1"/>
        <v>416</v>
      </c>
      <c r="B118" s="16">
        <v>44364</v>
      </c>
      <c r="E118" s="7" t="s">
        <v>37</v>
      </c>
      <c r="F118" t="s">
        <v>81</v>
      </c>
      <c r="G118" s="13" t="s">
        <v>102</v>
      </c>
      <c r="I118" s="2"/>
      <c r="J118" s="3"/>
      <c r="M118" s="2"/>
    </row>
    <row r="119" spans="1:13" x14ac:dyDescent="0.2">
      <c r="A119" s="2">
        <f t="shared" si="1"/>
        <v>417</v>
      </c>
      <c r="C119" s="15" t="s">
        <v>20</v>
      </c>
      <c r="D119" s="15" t="s">
        <v>9</v>
      </c>
      <c r="E119" s="24" t="s">
        <v>27</v>
      </c>
      <c r="I119" s="2"/>
      <c r="J119" s="2"/>
      <c r="M119" s="2"/>
    </row>
    <row r="120" spans="1:13" x14ac:dyDescent="0.2">
      <c r="A120" s="2">
        <f t="shared" si="1"/>
        <v>418</v>
      </c>
      <c r="C120" s="15" t="s">
        <v>20</v>
      </c>
      <c r="D120" s="15" t="s">
        <v>9</v>
      </c>
      <c r="E120" s="24" t="s">
        <v>23</v>
      </c>
      <c r="I120" s="2"/>
      <c r="J120" s="2"/>
      <c r="M120" s="2"/>
    </row>
    <row r="121" spans="1:13" x14ac:dyDescent="0.2">
      <c r="A121" s="2">
        <f t="shared" si="1"/>
        <v>419</v>
      </c>
      <c r="B121" s="16">
        <v>44341</v>
      </c>
      <c r="E121" s="21" t="s">
        <v>79</v>
      </c>
      <c r="I121" s="2"/>
      <c r="J121" s="2"/>
      <c r="M121" s="2"/>
    </row>
    <row r="122" spans="1:13" x14ac:dyDescent="0.2">
      <c r="A122" s="2">
        <f t="shared" si="1"/>
        <v>420</v>
      </c>
      <c r="C122" s="15" t="s">
        <v>20</v>
      </c>
      <c r="D122" s="15" t="s">
        <v>9</v>
      </c>
      <c r="E122" s="24" t="s">
        <v>23</v>
      </c>
      <c r="I122" s="2"/>
      <c r="J122" s="2"/>
      <c r="M122" s="2"/>
    </row>
    <row r="123" spans="1:13" x14ac:dyDescent="0.2">
      <c r="A123" s="2">
        <f t="shared" si="1"/>
        <v>421</v>
      </c>
      <c r="B123" s="16">
        <v>44323</v>
      </c>
      <c r="E123" s="23" t="s">
        <v>48</v>
      </c>
      <c r="I123" s="2"/>
      <c r="J123" s="3"/>
      <c r="M123" s="2"/>
    </row>
    <row r="124" spans="1:13" x14ac:dyDescent="0.2">
      <c r="A124" s="2">
        <f t="shared" si="1"/>
        <v>422</v>
      </c>
      <c r="C124" s="15" t="s">
        <v>20</v>
      </c>
      <c r="D124" s="15" t="s">
        <v>9</v>
      </c>
      <c r="E124" s="24" t="s">
        <v>23</v>
      </c>
      <c r="I124" s="2"/>
      <c r="J124" s="3"/>
      <c r="M124" s="2"/>
    </row>
    <row r="125" spans="1:13" x14ac:dyDescent="0.2">
      <c r="A125" s="2">
        <f t="shared" si="1"/>
        <v>423</v>
      </c>
      <c r="C125" s="15" t="s">
        <v>20</v>
      </c>
      <c r="D125" s="15" t="s">
        <v>9</v>
      </c>
      <c r="E125" s="24" t="s">
        <v>31</v>
      </c>
      <c r="I125" s="2"/>
      <c r="J125" s="3"/>
      <c r="M125" s="2"/>
    </row>
    <row r="126" spans="1:13" x14ac:dyDescent="0.2">
      <c r="A126" s="2">
        <f t="shared" si="1"/>
        <v>424</v>
      </c>
      <c r="B126" s="16">
        <v>44359</v>
      </c>
      <c r="E126" s="7" t="s">
        <v>37</v>
      </c>
      <c r="F126" t="s">
        <v>81</v>
      </c>
      <c r="G126" s="13" t="s">
        <v>102</v>
      </c>
      <c r="I126" s="2"/>
      <c r="J126" s="3"/>
      <c r="M126" s="2"/>
    </row>
    <row r="127" spans="1:13" x14ac:dyDescent="0.2">
      <c r="A127" s="2">
        <f t="shared" si="1"/>
        <v>425</v>
      </c>
      <c r="C127" s="15" t="s">
        <v>20</v>
      </c>
      <c r="D127" s="15" t="s">
        <v>9</v>
      </c>
      <c r="E127" s="30" t="s">
        <v>27</v>
      </c>
      <c r="F127" s="7" t="s">
        <v>91</v>
      </c>
      <c r="G127" s="32" t="s">
        <v>103</v>
      </c>
      <c r="I127" s="2"/>
      <c r="J127" s="2"/>
      <c r="M127" s="2"/>
    </row>
    <row r="128" spans="1:13" x14ac:dyDescent="0.2">
      <c r="A128" s="2">
        <f t="shared" si="1"/>
        <v>426</v>
      </c>
      <c r="C128" s="15" t="s">
        <v>20</v>
      </c>
      <c r="D128" s="15" t="s">
        <v>9</v>
      </c>
      <c r="E128" s="24" t="s">
        <v>23</v>
      </c>
      <c r="I128" s="2"/>
      <c r="J128" s="2"/>
      <c r="M128" s="2"/>
    </row>
    <row r="129" spans="1:13" x14ac:dyDescent="0.2">
      <c r="A129" s="2">
        <f t="shared" si="1"/>
        <v>427</v>
      </c>
      <c r="B129" s="16">
        <v>44359</v>
      </c>
      <c r="E129" s="7" t="s">
        <v>37</v>
      </c>
      <c r="F129" t="s">
        <v>81</v>
      </c>
      <c r="G129" s="13" t="s">
        <v>102</v>
      </c>
      <c r="I129" s="2"/>
      <c r="J129" s="3"/>
      <c r="M129" s="2"/>
    </row>
    <row r="130" spans="1:13" x14ac:dyDescent="0.2">
      <c r="A130" s="2">
        <f t="shared" si="1"/>
        <v>428</v>
      </c>
      <c r="C130" s="15" t="s">
        <v>20</v>
      </c>
      <c r="D130" s="15" t="s">
        <v>9</v>
      </c>
      <c r="E130" s="24" t="s">
        <v>23</v>
      </c>
      <c r="I130" s="2"/>
      <c r="J130" s="2"/>
      <c r="M130" s="2"/>
    </row>
    <row r="131" spans="1:13" x14ac:dyDescent="0.2">
      <c r="A131" s="2">
        <f t="shared" ref="A131:A194" si="2">ROW(A429)</f>
        <v>429</v>
      </c>
      <c r="E131" s="18" t="s">
        <v>39</v>
      </c>
      <c r="I131" s="2"/>
      <c r="J131" s="2"/>
      <c r="M131" s="2"/>
    </row>
    <row r="132" spans="1:13" x14ac:dyDescent="0.2">
      <c r="A132" s="2">
        <f t="shared" si="2"/>
        <v>430</v>
      </c>
      <c r="C132" s="15" t="s">
        <v>20</v>
      </c>
      <c r="D132" s="15" t="s">
        <v>36</v>
      </c>
      <c r="E132" s="24" t="s">
        <v>23</v>
      </c>
      <c r="I132" s="2"/>
      <c r="J132" s="2"/>
      <c r="M132" s="2"/>
    </row>
    <row r="133" spans="1:13" x14ac:dyDescent="0.2">
      <c r="A133" s="2">
        <f t="shared" si="2"/>
        <v>431</v>
      </c>
      <c r="B133" s="16"/>
      <c r="E133" s="20" t="s">
        <v>41</v>
      </c>
      <c r="I133" s="2"/>
      <c r="J133" s="3"/>
      <c r="M133" s="2"/>
    </row>
    <row r="134" spans="1:13" x14ac:dyDescent="0.2">
      <c r="A134" s="2">
        <f t="shared" si="2"/>
        <v>432</v>
      </c>
      <c r="C134" s="15" t="s">
        <v>20</v>
      </c>
      <c r="D134" s="15" t="s">
        <v>36</v>
      </c>
      <c r="E134" s="24" t="s">
        <v>23</v>
      </c>
      <c r="I134" s="2"/>
      <c r="J134" s="2"/>
      <c r="M134" s="2"/>
    </row>
    <row r="135" spans="1:13" x14ac:dyDescent="0.2">
      <c r="A135" s="2">
        <f t="shared" si="2"/>
        <v>433</v>
      </c>
      <c r="B135" s="17">
        <v>44407</v>
      </c>
      <c r="C135" s="15" t="s">
        <v>17</v>
      </c>
      <c r="D135" s="15" t="s">
        <v>36</v>
      </c>
      <c r="E135" s="28" t="s">
        <v>84</v>
      </c>
      <c r="F135" t="s">
        <v>81</v>
      </c>
      <c r="I135" s="2"/>
      <c r="J135" s="2"/>
      <c r="M135" s="2"/>
    </row>
    <row r="136" spans="1:13" x14ac:dyDescent="0.2">
      <c r="A136" s="2">
        <f t="shared" si="2"/>
        <v>434</v>
      </c>
      <c r="B136" s="16"/>
      <c r="D136" s="15" t="s">
        <v>36</v>
      </c>
      <c r="E136" s="24" t="s">
        <v>83</v>
      </c>
      <c r="I136" s="2"/>
      <c r="J136" s="3"/>
      <c r="M136" s="2"/>
    </row>
    <row r="137" spans="1:13" x14ac:dyDescent="0.2">
      <c r="A137" s="2">
        <f t="shared" si="2"/>
        <v>435</v>
      </c>
      <c r="C137" s="15" t="s">
        <v>20</v>
      </c>
      <c r="D137" s="15" t="s">
        <v>36</v>
      </c>
      <c r="E137" s="24" t="s">
        <v>23</v>
      </c>
      <c r="I137" s="2"/>
      <c r="J137" s="2"/>
      <c r="M137" s="2"/>
    </row>
    <row r="138" spans="1:13" x14ac:dyDescent="0.2">
      <c r="A138" s="2">
        <f t="shared" si="2"/>
        <v>436</v>
      </c>
      <c r="C138" s="15" t="s">
        <v>20</v>
      </c>
      <c r="D138" s="15" t="s">
        <v>36</v>
      </c>
      <c r="E138" s="24" t="s">
        <v>23</v>
      </c>
      <c r="I138" s="2"/>
      <c r="J138" s="3"/>
      <c r="M138" s="2"/>
    </row>
    <row r="139" spans="1:13" x14ac:dyDescent="0.2">
      <c r="A139" s="2">
        <f t="shared" si="2"/>
        <v>437</v>
      </c>
      <c r="C139" s="15" t="s">
        <v>20</v>
      </c>
      <c r="D139" s="15" t="s">
        <v>36</v>
      </c>
      <c r="E139" s="24" t="s">
        <v>23</v>
      </c>
      <c r="I139" s="2"/>
      <c r="J139" s="2"/>
      <c r="M139" s="2"/>
    </row>
    <row r="140" spans="1:13" x14ac:dyDescent="0.2">
      <c r="A140" s="2">
        <f t="shared" si="2"/>
        <v>438</v>
      </c>
      <c r="C140" s="15" t="s">
        <v>20</v>
      </c>
      <c r="D140" s="15" t="s">
        <v>36</v>
      </c>
      <c r="E140" s="24" t="s">
        <v>23</v>
      </c>
      <c r="I140" s="2"/>
      <c r="J140" s="2"/>
      <c r="M140" s="2"/>
    </row>
    <row r="141" spans="1:13" x14ac:dyDescent="0.2">
      <c r="A141" s="2">
        <f t="shared" si="2"/>
        <v>439</v>
      </c>
      <c r="B141" s="16">
        <v>44321</v>
      </c>
      <c r="E141" s="23" t="s">
        <v>37</v>
      </c>
      <c r="I141" s="2"/>
      <c r="J141" s="3"/>
      <c r="M141" s="2"/>
    </row>
    <row r="142" spans="1:13" x14ac:dyDescent="0.2">
      <c r="A142" s="2">
        <f t="shared" si="2"/>
        <v>440</v>
      </c>
      <c r="E142" s="27" t="s">
        <v>40</v>
      </c>
      <c r="I142" s="2"/>
      <c r="J142" s="3"/>
      <c r="M142" s="2"/>
    </row>
    <row r="143" spans="1:13" x14ac:dyDescent="0.2">
      <c r="A143" s="2">
        <f t="shared" si="2"/>
        <v>441</v>
      </c>
      <c r="C143" s="15" t="s">
        <v>20</v>
      </c>
      <c r="D143" s="15" t="s">
        <v>36</v>
      </c>
      <c r="E143" s="24" t="s">
        <v>27</v>
      </c>
      <c r="I143" s="2"/>
      <c r="J143" s="2"/>
      <c r="M143" s="2"/>
    </row>
    <row r="144" spans="1:13" x14ac:dyDescent="0.2">
      <c r="A144" s="2">
        <f t="shared" si="2"/>
        <v>442</v>
      </c>
      <c r="C144" s="15" t="s">
        <v>69</v>
      </c>
      <c r="D144" s="15" t="s">
        <v>36</v>
      </c>
      <c r="E144" s="24" t="s">
        <v>70</v>
      </c>
      <c r="I144" s="2"/>
      <c r="J144" s="3"/>
      <c r="M144" s="2"/>
    </row>
    <row r="145" spans="1:13" x14ac:dyDescent="0.2">
      <c r="A145" s="2">
        <f t="shared" si="2"/>
        <v>443</v>
      </c>
      <c r="B145" s="16">
        <v>44373</v>
      </c>
      <c r="C145" s="29" t="s">
        <v>96</v>
      </c>
      <c r="E145" s="7" t="s">
        <v>37</v>
      </c>
      <c r="F145" t="s">
        <v>81</v>
      </c>
      <c r="G145" s="13" t="s">
        <v>102</v>
      </c>
      <c r="I145" s="2"/>
      <c r="J145" s="2"/>
      <c r="M145" s="2"/>
    </row>
    <row r="146" spans="1:13" x14ac:dyDescent="0.2">
      <c r="A146" s="2">
        <f t="shared" si="2"/>
        <v>444</v>
      </c>
      <c r="B146" s="16">
        <v>44359</v>
      </c>
      <c r="E146" s="10" t="s">
        <v>97</v>
      </c>
      <c r="F146" t="s">
        <v>81</v>
      </c>
      <c r="G146" s="13" t="s">
        <v>106</v>
      </c>
      <c r="I146" s="2"/>
      <c r="J146" s="2"/>
      <c r="M146" s="2"/>
    </row>
    <row r="147" spans="1:13" x14ac:dyDescent="0.2">
      <c r="A147" s="2">
        <f t="shared" si="2"/>
        <v>445</v>
      </c>
      <c r="C147" s="15" t="s">
        <v>20</v>
      </c>
      <c r="D147" s="15" t="s">
        <v>36</v>
      </c>
      <c r="E147" s="24" t="s">
        <v>23</v>
      </c>
      <c r="I147" s="2"/>
      <c r="J147" s="2"/>
      <c r="M147" s="2"/>
    </row>
    <row r="148" spans="1:13" x14ac:dyDescent="0.2">
      <c r="A148" s="2">
        <f t="shared" si="2"/>
        <v>446</v>
      </c>
      <c r="B148" s="17">
        <v>44404</v>
      </c>
      <c r="E148" s="29" t="s">
        <v>98</v>
      </c>
      <c r="F148" t="s">
        <v>81</v>
      </c>
      <c r="G148" s="13" t="s">
        <v>105</v>
      </c>
      <c r="I148" s="2"/>
      <c r="J148" s="3"/>
      <c r="M148" s="2"/>
    </row>
    <row r="149" spans="1:13" x14ac:dyDescent="0.2">
      <c r="A149" s="2">
        <f t="shared" si="2"/>
        <v>447</v>
      </c>
      <c r="C149" s="15" t="s">
        <v>20</v>
      </c>
      <c r="D149" s="15" t="s">
        <v>36</v>
      </c>
      <c r="E149" s="24" t="s">
        <v>27</v>
      </c>
      <c r="I149" s="2"/>
      <c r="J149" s="2"/>
      <c r="M149" s="2"/>
    </row>
    <row r="150" spans="1:13" x14ac:dyDescent="0.2">
      <c r="A150" s="2">
        <f t="shared" si="2"/>
        <v>448</v>
      </c>
      <c r="C150" s="15" t="s">
        <v>20</v>
      </c>
      <c r="D150" s="15" t="s">
        <v>36</v>
      </c>
      <c r="E150" s="24" t="s">
        <v>23</v>
      </c>
      <c r="I150" s="2"/>
      <c r="J150" s="2"/>
      <c r="M150" s="2"/>
    </row>
    <row r="151" spans="1:13" x14ac:dyDescent="0.2">
      <c r="A151" s="2">
        <f t="shared" si="2"/>
        <v>449</v>
      </c>
      <c r="C151" s="15" t="s">
        <v>20</v>
      </c>
      <c r="D151" s="15" t="s">
        <v>36</v>
      </c>
      <c r="E151" s="24" t="s">
        <v>31</v>
      </c>
      <c r="I151" s="2"/>
      <c r="J151" s="2"/>
      <c r="M151" s="2"/>
    </row>
    <row r="152" spans="1:13" x14ac:dyDescent="0.2">
      <c r="A152" s="2">
        <f t="shared" si="2"/>
        <v>450</v>
      </c>
      <c r="C152" s="15" t="s">
        <v>20</v>
      </c>
      <c r="D152" s="15" t="s">
        <v>36</v>
      </c>
      <c r="E152" s="24" t="s">
        <v>27</v>
      </c>
      <c r="I152" s="2"/>
      <c r="J152" s="2"/>
      <c r="M152" s="2"/>
    </row>
    <row r="153" spans="1:13" x14ac:dyDescent="0.2">
      <c r="A153" s="2">
        <f t="shared" si="2"/>
        <v>451</v>
      </c>
      <c r="C153" s="15" t="s">
        <v>20</v>
      </c>
      <c r="D153" s="15" t="s">
        <v>36</v>
      </c>
      <c r="E153" s="24" t="s">
        <v>23</v>
      </c>
      <c r="I153" s="2"/>
      <c r="J153" s="3"/>
      <c r="M153" s="2"/>
    </row>
    <row r="154" spans="1:13" x14ac:dyDescent="0.2">
      <c r="A154" s="2">
        <f t="shared" si="2"/>
        <v>452</v>
      </c>
      <c r="B154" s="16">
        <v>44323</v>
      </c>
      <c r="E154" s="23" t="s">
        <v>48</v>
      </c>
      <c r="I154" s="2"/>
      <c r="J154" s="3"/>
      <c r="M154" s="2"/>
    </row>
    <row r="155" spans="1:13" x14ac:dyDescent="0.2">
      <c r="A155" s="2">
        <f t="shared" si="2"/>
        <v>453</v>
      </c>
      <c r="B155" s="16">
        <v>44371</v>
      </c>
      <c r="E155" s="7" t="s">
        <v>37</v>
      </c>
      <c r="G155" s="13" t="s">
        <v>102</v>
      </c>
      <c r="I155" s="2"/>
      <c r="J155" s="3"/>
      <c r="M155" s="2"/>
    </row>
    <row r="156" spans="1:13" x14ac:dyDescent="0.2">
      <c r="A156" s="2">
        <f t="shared" si="2"/>
        <v>454</v>
      </c>
      <c r="B156" s="17">
        <v>44390</v>
      </c>
      <c r="D156" s="15" t="s">
        <v>36</v>
      </c>
      <c r="E156" s="24" t="s">
        <v>23</v>
      </c>
      <c r="I156" s="2"/>
      <c r="J156" s="2"/>
      <c r="M156" s="2"/>
    </row>
    <row r="157" spans="1:13" x14ac:dyDescent="0.2">
      <c r="A157" s="2">
        <f t="shared" si="2"/>
        <v>455</v>
      </c>
      <c r="B157" s="16">
        <v>44328</v>
      </c>
      <c r="E157" s="23" t="s">
        <v>85</v>
      </c>
      <c r="F157" t="s">
        <v>81</v>
      </c>
      <c r="I157" s="2"/>
      <c r="J157" s="3"/>
      <c r="M157" s="2"/>
    </row>
    <row r="158" spans="1:13" x14ac:dyDescent="0.2">
      <c r="A158" s="2">
        <f t="shared" si="2"/>
        <v>456</v>
      </c>
      <c r="C158" s="15" t="s">
        <v>43</v>
      </c>
      <c r="D158" s="15" t="s">
        <v>36</v>
      </c>
      <c r="E158" s="24" t="s">
        <v>23</v>
      </c>
      <c r="I158" s="2"/>
      <c r="J158" s="2"/>
      <c r="M158" s="2"/>
    </row>
    <row r="159" spans="1:13" x14ac:dyDescent="0.2">
      <c r="A159" s="2">
        <f t="shared" si="2"/>
        <v>457</v>
      </c>
      <c r="B159" s="16">
        <v>44371</v>
      </c>
      <c r="E159" s="7" t="s">
        <v>37</v>
      </c>
      <c r="G159" s="13" t="s">
        <v>102</v>
      </c>
      <c r="I159" s="2"/>
      <c r="J159" s="3"/>
      <c r="M159" s="2"/>
    </row>
    <row r="160" spans="1:13" x14ac:dyDescent="0.2">
      <c r="A160" s="2">
        <f t="shared" si="2"/>
        <v>458</v>
      </c>
      <c r="C160" s="15" t="s">
        <v>20</v>
      </c>
      <c r="D160" s="15" t="s">
        <v>36</v>
      </c>
      <c r="E160" s="24" t="s">
        <v>23</v>
      </c>
      <c r="I160" s="2"/>
      <c r="J160" s="3"/>
      <c r="M160" s="2"/>
    </row>
    <row r="161" spans="1:13" x14ac:dyDescent="0.2">
      <c r="A161" s="2">
        <f t="shared" si="2"/>
        <v>459</v>
      </c>
      <c r="B161" s="16">
        <v>44359</v>
      </c>
      <c r="D161" s="15" t="s">
        <v>36</v>
      </c>
      <c r="E161" s="7" t="s">
        <v>37</v>
      </c>
      <c r="F161" t="s">
        <v>81</v>
      </c>
      <c r="G161" s="13" t="s">
        <v>102</v>
      </c>
      <c r="I161" s="2"/>
      <c r="J161" s="3"/>
      <c r="M161" s="2"/>
    </row>
    <row r="162" spans="1:13" x14ac:dyDescent="0.2">
      <c r="A162" s="2">
        <f t="shared" si="2"/>
        <v>460</v>
      </c>
      <c r="C162" s="15" t="s">
        <v>20</v>
      </c>
      <c r="D162" s="15" t="s">
        <v>36</v>
      </c>
      <c r="E162" s="24" t="s">
        <v>23</v>
      </c>
      <c r="I162" s="2"/>
      <c r="J162" s="2"/>
      <c r="M162" s="2"/>
    </row>
    <row r="163" spans="1:13" x14ac:dyDescent="0.2">
      <c r="A163" s="2">
        <f t="shared" si="2"/>
        <v>461</v>
      </c>
      <c r="C163" s="15" t="s">
        <v>20</v>
      </c>
      <c r="E163" s="27" t="s">
        <v>40</v>
      </c>
      <c r="I163" s="2"/>
      <c r="J163" s="2"/>
      <c r="M163" s="2"/>
    </row>
    <row r="164" spans="1:13" x14ac:dyDescent="0.2">
      <c r="A164" s="2">
        <f t="shared" si="2"/>
        <v>462</v>
      </c>
      <c r="C164" s="15" t="s">
        <v>17</v>
      </c>
      <c r="D164" s="15" t="s">
        <v>36</v>
      </c>
      <c r="E164" s="24" t="s">
        <v>5</v>
      </c>
      <c r="I164" s="2"/>
      <c r="J164" s="3"/>
      <c r="M164" s="2"/>
    </row>
    <row r="165" spans="1:13" x14ac:dyDescent="0.2">
      <c r="A165" s="2">
        <f t="shared" si="2"/>
        <v>463</v>
      </c>
      <c r="C165" s="15" t="s">
        <v>20</v>
      </c>
      <c r="D165" s="15" t="s">
        <v>44</v>
      </c>
      <c r="E165" s="24" t="s">
        <v>36</v>
      </c>
      <c r="I165" s="2"/>
      <c r="J165" s="3"/>
      <c r="M165" s="2"/>
    </row>
    <row r="166" spans="1:13" x14ac:dyDescent="0.2">
      <c r="A166" s="2">
        <f t="shared" si="2"/>
        <v>464</v>
      </c>
      <c r="B166" s="16">
        <v>44312</v>
      </c>
      <c r="E166" s="7" t="s">
        <v>101</v>
      </c>
      <c r="F166" t="s">
        <v>81</v>
      </c>
      <c r="G166" s="13" t="s">
        <v>102</v>
      </c>
      <c r="I166" s="2"/>
      <c r="J166" s="3"/>
      <c r="M166" s="2"/>
    </row>
    <row r="167" spans="1:13" x14ac:dyDescent="0.2">
      <c r="A167" s="2">
        <f t="shared" si="2"/>
        <v>465</v>
      </c>
      <c r="B167" s="16">
        <v>44359</v>
      </c>
      <c r="E167" s="10" t="s">
        <v>79</v>
      </c>
      <c r="F167" t="s">
        <v>81</v>
      </c>
      <c r="G167" s="13" t="s">
        <v>82</v>
      </c>
      <c r="I167" s="2"/>
      <c r="J167" s="3"/>
      <c r="M167" s="2"/>
    </row>
    <row r="168" spans="1:13" x14ac:dyDescent="0.2">
      <c r="A168" s="2">
        <f t="shared" si="2"/>
        <v>466</v>
      </c>
      <c r="B168" s="16">
        <v>44359</v>
      </c>
      <c r="D168" s="15" t="s">
        <v>36</v>
      </c>
      <c r="E168" s="7" t="s">
        <v>74</v>
      </c>
      <c r="F168" t="s">
        <v>81</v>
      </c>
      <c r="G168" s="13" t="s">
        <v>102</v>
      </c>
      <c r="I168" s="2"/>
      <c r="J168" s="3"/>
      <c r="M168" s="2"/>
    </row>
    <row r="169" spans="1:13" x14ac:dyDescent="0.2">
      <c r="A169" s="2">
        <f t="shared" si="2"/>
        <v>467</v>
      </c>
      <c r="C169" s="15" t="s">
        <v>20</v>
      </c>
      <c r="D169" s="15" t="s">
        <v>36</v>
      </c>
      <c r="E169" s="24" t="s">
        <v>5</v>
      </c>
      <c r="I169" s="2"/>
      <c r="J169" s="2"/>
      <c r="M169" s="2"/>
    </row>
    <row r="170" spans="1:13" x14ac:dyDescent="0.2">
      <c r="A170" s="2">
        <f t="shared" si="2"/>
        <v>468</v>
      </c>
      <c r="C170" s="15" t="s">
        <v>20</v>
      </c>
      <c r="D170" s="15" t="s">
        <v>36</v>
      </c>
      <c r="E170" s="24" t="s">
        <v>5</v>
      </c>
      <c r="I170" s="2"/>
      <c r="J170" s="3"/>
      <c r="M170" s="2"/>
    </row>
    <row r="171" spans="1:13" x14ac:dyDescent="0.2">
      <c r="A171" s="2">
        <f t="shared" si="2"/>
        <v>469</v>
      </c>
      <c r="B171" s="16">
        <v>44359</v>
      </c>
      <c r="E171" s="7" t="s">
        <v>37</v>
      </c>
      <c r="F171" t="s">
        <v>81</v>
      </c>
      <c r="G171" s="13" t="s">
        <v>102</v>
      </c>
      <c r="I171" s="2"/>
      <c r="J171" s="2"/>
      <c r="M171" s="2"/>
    </row>
    <row r="172" spans="1:13" x14ac:dyDescent="0.2">
      <c r="A172" s="2">
        <f t="shared" si="2"/>
        <v>470</v>
      </c>
      <c r="C172" s="15" t="s">
        <v>20</v>
      </c>
      <c r="D172" s="15" t="s">
        <v>36</v>
      </c>
      <c r="E172" s="5" t="s">
        <v>36</v>
      </c>
      <c r="I172" s="2"/>
      <c r="J172" s="2"/>
      <c r="M172" s="2"/>
    </row>
    <row r="173" spans="1:13" x14ac:dyDescent="0.2">
      <c r="A173" s="2">
        <f t="shared" si="2"/>
        <v>471</v>
      </c>
      <c r="B173" s="16">
        <v>44328</v>
      </c>
      <c r="E173" s="23" t="s">
        <v>42</v>
      </c>
      <c r="I173" s="2"/>
      <c r="J173" s="2"/>
      <c r="M173" s="2"/>
    </row>
    <row r="174" spans="1:13" x14ac:dyDescent="0.2">
      <c r="A174" s="2">
        <f t="shared" si="2"/>
        <v>472</v>
      </c>
      <c r="C174" s="15" t="s">
        <v>20</v>
      </c>
      <c r="D174" s="15" t="s">
        <v>36</v>
      </c>
      <c r="E174" s="24" t="s">
        <v>5</v>
      </c>
      <c r="I174" s="2"/>
      <c r="J174" s="3"/>
      <c r="M174" s="2"/>
    </row>
    <row r="175" spans="1:13" x14ac:dyDescent="0.2">
      <c r="A175" s="2">
        <f t="shared" si="2"/>
        <v>473</v>
      </c>
      <c r="C175" s="15" t="s">
        <v>20</v>
      </c>
      <c r="D175" s="15" t="s">
        <v>36</v>
      </c>
      <c r="E175" s="24" t="s">
        <v>5</v>
      </c>
      <c r="I175" s="2"/>
      <c r="J175" s="2"/>
      <c r="M175" s="2"/>
    </row>
    <row r="176" spans="1:13" x14ac:dyDescent="0.2">
      <c r="A176" s="2">
        <f t="shared" si="2"/>
        <v>474</v>
      </c>
      <c r="E176" s="27" t="s">
        <v>38</v>
      </c>
      <c r="I176" s="2"/>
      <c r="J176" s="2"/>
      <c r="M176" s="2"/>
    </row>
    <row r="177" spans="1:13" x14ac:dyDescent="0.2">
      <c r="A177" s="2">
        <f t="shared" si="2"/>
        <v>475</v>
      </c>
      <c r="C177" s="15" t="s">
        <v>20</v>
      </c>
      <c r="D177" s="15" t="s">
        <v>36</v>
      </c>
      <c r="E177" s="24" t="s">
        <v>45</v>
      </c>
      <c r="I177" s="2"/>
      <c r="J177" s="3"/>
      <c r="M177" s="2"/>
    </row>
    <row r="178" spans="1:13" x14ac:dyDescent="0.2">
      <c r="A178" s="2">
        <f t="shared" si="2"/>
        <v>476</v>
      </c>
      <c r="C178" s="15" t="s">
        <v>20</v>
      </c>
      <c r="D178" s="15" t="s">
        <v>36</v>
      </c>
      <c r="E178" s="24" t="s">
        <v>5</v>
      </c>
      <c r="I178" s="2"/>
      <c r="J178" s="3"/>
      <c r="M178" s="2"/>
    </row>
    <row r="179" spans="1:13" x14ac:dyDescent="0.2">
      <c r="A179" s="2">
        <f t="shared" si="2"/>
        <v>477</v>
      </c>
      <c r="C179" s="15" t="s">
        <v>20</v>
      </c>
      <c r="D179" s="15" t="s">
        <v>36</v>
      </c>
      <c r="E179" s="24" t="s">
        <v>5</v>
      </c>
      <c r="I179" s="2"/>
      <c r="J179" s="3"/>
      <c r="M179" s="2"/>
    </row>
    <row r="180" spans="1:13" x14ac:dyDescent="0.2">
      <c r="A180" s="2">
        <f t="shared" si="2"/>
        <v>478</v>
      </c>
      <c r="E180" s="27" t="s">
        <v>92</v>
      </c>
      <c r="I180" s="2"/>
      <c r="J180" s="2"/>
      <c r="M180" s="2"/>
    </row>
    <row r="181" spans="1:13" x14ac:dyDescent="0.2">
      <c r="A181" s="2">
        <f t="shared" si="2"/>
        <v>479</v>
      </c>
      <c r="B181" s="16">
        <v>44355</v>
      </c>
      <c r="E181" s="10" t="s">
        <v>78</v>
      </c>
      <c r="G181" s="13" t="s">
        <v>106</v>
      </c>
      <c r="I181" s="2"/>
      <c r="J181" s="2"/>
      <c r="M181" s="2"/>
    </row>
    <row r="182" spans="1:13" x14ac:dyDescent="0.2">
      <c r="A182" s="2">
        <f t="shared" si="2"/>
        <v>480</v>
      </c>
      <c r="B182" s="16">
        <v>44373</v>
      </c>
      <c r="E182" s="10" t="s">
        <v>97</v>
      </c>
      <c r="F182" t="s">
        <v>81</v>
      </c>
      <c r="G182" s="13" t="s">
        <v>106</v>
      </c>
      <c r="I182" s="2"/>
      <c r="J182" s="2"/>
      <c r="M182" s="2"/>
    </row>
    <row r="183" spans="1:13" x14ac:dyDescent="0.2">
      <c r="A183" s="2">
        <f t="shared" si="2"/>
        <v>481</v>
      </c>
      <c r="C183" s="15" t="s">
        <v>17</v>
      </c>
      <c r="D183" s="15" t="s">
        <v>36</v>
      </c>
      <c r="E183" s="24" t="s">
        <v>26</v>
      </c>
      <c r="I183" s="2"/>
      <c r="J183" s="2"/>
      <c r="M183" s="2"/>
    </row>
    <row r="184" spans="1:13" x14ac:dyDescent="0.2">
      <c r="A184" s="2">
        <f t="shared" si="2"/>
        <v>482</v>
      </c>
      <c r="C184" s="15" t="s">
        <v>20</v>
      </c>
      <c r="D184" s="15" t="s">
        <v>36</v>
      </c>
      <c r="E184" s="24" t="s">
        <v>23</v>
      </c>
      <c r="I184" s="2"/>
      <c r="J184" s="2"/>
      <c r="M184" s="2"/>
    </row>
    <row r="185" spans="1:13" x14ac:dyDescent="0.2">
      <c r="A185" s="2">
        <f t="shared" si="2"/>
        <v>483</v>
      </c>
      <c r="B185" s="16">
        <v>44321</v>
      </c>
      <c r="E185" s="23" t="s">
        <v>37</v>
      </c>
      <c r="I185" s="2"/>
      <c r="J185" s="3"/>
      <c r="M185" s="2"/>
    </row>
    <row r="186" spans="1:13" x14ac:dyDescent="0.2">
      <c r="A186" s="2">
        <f t="shared" si="2"/>
        <v>484</v>
      </c>
      <c r="C186" s="15" t="s">
        <v>20</v>
      </c>
      <c r="D186" s="15" t="s">
        <v>36</v>
      </c>
      <c r="E186" s="24" t="s">
        <v>23</v>
      </c>
      <c r="I186" s="2"/>
      <c r="J186" s="2"/>
      <c r="M186" s="2"/>
    </row>
    <row r="187" spans="1:13" x14ac:dyDescent="0.2">
      <c r="A187" s="2">
        <f t="shared" si="2"/>
        <v>485</v>
      </c>
      <c r="C187" s="15" t="s">
        <v>20</v>
      </c>
      <c r="D187" s="15" t="s">
        <v>36</v>
      </c>
      <c r="E187" s="24" t="s">
        <v>23</v>
      </c>
      <c r="I187" s="2"/>
      <c r="J187" s="3"/>
      <c r="M187" s="2"/>
    </row>
    <row r="188" spans="1:13" x14ac:dyDescent="0.2">
      <c r="A188" s="2">
        <f t="shared" si="2"/>
        <v>486</v>
      </c>
      <c r="C188" s="15" t="s">
        <v>20</v>
      </c>
      <c r="D188" s="15" t="s">
        <v>36</v>
      </c>
      <c r="E188" s="24" t="s">
        <v>23</v>
      </c>
      <c r="I188" s="2"/>
      <c r="J188" s="2"/>
      <c r="M188" s="2"/>
    </row>
    <row r="189" spans="1:13" x14ac:dyDescent="0.2">
      <c r="A189" s="2">
        <f t="shared" si="2"/>
        <v>487</v>
      </c>
      <c r="B189" s="16">
        <v>44369</v>
      </c>
      <c r="E189" s="7" t="s">
        <v>37</v>
      </c>
      <c r="F189" t="s">
        <v>81</v>
      </c>
      <c r="G189" s="13" t="s">
        <v>102</v>
      </c>
      <c r="I189" s="2"/>
      <c r="J189" s="3"/>
      <c r="M189" s="2"/>
    </row>
    <row r="190" spans="1:13" x14ac:dyDescent="0.2">
      <c r="A190" s="2">
        <f t="shared" si="2"/>
        <v>488</v>
      </c>
      <c r="B190" s="16">
        <v>44359</v>
      </c>
      <c r="E190" s="7" t="s">
        <v>37</v>
      </c>
      <c r="F190" t="s">
        <v>81</v>
      </c>
      <c r="G190" s="13" t="s">
        <v>102</v>
      </c>
      <c r="I190" s="2"/>
      <c r="J190" s="3"/>
      <c r="M190" s="2"/>
    </row>
    <row r="191" spans="1:13" x14ac:dyDescent="0.2">
      <c r="A191" s="2">
        <f t="shared" si="2"/>
        <v>489</v>
      </c>
      <c r="C191" s="15" t="s">
        <v>20</v>
      </c>
      <c r="D191" s="15" t="s">
        <v>36</v>
      </c>
      <c r="E191" s="24" t="s">
        <v>23</v>
      </c>
      <c r="I191" s="2"/>
      <c r="J191" s="2"/>
      <c r="M191" s="2"/>
    </row>
    <row r="192" spans="1:13" x14ac:dyDescent="0.2">
      <c r="A192" s="2">
        <f t="shared" si="2"/>
        <v>490</v>
      </c>
      <c r="E192" s="27" t="s">
        <v>38</v>
      </c>
      <c r="I192" s="2"/>
      <c r="J192" s="2"/>
      <c r="M192" s="2"/>
    </row>
    <row r="193" spans="1:13" x14ac:dyDescent="0.2">
      <c r="A193" s="2">
        <f t="shared" si="2"/>
        <v>491</v>
      </c>
      <c r="C193" s="15" t="s">
        <v>20</v>
      </c>
      <c r="D193" s="15" t="s">
        <v>36</v>
      </c>
      <c r="E193" s="24" t="s">
        <v>23</v>
      </c>
      <c r="I193" s="2"/>
      <c r="J193" s="2"/>
      <c r="M193" s="2"/>
    </row>
    <row r="194" spans="1:13" x14ac:dyDescent="0.2">
      <c r="A194" s="2">
        <f t="shared" si="2"/>
        <v>492</v>
      </c>
      <c r="C194" s="15" t="s">
        <v>20</v>
      </c>
      <c r="D194" s="15" t="s">
        <v>36</v>
      </c>
      <c r="E194" s="24" t="s">
        <v>23</v>
      </c>
      <c r="I194" s="2"/>
      <c r="J194" s="2"/>
      <c r="M194" s="2"/>
    </row>
    <row r="195" spans="1:13" x14ac:dyDescent="0.2">
      <c r="A195" s="2">
        <f t="shared" ref="A195:A201" si="3">ROW(A493)</f>
        <v>493</v>
      </c>
      <c r="B195" s="16">
        <v>44341</v>
      </c>
      <c r="E195" s="23" t="s">
        <v>37</v>
      </c>
      <c r="F195" t="s">
        <v>81</v>
      </c>
      <c r="I195" s="2"/>
      <c r="J195" s="3"/>
      <c r="M195" s="2"/>
    </row>
    <row r="196" spans="1:13" x14ac:dyDescent="0.2">
      <c r="A196" s="2">
        <f t="shared" si="3"/>
        <v>494</v>
      </c>
      <c r="D196" s="15" t="s">
        <v>36</v>
      </c>
      <c r="E196" s="24" t="s">
        <v>71</v>
      </c>
      <c r="I196" s="2"/>
      <c r="J196" s="3"/>
      <c r="M196" s="2"/>
    </row>
    <row r="197" spans="1:13" x14ac:dyDescent="0.2">
      <c r="A197" s="2">
        <f t="shared" si="3"/>
        <v>495</v>
      </c>
      <c r="B197" s="16">
        <v>44320</v>
      </c>
      <c r="E197" s="23" t="s">
        <v>37</v>
      </c>
      <c r="I197" s="2"/>
      <c r="J197" s="3"/>
      <c r="M197" s="2"/>
    </row>
    <row r="198" spans="1:13" x14ac:dyDescent="0.2">
      <c r="A198" s="2">
        <f t="shared" si="3"/>
        <v>496</v>
      </c>
      <c r="B198" s="16">
        <v>44321</v>
      </c>
      <c r="E198" s="23" t="s">
        <v>37</v>
      </c>
      <c r="I198" s="2"/>
      <c r="J198" s="2"/>
      <c r="M198" s="2"/>
    </row>
    <row r="199" spans="1:13" x14ac:dyDescent="0.2">
      <c r="A199" s="2">
        <f t="shared" si="3"/>
        <v>497</v>
      </c>
      <c r="B199" s="16"/>
      <c r="C199" s="15" t="s">
        <v>20</v>
      </c>
      <c r="D199" s="15" t="s">
        <v>36</v>
      </c>
      <c r="E199" s="24" t="s">
        <v>23</v>
      </c>
      <c r="I199" s="2"/>
      <c r="J199" s="2"/>
      <c r="M199" s="2"/>
    </row>
    <row r="200" spans="1:13" x14ac:dyDescent="0.2">
      <c r="A200" s="2">
        <f t="shared" si="3"/>
        <v>498</v>
      </c>
      <c r="B200" s="16">
        <v>44359</v>
      </c>
      <c r="E200" s="10" t="s">
        <v>79</v>
      </c>
      <c r="F200" t="s">
        <v>81</v>
      </c>
      <c r="G200" s="13" t="s">
        <v>82</v>
      </c>
      <c r="I200" s="2"/>
      <c r="J200" s="3"/>
      <c r="M200" s="2"/>
    </row>
    <row r="201" spans="1:13" x14ac:dyDescent="0.2">
      <c r="A201" s="2">
        <f t="shared" si="3"/>
        <v>499</v>
      </c>
      <c r="C201" s="15" t="s">
        <v>20</v>
      </c>
      <c r="D201" s="15" t="s">
        <v>36</v>
      </c>
      <c r="E201" s="24" t="s">
        <v>23</v>
      </c>
      <c r="I201" s="2"/>
      <c r="J201" s="2"/>
      <c r="M201" s="2"/>
    </row>
    <row r="202" spans="1:13" x14ac:dyDescent="0.2">
      <c r="I202" s="2"/>
      <c r="J202" s="3"/>
      <c r="M202" s="2"/>
    </row>
    <row r="203" spans="1:13" x14ac:dyDescent="0.2">
      <c r="I203" s="2"/>
      <c r="J203" s="3"/>
      <c r="M203" s="2"/>
    </row>
    <row r="204" spans="1:13" x14ac:dyDescent="0.2">
      <c r="B204" s="15" t="s">
        <v>33</v>
      </c>
      <c r="C204" s="18"/>
      <c r="D204" s="15">
        <v>1</v>
      </c>
      <c r="I204" s="2"/>
      <c r="J204" s="3"/>
      <c r="M204" s="2"/>
    </row>
    <row r="205" spans="1:13" x14ac:dyDescent="0.2">
      <c r="B205" s="15" t="s">
        <v>49</v>
      </c>
      <c r="C205" s="19"/>
      <c r="D205" s="15">
        <v>2</v>
      </c>
      <c r="I205" s="2"/>
      <c r="J205" s="3"/>
      <c r="M205" s="2"/>
    </row>
    <row r="206" spans="1:13" x14ac:dyDescent="0.2">
      <c r="B206" s="15" t="s">
        <v>50</v>
      </c>
      <c r="C206" s="20"/>
      <c r="D206" s="15">
        <v>1</v>
      </c>
      <c r="I206" s="2"/>
      <c r="J206" s="3"/>
      <c r="M206" s="2"/>
    </row>
    <row r="207" spans="1:13" x14ac:dyDescent="0.2">
      <c r="B207" s="15" t="s">
        <v>51</v>
      </c>
      <c r="C207" s="21"/>
      <c r="I207" s="2"/>
      <c r="J207" s="2"/>
      <c r="M207" s="2"/>
    </row>
    <row r="208" spans="1:13" x14ac:dyDescent="0.2">
      <c r="B208" s="15" t="s">
        <v>52</v>
      </c>
      <c r="C208" s="22"/>
      <c r="D208" s="15">
        <v>10</v>
      </c>
      <c r="I208" s="2"/>
      <c r="J208" s="2"/>
      <c r="M208" s="2"/>
    </row>
    <row r="209" spans="1:13" x14ac:dyDescent="0.2">
      <c r="B209" s="15" t="s">
        <v>48</v>
      </c>
      <c r="C209" s="23"/>
      <c r="D209" s="15">
        <v>13</v>
      </c>
      <c r="I209" s="2"/>
      <c r="J209" s="3"/>
      <c r="M209" s="2"/>
    </row>
    <row r="210" spans="1:13" x14ac:dyDescent="0.2">
      <c r="B210" s="15" t="s">
        <v>9</v>
      </c>
      <c r="C210" s="24"/>
      <c r="D210" s="15">
        <v>95</v>
      </c>
    </row>
    <row r="211" spans="1:13" x14ac:dyDescent="0.2">
      <c r="B211" s="15" t="s">
        <v>53</v>
      </c>
      <c r="D211" s="15">
        <v>48</v>
      </c>
    </row>
    <row r="212" spans="1:13" x14ac:dyDescent="0.2">
      <c r="B212" s="15" t="s">
        <v>54</v>
      </c>
      <c r="C212" s="25"/>
      <c r="D212" s="15">
        <v>19</v>
      </c>
    </row>
    <row r="213" spans="1:13" x14ac:dyDescent="0.2">
      <c r="B213" s="15" t="s">
        <v>55</v>
      </c>
      <c r="C213" s="26"/>
      <c r="D213" s="15">
        <v>6</v>
      </c>
    </row>
    <row r="214" spans="1:13" x14ac:dyDescent="0.2">
      <c r="D214" s="15">
        <f>SUM(D204:D213)</f>
        <v>195</v>
      </c>
    </row>
    <row r="216" spans="1:13" x14ac:dyDescent="0.2">
      <c r="A216" s="2" t="s">
        <v>80</v>
      </c>
      <c r="B216" s="15" t="s">
        <v>33</v>
      </c>
      <c r="C216" s="18"/>
      <c r="D216" s="15">
        <v>1</v>
      </c>
      <c r="E216" s="15" t="s">
        <v>81</v>
      </c>
    </row>
    <row r="217" spans="1:13" x14ac:dyDescent="0.2">
      <c r="B217" s="15" t="s">
        <v>49</v>
      </c>
      <c r="C217" s="19"/>
      <c r="D217" s="15">
        <v>3</v>
      </c>
      <c r="E217" s="15" t="s">
        <v>81</v>
      </c>
    </row>
    <row r="218" spans="1:13" x14ac:dyDescent="0.2">
      <c r="B218" s="15" t="s">
        <v>50</v>
      </c>
      <c r="C218" s="20"/>
      <c r="D218" s="15">
        <v>1</v>
      </c>
      <c r="E218" s="15" t="s">
        <v>81</v>
      </c>
    </row>
    <row r="219" spans="1:13" x14ac:dyDescent="0.2">
      <c r="B219" s="15" t="s">
        <v>51</v>
      </c>
      <c r="C219" s="21"/>
      <c r="D219" s="15">
        <v>6</v>
      </c>
      <c r="E219" s="15" t="s">
        <v>81</v>
      </c>
    </row>
    <row r="220" spans="1:13" x14ac:dyDescent="0.2">
      <c r="B220" s="15" t="s">
        <v>52</v>
      </c>
      <c r="C220" s="22"/>
      <c r="D220" s="15">
        <v>4</v>
      </c>
      <c r="E220" s="15" t="s">
        <v>81</v>
      </c>
    </row>
    <row r="221" spans="1:13" x14ac:dyDescent="0.2">
      <c r="B221" s="15" t="s">
        <v>48</v>
      </c>
      <c r="C221" s="23"/>
      <c r="D221" s="15">
        <v>32</v>
      </c>
      <c r="E221" s="15" t="s">
        <v>81</v>
      </c>
    </row>
    <row r="222" spans="1:13" x14ac:dyDescent="0.2">
      <c r="B222" s="15" t="s">
        <v>9</v>
      </c>
      <c r="C222" s="24"/>
      <c r="D222" s="15">
        <v>85</v>
      </c>
      <c r="E222" s="15" t="s">
        <v>88</v>
      </c>
    </row>
    <row r="223" spans="1:13" x14ac:dyDescent="0.2">
      <c r="B223" s="15" t="s">
        <v>53</v>
      </c>
      <c r="D223" s="15">
        <v>32</v>
      </c>
      <c r="E223" s="15" t="s">
        <v>81</v>
      </c>
    </row>
    <row r="224" spans="1:13" x14ac:dyDescent="0.2">
      <c r="B224" s="15" t="s">
        <v>54</v>
      </c>
      <c r="C224" s="25"/>
      <c r="D224" s="15">
        <v>21</v>
      </c>
      <c r="E224" s="15" t="s">
        <v>81</v>
      </c>
    </row>
    <row r="225" spans="1:11" x14ac:dyDescent="0.2">
      <c r="B225" s="15" t="s">
        <v>55</v>
      </c>
      <c r="C225" s="26"/>
      <c r="D225" s="15">
        <v>5</v>
      </c>
      <c r="E225" s="15" t="s">
        <v>81</v>
      </c>
    </row>
    <row r="226" spans="1:11" x14ac:dyDescent="0.2">
      <c r="B226" s="15" t="s">
        <v>89</v>
      </c>
      <c r="D226" s="15">
        <v>8</v>
      </c>
      <c r="E226" s="15" t="s">
        <v>81</v>
      </c>
    </row>
    <row r="227" spans="1:11" x14ac:dyDescent="0.2">
      <c r="D227" s="15">
        <f>SUM(D216:D226)</f>
        <v>198</v>
      </c>
    </row>
    <row r="228" spans="1:11" x14ac:dyDescent="0.2">
      <c r="A228" s="35">
        <v>44317</v>
      </c>
      <c r="B228" s="15" t="s">
        <v>64</v>
      </c>
      <c r="C228" s="15" t="s">
        <v>65</v>
      </c>
      <c r="D228" s="15" t="s">
        <v>66</v>
      </c>
    </row>
    <row r="229" spans="1:11" x14ac:dyDescent="0.2">
      <c r="B229" s="15">
        <v>7</v>
      </c>
      <c r="C229" s="15">
        <v>4</v>
      </c>
      <c r="D229" s="15">
        <v>1</v>
      </c>
      <c r="E229" s="15">
        <f t="shared" ref="E229:E237" si="4">SUM(B229:D229)</f>
        <v>12</v>
      </c>
      <c r="H229" t="s">
        <v>56</v>
      </c>
      <c r="I229" s="8"/>
      <c r="J229">
        <f t="shared" ref="J229:J237" si="5">SUM(E229:I229)</f>
        <v>12</v>
      </c>
      <c r="K229" s="12">
        <f t="shared" ref="K229:K237" si="6">J229/484</f>
        <v>2.4793388429752067E-2</v>
      </c>
    </row>
    <row r="230" spans="1:11" x14ac:dyDescent="0.2">
      <c r="B230" s="15">
        <v>13</v>
      </c>
      <c r="C230" s="15">
        <v>4</v>
      </c>
      <c r="D230" s="15">
        <v>2</v>
      </c>
      <c r="E230" s="15">
        <f t="shared" si="4"/>
        <v>19</v>
      </c>
      <c r="H230" t="s">
        <v>57</v>
      </c>
      <c r="I230" s="4"/>
      <c r="J230">
        <f t="shared" si="5"/>
        <v>19</v>
      </c>
      <c r="K230" s="12">
        <f t="shared" si="6"/>
        <v>3.9256198347107439E-2</v>
      </c>
    </row>
    <row r="231" spans="1:11" x14ac:dyDescent="0.2">
      <c r="B231" s="15">
        <v>2</v>
      </c>
      <c r="C231" s="15">
        <v>3</v>
      </c>
      <c r="D231" s="15">
        <v>1</v>
      </c>
      <c r="E231" s="15">
        <f t="shared" si="4"/>
        <v>6</v>
      </c>
      <c r="H231" t="s">
        <v>58</v>
      </c>
      <c r="I231" s="9"/>
      <c r="J231">
        <f t="shared" si="5"/>
        <v>6</v>
      </c>
      <c r="K231" s="12">
        <f t="shared" si="6"/>
        <v>1.2396694214876033E-2</v>
      </c>
    </row>
    <row r="232" spans="1:11" x14ac:dyDescent="0.2">
      <c r="B232" s="15">
        <v>14</v>
      </c>
      <c r="C232" s="15">
        <v>2</v>
      </c>
      <c r="E232" s="15">
        <f t="shared" si="4"/>
        <v>16</v>
      </c>
      <c r="H232" t="s">
        <v>90</v>
      </c>
      <c r="I232" s="10"/>
      <c r="J232">
        <f t="shared" si="5"/>
        <v>16</v>
      </c>
      <c r="K232" s="12">
        <f t="shared" si="6"/>
        <v>3.3057851239669422E-2</v>
      </c>
    </row>
    <row r="233" spans="1:11" x14ac:dyDescent="0.2">
      <c r="B233" s="15">
        <v>10</v>
      </c>
      <c r="C233" s="15">
        <v>7</v>
      </c>
      <c r="D233" s="15">
        <v>10</v>
      </c>
      <c r="E233" s="15">
        <f t="shared" si="4"/>
        <v>27</v>
      </c>
      <c r="H233" t="s">
        <v>59</v>
      </c>
      <c r="I233" s="6"/>
      <c r="J233">
        <f t="shared" si="5"/>
        <v>27</v>
      </c>
      <c r="K233" s="12">
        <f t="shared" si="6"/>
        <v>5.578512396694215E-2</v>
      </c>
    </row>
    <row r="234" spans="1:11" x14ac:dyDescent="0.2">
      <c r="B234" s="15">
        <v>25</v>
      </c>
      <c r="C234" s="15">
        <v>1</v>
      </c>
      <c r="D234" s="15">
        <v>13</v>
      </c>
      <c r="E234" s="15">
        <f t="shared" si="4"/>
        <v>39</v>
      </c>
      <c r="H234" t="s">
        <v>60</v>
      </c>
      <c r="I234" s="7"/>
      <c r="J234">
        <f t="shared" si="5"/>
        <v>39</v>
      </c>
      <c r="K234" s="12">
        <f t="shared" si="6"/>
        <v>8.057851239669421E-2</v>
      </c>
    </row>
    <row r="235" spans="1:11" x14ac:dyDescent="0.2">
      <c r="B235" s="15">
        <v>58</v>
      </c>
      <c r="C235" s="15">
        <v>30</v>
      </c>
      <c r="D235" s="15">
        <v>95</v>
      </c>
      <c r="E235" s="15">
        <f t="shared" si="4"/>
        <v>183</v>
      </c>
      <c r="H235" t="s">
        <v>61</v>
      </c>
      <c r="I235" s="5"/>
      <c r="J235">
        <f t="shared" si="5"/>
        <v>183</v>
      </c>
      <c r="K235" s="12">
        <f t="shared" si="6"/>
        <v>0.37809917355371903</v>
      </c>
    </row>
    <row r="236" spans="1:11" x14ac:dyDescent="0.2">
      <c r="B236" s="15">
        <v>48</v>
      </c>
      <c r="C236" s="15">
        <v>38</v>
      </c>
      <c r="D236" s="15">
        <v>48</v>
      </c>
      <c r="E236" s="15">
        <f t="shared" si="4"/>
        <v>134</v>
      </c>
      <c r="H236" t="s">
        <v>62</v>
      </c>
      <c r="J236">
        <f t="shared" si="5"/>
        <v>134</v>
      </c>
      <c r="K236" s="12">
        <f t="shared" si="6"/>
        <v>0.27685950413223143</v>
      </c>
    </row>
    <row r="237" spans="1:11" x14ac:dyDescent="0.2">
      <c r="B237" s="15">
        <v>20</v>
      </c>
      <c r="C237" s="15">
        <v>9</v>
      </c>
      <c r="D237" s="15">
        <v>19</v>
      </c>
      <c r="E237" s="15">
        <f t="shared" si="4"/>
        <v>48</v>
      </c>
      <c r="H237" t="s">
        <v>63</v>
      </c>
      <c r="I237" s="11"/>
      <c r="J237">
        <f t="shared" si="5"/>
        <v>48</v>
      </c>
      <c r="K237" s="12">
        <f t="shared" si="6"/>
        <v>9.9173553719008267E-2</v>
      </c>
    </row>
    <row r="238" spans="1:11" x14ac:dyDescent="0.2">
      <c r="B238" s="15">
        <f>SUM(B229:B237)</f>
        <v>197</v>
      </c>
      <c r="C238" s="15">
        <f>SUM(C229:C237)</f>
        <v>98</v>
      </c>
      <c r="D238" s="15">
        <f ca="1">SUM(D229:D238)</f>
        <v>189</v>
      </c>
      <c r="E238" s="15">
        <f>SUM(E229:E237)</f>
        <v>484</v>
      </c>
    </row>
    <row r="239" spans="1:11" x14ac:dyDescent="0.2">
      <c r="E239" s="15">
        <v>6</v>
      </c>
    </row>
    <row r="240" spans="1:11" x14ac:dyDescent="0.2">
      <c r="A240" s="36">
        <v>44379</v>
      </c>
      <c r="B240" s="15" t="s">
        <v>33</v>
      </c>
      <c r="C240" s="18"/>
      <c r="D240" s="15">
        <v>1</v>
      </c>
    </row>
    <row r="241" spans="2:4" x14ac:dyDescent="0.2">
      <c r="B241" s="15" t="s">
        <v>49</v>
      </c>
      <c r="C241" s="19"/>
      <c r="D241" s="15">
        <v>3</v>
      </c>
    </row>
    <row r="242" spans="2:4" x14ac:dyDescent="0.2">
      <c r="B242" s="15" t="s">
        <v>50</v>
      </c>
      <c r="C242" s="20"/>
      <c r="D242" s="15">
        <v>1</v>
      </c>
    </row>
    <row r="243" spans="2:4" x14ac:dyDescent="0.2">
      <c r="B243" s="15" t="s">
        <v>51</v>
      </c>
      <c r="C243" s="21"/>
      <c r="D243" s="15">
        <v>14</v>
      </c>
    </row>
    <row r="244" spans="2:4" x14ac:dyDescent="0.2">
      <c r="B244" s="15" t="s">
        <v>52</v>
      </c>
      <c r="C244" s="22"/>
      <c r="D244" s="15">
        <v>1</v>
      </c>
    </row>
    <row r="245" spans="2:4" x14ac:dyDescent="0.2">
      <c r="B245" s="15" t="s">
        <v>48</v>
      </c>
      <c r="C245" s="23"/>
      <c r="D245" s="15">
        <v>58</v>
      </c>
    </row>
    <row r="246" spans="2:4" x14ac:dyDescent="0.2">
      <c r="B246" s="15" t="s">
        <v>9</v>
      </c>
      <c r="C246" s="24"/>
      <c r="D246" s="15">
        <v>93</v>
      </c>
    </row>
    <row r="247" spans="2:4" x14ac:dyDescent="0.2">
      <c r="B247" s="15" t="s">
        <v>53</v>
      </c>
      <c r="D247" s="15">
        <v>0</v>
      </c>
    </row>
    <row r="248" spans="2:4" x14ac:dyDescent="0.2">
      <c r="B248" s="15" t="s">
        <v>54</v>
      </c>
      <c r="C248" s="25"/>
      <c r="D248" s="15">
        <v>21</v>
      </c>
    </row>
    <row r="249" spans="2:4" x14ac:dyDescent="0.2">
      <c r="B249" s="15" t="s">
        <v>89</v>
      </c>
      <c r="D249" s="15">
        <v>5</v>
      </c>
    </row>
    <row r="250" spans="2:4" x14ac:dyDescent="0.2">
      <c r="D250" s="15">
        <f>SUM(D240:D249)</f>
        <v>197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2021-04-30T15:26:02Z</dcterms:created>
  <dcterms:modified xsi:type="dcterms:W3CDTF">2023-01-13T22:26:20Z</dcterms:modified>
</cp:coreProperties>
</file>