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eghosh/Desktop/Pap project Manuscript/"/>
    </mc:Choice>
  </mc:AlternateContent>
  <xr:revisionPtr revIDLastSave="0" documentId="8_{7EC629EF-270E-D94E-9870-731F92DF514B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501-6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2" i="1"/>
  <c r="D154" i="1"/>
  <c r="G156" i="1"/>
  <c r="G158" i="1"/>
  <c r="G157" i="1"/>
  <c r="G161" i="1"/>
  <c r="G159" i="1"/>
  <c r="G164" i="1"/>
  <c r="G166" i="1"/>
  <c r="G165" i="1"/>
  <c r="G163" i="1"/>
  <c r="G160" i="1"/>
  <c r="G162" i="1"/>
  <c r="C167" i="1"/>
  <c r="D167" i="1"/>
  <c r="E167" i="1"/>
  <c r="B167" i="1"/>
  <c r="D115" i="1"/>
  <c r="G167" i="1" l="1"/>
</calcChain>
</file>

<file path=xl/sharedStrings.xml><?xml version="1.0" encoding="utf-8"?>
<sst xmlns="http://schemas.openxmlformats.org/spreadsheetml/2006/main" count="273" uniqueCount="76">
  <si>
    <t>Pap Clinic Date</t>
  </si>
  <si>
    <t xml:space="preserve">Calls </t>
  </si>
  <si>
    <t>Letter</t>
  </si>
  <si>
    <t>Notes</t>
  </si>
  <si>
    <t>1st call</t>
  </si>
  <si>
    <t>letter sent</t>
  </si>
  <si>
    <t>unable to lvm</t>
  </si>
  <si>
    <t>lvm/letter sent</t>
  </si>
  <si>
    <t>confidential</t>
  </si>
  <si>
    <t xml:space="preserve">1st call </t>
  </si>
  <si>
    <t>lvm/unable to send a letter confidential</t>
  </si>
  <si>
    <t>pt will call back</t>
  </si>
  <si>
    <t>pap was done</t>
  </si>
  <si>
    <t xml:space="preserve">               5/7/2021           </t>
  </si>
  <si>
    <t>no show with pcp</t>
  </si>
  <si>
    <t>no TE on Epic</t>
  </si>
  <si>
    <t>no show 5/19</t>
  </si>
  <si>
    <t xml:space="preserve">pt R/s </t>
  </si>
  <si>
    <t>cancelled 5/19</t>
  </si>
  <si>
    <t>R/s to 6/26/21</t>
  </si>
  <si>
    <t>pt already scheduled E9</t>
  </si>
  <si>
    <t>DNKA</t>
  </si>
  <si>
    <t xml:space="preserve">Pt already scheduled </t>
  </si>
  <si>
    <t>pcp</t>
  </si>
  <si>
    <t>OSC</t>
  </si>
  <si>
    <t>moved</t>
  </si>
  <si>
    <t>dnka/cxl</t>
  </si>
  <si>
    <t>already scheduled</t>
  </si>
  <si>
    <t>pap done</t>
  </si>
  <si>
    <t xml:space="preserve">letter sent </t>
  </si>
  <si>
    <t>pap clinic pending</t>
  </si>
  <si>
    <t>decline</t>
  </si>
  <si>
    <t>pap pending</t>
  </si>
  <si>
    <t>1-200</t>
  </si>
  <si>
    <t>201-300</t>
  </si>
  <si>
    <t>301-500</t>
  </si>
  <si>
    <t>501-600</t>
  </si>
  <si>
    <t>LVM</t>
  </si>
  <si>
    <t>all</t>
  </si>
  <si>
    <t xml:space="preserve">LVM </t>
  </si>
  <si>
    <t xml:space="preserve">pap pending </t>
  </si>
  <si>
    <t>na</t>
  </si>
  <si>
    <t>%</t>
  </si>
  <si>
    <t xml:space="preserve">pcp </t>
  </si>
  <si>
    <t xml:space="preserve">OSC </t>
  </si>
  <si>
    <t xml:space="preserve">moved </t>
  </si>
  <si>
    <t xml:space="preserve">already scheduled </t>
  </si>
  <si>
    <t xml:space="preserve">pap done </t>
  </si>
  <si>
    <t xml:space="preserve">pap clinic pending </t>
  </si>
  <si>
    <t xml:space="preserve">decline </t>
  </si>
  <si>
    <t xml:space="preserve">dnka/cxl </t>
  </si>
  <si>
    <t>pt declined pap</t>
  </si>
  <si>
    <t>scheduled at ob</t>
  </si>
  <si>
    <t>sent to fmclerical pool</t>
  </si>
  <si>
    <t>sent to AM SECRETARY pol</t>
  </si>
  <si>
    <t>sent letter phone disconnected</t>
  </si>
  <si>
    <t>1st acll</t>
  </si>
  <si>
    <t>pt scheduled at ob</t>
  </si>
  <si>
    <t>pt has no insurance</t>
  </si>
  <si>
    <t>being seen at BI Chelsea</t>
  </si>
  <si>
    <t>sent to AM SECRETARY pool.</t>
  </si>
  <si>
    <t>sent letter wrong number</t>
  </si>
  <si>
    <t>pt tranferred (Fenway Health)</t>
  </si>
  <si>
    <t xml:space="preserve">pap was done </t>
  </si>
  <si>
    <t>phone disconnected letter sent</t>
  </si>
  <si>
    <t>letter sent phone disconnected</t>
  </si>
  <si>
    <t>pt declined pap.</t>
  </si>
  <si>
    <t>pt R/s to 6/26/21 pt cancelled</t>
  </si>
  <si>
    <t>no show to 5/19/21 and 6/26</t>
  </si>
  <si>
    <t>no show 6/26</t>
  </si>
  <si>
    <t>no show</t>
  </si>
  <si>
    <t>pt Cancelled</t>
  </si>
  <si>
    <t>done</t>
  </si>
  <si>
    <t>cxl</t>
  </si>
  <si>
    <t>dnka</t>
  </si>
  <si>
    <t>Patient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</si>
</sst>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b/>
      <sz val="11"/>
      <name val="Calibri"/>
      <family val="2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 (Body)"/>
    </font>
    <font>
      <sz val="12"/>
      <color theme="1"/>
      <name val="Calibri (Body)"/>
    </font>
    <font>
      <sz val="11"/>
      <color theme="1"/>
      <name val="Calibri (Body)"/>
    </font>
    <font>
      <b/>
      <sz val="12"/>
      <color theme="1"/>
      <name val="Calibri (Body)"/>
    </font>
    <font>
      <sz val="12"/>
      <color theme="2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808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2" fillId="0" borderId="0" xfId="0" applyFont="1"/>
    <xf numFmtId="16" fontId="1" fillId="0" borderId="0" xfId="0" applyNumberFormat="1" applyFont="1" applyAlignment="1">
      <alignment horizontal="center"/>
    </xf>
    <xf numFmtId="14" fontId="0" fillId="2" borderId="0" xfId="0" applyNumberFormat="1" applyFill="1"/>
    <xf numFmtId="16" fontId="4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center"/>
    </xf>
    <xf numFmtId="1" fontId="0" fillId="0" borderId="0" xfId="0" applyNumberFormat="1"/>
    <xf numFmtId="0" fontId="5" fillId="0" borderId="0" xfId="0" applyFont="1" applyAlignment="1">
      <alignment horizontal="center"/>
    </xf>
    <xf numFmtId="0" fontId="6" fillId="0" borderId="0" xfId="0" applyFont="1"/>
    <xf numFmtId="0" fontId="7" fillId="6" borderId="0" xfId="0" applyFont="1" applyFill="1"/>
    <xf numFmtId="0" fontId="7" fillId="7" borderId="0" xfId="0" applyFont="1" applyFill="1"/>
    <xf numFmtId="0" fontId="7" fillId="8" borderId="0" xfId="0" applyFont="1" applyFill="1"/>
    <xf numFmtId="0" fontId="7" fillId="9" borderId="0" xfId="0" applyFont="1" applyFill="1"/>
    <xf numFmtId="0" fontId="7" fillId="10" borderId="0" xfId="0" applyFont="1" applyFill="1"/>
    <xf numFmtId="0" fontId="7" fillId="11" borderId="0" xfId="0" applyFont="1" applyFill="1"/>
    <xf numFmtId="0" fontId="7" fillId="12" borderId="0" xfId="0" applyFont="1" applyFill="1"/>
    <xf numFmtId="0" fontId="7" fillId="0" borderId="0" xfId="0" applyFont="1"/>
    <xf numFmtId="0" fontId="7" fillId="13" borderId="0" xfId="0" applyFont="1" applyFill="1"/>
    <xf numFmtId="0" fontId="8" fillId="0" borderId="0" xfId="0" applyFont="1" applyAlignment="1">
      <alignment horizontal="center"/>
    </xf>
    <xf numFmtId="16" fontId="6" fillId="0" borderId="0" xfId="0" applyNumberFormat="1" applyFont="1"/>
    <xf numFmtId="9" fontId="6" fillId="0" borderId="0" xfId="0" applyNumberFormat="1" applyFont="1"/>
    <xf numFmtId="0" fontId="6" fillId="3" borderId="0" xfId="0" applyFont="1" applyFill="1"/>
    <xf numFmtId="0" fontId="6" fillId="2" borderId="0" xfId="0" applyFont="1" applyFill="1"/>
    <xf numFmtId="0" fontId="6" fillId="4" borderId="0" xfId="0" applyFont="1" applyFill="1"/>
    <xf numFmtId="0" fontId="6" fillId="5" borderId="0" xfId="0" applyFont="1" applyFill="1"/>
    <xf numFmtId="0" fontId="0" fillId="2" borderId="0" xfId="0" applyFill="1"/>
    <xf numFmtId="0" fontId="0" fillId="5" borderId="0" xfId="0" applyFill="1"/>
    <xf numFmtId="0" fontId="9" fillId="14" borderId="0" xfId="0" applyFont="1" applyFill="1"/>
    <xf numFmtId="0" fontId="6" fillId="15" borderId="0" xfId="0" applyFont="1" applyFill="1"/>
    <xf numFmtId="0" fontId="9" fillId="16" borderId="0" xfId="0" applyFont="1" applyFill="1"/>
    <xf numFmtId="0" fontId="6" fillId="17" borderId="0" xfId="0" applyFont="1" applyFill="1"/>
    <xf numFmtId="0" fontId="6" fillId="18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68"/>
  <sheetViews>
    <sheetView tabSelected="1" workbookViewId="0">
      <selection activeCell="H1" sqref="H1:M1048576"/>
    </sheetView>
  </sheetViews>
  <sheetFormatPr baseColWidth="10" defaultColWidth="11" defaultRowHeight="16" x14ac:dyDescent="0.2"/>
  <cols>
    <col min="1" max="1" width="23" customWidth="1"/>
    <col min="2" max="2" width="24.1640625" customWidth="1"/>
    <col min="3" max="4" width="16.1640625" style="13" customWidth="1"/>
    <col min="5" max="5" width="36.1640625" style="13" customWidth="1"/>
    <col min="6" max="7" width="17.33203125" customWidth="1"/>
    <col min="8" max="8" width="24.1640625" customWidth="1"/>
    <col min="9" max="9" width="24.83203125" customWidth="1"/>
    <col min="10" max="10" width="20.1640625" customWidth="1"/>
    <col min="11" max="11" width="28" customWidth="1"/>
    <col min="12" max="12" width="29.5" customWidth="1"/>
  </cols>
  <sheetData>
    <row r="1" spans="1:13" s="1" customFormat="1" ht="15" x14ac:dyDescent="0.2">
      <c r="A1" s="1" t="s">
        <v>75</v>
      </c>
      <c r="B1" s="1" t="s">
        <v>0</v>
      </c>
      <c r="C1" s="12" t="s">
        <v>1</v>
      </c>
      <c r="D1" s="12" t="s">
        <v>2</v>
      </c>
      <c r="E1" s="12" t="s">
        <v>3</v>
      </c>
      <c r="F1" s="6">
        <v>44353</v>
      </c>
      <c r="G1" s="6">
        <v>44379</v>
      </c>
    </row>
    <row r="2" spans="1:13" x14ac:dyDescent="0.2">
      <c r="A2">
        <f>ROW(A500)</f>
        <v>500</v>
      </c>
      <c r="E2" s="36" t="s">
        <v>59</v>
      </c>
      <c r="I2" s="2"/>
      <c r="J2" s="3"/>
      <c r="M2" s="2"/>
    </row>
    <row r="3" spans="1:13" x14ac:dyDescent="0.2">
      <c r="A3">
        <f t="shared" ref="A3:A66" si="0">ROW(A501)</f>
        <v>501</v>
      </c>
      <c r="B3" s="7">
        <v>44389</v>
      </c>
      <c r="C3" s="13" t="s">
        <v>17</v>
      </c>
      <c r="E3" s="13" t="s">
        <v>18</v>
      </c>
      <c r="F3" s="5"/>
      <c r="G3" s="5"/>
      <c r="I3" s="2"/>
      <c r="J3" s="3"/>
      <c r="M3" s="2"/>
    </row>
    <row r="4" spans="1:13" x14ac:dyDescent="0.2">
      <c r="A4">
        <f t="shared" si="0"/>
        <v>502</v>
      </c>
      <c r="C4" s="13" t="s">
        <v>4</v>
      </c>
      <c r="E4" s="32" t="s">
        <v>8</v>
      </c>
      <c r="I4" s="2"/>
      <c r="J4" s="2"/>
      <c r="M4" s="2"/>
    </row>
    <row r="5" spans="1:13" x14ac:dyDescent="0.2">
      <c r="A5">
        <f t="shared" si="0"/>
        <v>503</v>
      </c>
      <c r="B5" s="4">
        <v>44341</v>
      </c>
      <c r="D5" s="13" t="s">
        <v>14</v>
      </c>
      <c r="E5" s="29" t="s">
        <v>21</v>
      </c>
      <c r="I5" s="2"/>
      <c r="J5" s="3"/>
      <c r="M5" s="2"/>
    </row>
    <row r="6" spans="1:13" x14ac:dyDescent="0.2">
      <c r="A6">
        <f t="shared" si="0"/>
        <v>504</v>
      </c>
      <c r="C6" s="13" t="s">
        <v>4</v>
      </c>
      <c r="D6" s="13" t="s">
        <v>5</v>
      </c>
      <c r="E6" s="26" t="s">
        <v>65</v>
      </c>
      <c r="I6" s="2"/>
      <c r="J6" s="3"/>
      <c r="M6" s="2"/>
    </row>
    <row r="7" spans="1:13" x14ac:dyDescent="0.2">
      <c r="A7">
        <f t="shared" si="0"/>
        <v>505</v>
      </c>
      <c r="C7" s="13" t="s">
        <v>4</v>
      </c>
      <c r="D7" s="13" t="s">
        <v>5</v>
      </c>
      <c r="E7" s="26" t="s">
        <v>7</v>
      </c>
      <c r="I7" s="2"/>
      <c r="J7" s="3"/>
      <c r="M7" s="2"/>
    </row>
    <row r="8" spans="1:13" x14ac:dyDescent="0.2">
      <c r="A8">
        <f t="shared" si="0"/>
        <v>506</v>
      </c>
      <c r="C8" s="13" t="s">
        <v>4</v>
      </c>
      <c r="D8" s="13" t="s">
        <v>5</v>
      </c>
      <c r="E8" s="26" t="s">
        <v>7</v>
      </c>
      <c r="I8" s="2"/>
      <c r="J8" s="3"/>
      <c r="M8" s="2"/>
    </row>
    <row r="9" spans="1:13" x14ac:dyDescent="0.2">
      <c r="A9">
        <f t="shared" si="0"/>
        <v>507</v>
      </c>
      <c r="C9" s="13" t="s">
        <v>4</v>
      </c>
      <c r="D9" s="13" t="s">
        <v>5</v>
      </c>
      <c r="E9" s="26" t="s">
        <v>7</v>
      </c>
      <c r="I9" s="2"/>
      <c r="J9" s="2"/>
      <c r="M9" s="2"/>
    </row>
    <row r="10" spans="1:13" x14ac:dyDescent="0.2">
      <c r="A10">
        <f t="shared" si="0"/>
        <v>508</v>
      </c>
      <c r="C10" s="13" t="s">
        <v>9</v>
      </c>
      <c r="D10" s="13" t="s">
        <v>5</v>
      </c>
      <c r="E10" s="26" t="s">
        <v>7</v>
      </c>
      <c r="I10" s="2"/>
      <c r="J10" s="3"/>
      <c r="M10" s="2"/>
    </row>
    <row r="11" spans="1:13" x14ac:dyDescent="0.2">
      <c r="A11">
        <f t="shared" si="0"/>
        <v>509</v>
      </c>
      <c r="C11" s="13" t="s">
        <v>4</v>
      </c>
      <c r="D11" s="13" t="s">
        <v>5</v>
      </c>
      <c r="E11" s="26" t="s">
        <v>7</v>
      </c>
      <c r="I11" s="2"/>
      <c r="J11" s="3"/>
      <c r="M11" s="2"/>
    </row>
    <row r="12" spans="1:13" x14ac:dyDescent="0.2">
      <c r="A12">
        <f t="shared" si="0"/>
        <v>510</v>
      </c>
      <c r="C12" s="13" t="s">
        <v>4</v>
      </c>
      <c r="D12" s="13" t="s">
        <v>5</v>
      </c>
      <c r="E12" s="26" t="s">
        <v>7</v>
      </c>
      <c r="I12" s="2"/>
      <c r="J12" s="2"/>
      <c r="M12" s="2"/>
    </row>
    <row r="13" spans="1:13" x14ac:dyDescent="0.2">
      <c r="A13">
        <f t="shared" si="0"/>
        <v>511</v>
      </c>
      <c r="C13" s="13" t="s">
        <v>9</v>
      </c>
      <c r="D13" s="13" t="s">
        <v>5</v>
      </c>
      <c r="E13" s="26" t="s">
        <v>7</v>
      </c>
      <c r="I13" s="2"/>
      <c r="J13" s="2"/>
      <c r="M13" s="2"/>
    </row>
    <row r="14" spans="1:13" x14ac:dyDescent="0.2">
      <c r="A14">
        <f t="shared" si="0"/>
        <v>512</v>
      </c>
      <c r="C14" s="13" t="s">
        <v>4</v>
      </c>
      <c r="D14" s="13" t="s">
        <v>5</v>
      </c>
      <c r="E14" s="26" t="s">
        <v>7</v>
      </c>
      <c r="I14" s="2"/>
      <c r="J14" s="3"/>
      <c r="M14" s="2"/>
    </row>
    <row r="15" spans="1:13" x14ac:dyDescent="0.2">
      <c r="A15">
        <f t="shared" si="0"/>
        <v>513</v>
      </c>
      <c r="C15" s="13" t="s">
        <v>4</v>
      </c>
      <c r="D15" s="13" t="s">
        <v>5</v>
      </c>
      <c r="E15" s="26" t="s">
        <v>7</v>
      </c>
      <c r="I15" s="2"/>
      <c r="J15" s="2"/>
      <c r="M15" s="2"/>
    </row>
    <row r="16" spans="1:13" x14ac:dyDescent="0.2">
      <c r="A16">
        <f t="shared" si="0"/>
        <v>514</v>
      </c>
      <c r="C16" s="13" t="s">
        <v>9</v>
      </c>
      <c r="D16" s="13" t="s">
        <v>5</v>
      </c>
      <c r="E16" s="26" t="s">
        <v>7</v>
      </c>
      <c r="I16" s="2"/>
      <c r="J16" s="3"/>
      <c r="M16" s="2"/>
    </row>
    <row r="17" spans="1:13" x14ac:dyDescent="0.2">
      <c r="A17">
        <f t="shared" si="0"/>
        <v>515</v>
      </c>
      <c r="C17" s="13" t="s">
        <v>4</v>
      </c>
      <c r="D17" s="13" t="s">
        <v>5</v>
      </c>
      <c r="E17" s="26" t="s">
        <v>7</v>
      </c>
      <c r="I17" s="2"/>
      <c r="J17" s="2"/>
      <c r="M17" s="2"/>
    </row>
    <row r="18" spans="1:13" x14ac:dyDescent="0.2">
      <c r="A18">
        <f t="shared" si="0"/>
        <v>516</v>
      </c>
      <c r="C18" s="13" t="s">
        <v>4</v>
      </c>
      <c r="D18" s="13" t="s">
        <v>5</v>
      </c>
      <c r="E18" s="26" t="s">
        <v>7</v>
      </c>
      <c r="I18" s="2"/>
      <c r="J18" s="3"/>
      <c r="M18" s="2"/>
    </row>
    <row r="19" spans="1:13" x14ac:dyDescent="0.2">
      <c r="A19">
        <f t="shared" si="0"/>
        <v>517</v>
      </c>
      <c r="C19" s="13" t="s">
        <v>4</v>
      </c>
      <c r="D19" s="13" t="s">
        <v>5</v>
      </c>
      <c r="E19" s="26" t="s">
        <v>7</v>
      </c>
      <c r="I19" s="2"/>
      <c r="J19" s="3"/>
      <c r="M19" s="2"/>
    </row>
    <row r="20" spans="1:13" x14ac:dyDescent="0.2">
      <c r="A20">
        <f t="shared" si="0"/>
        <v>518</v>
      </c>
      <c r="C20" s="13" t="s">
        <v>4</v>
      </c>
      <c r="D20" s="13" t="s">
        <v>5</v>
      </c>
      <c r="E20" s="26" t="s">
        <v>7</v>
      </c>
      <c r="I20" s="2"/>
      <c r="J20" s="2"/>
      <c r="M20" s="2"/>
    </row>
    <row r="21" spans="1:13" x14ac:dyDescent="0.2">
      <c r="A21">
        <f t="shared" si="0"/>
        <v>519</v>
      </c>
      <c r="C21" s="13" t="s">
        <v>9</v>
      </c>
      <c r="D21" s="13" t="s">
        <v>5</v>
      </c>
      <c r="E21" s="26" t="s">
        <v>7</v>
      </c>
      <c r="I21" s="2"/>
      <c r="J21" s="2"/>
      <c r="M21" s="2"/>
    </row>
    <row r="22" spans="1:13" x14ac:dyDescent="0.2">
      <c r="A22">
        <f t="shared" si="0"/>
        <v>520</v>
      </c>
      <c r="B22" s="4"/>
      <c r="C22" s="13" t="s">
        <v>4</v>
      </c>
      <c r="D22" s="13" t="s">
        <v>5</v>
      </c>
      <c r="E22" s="26" t="s">
        <v>7</v>
      </c>
      <c r="I22" s="2"/>
      <c r="J22" s="2"/>
      <c r="M22" s="2"/>
    </row>
    <row r="23" spans="1:13" x14ac:dyDescent="0.2">
      <c r="A23">
        <f t="shared" si="0"/>
        <v>521</v>
      </c>
      <c r="C23" s="13" t="s">
        <v>4</v>
      </c>
      <c r="D23" s="13" t="s">
        <v>5</v>
      </c>
      <c r="E23" s="26" t="s">
        <v>7</v>
      </c>
      <c r="I23" s="2"/>
      <c r="J23" s="3"/>
      <c r="M23" s="2"/>
    </row>
    <row r="24" spans="1:13" x14ac:dyDescent="0.2">
      <c r="A24">
        <f t="shared" si="0"/>
        <v>522</v>
      </c>
      <c r="C24" s="13" t="s">
        <v>9</v>
      </c>
      <c r="D24" s="13" t="s">
        <v>5</v>
      </c>
      <c r="E24" s="26" t="s">
        <v>7</v>
      </c>
      <c r="I24" s="2"/>
      <c r="J24" s="3"/>
      <c r="M24" s="2"/>
    </row>
    <row r="25" spans="1:13" x14ac:dyDescent="0.2">
      <c r="A25">
        <f t="shared" si="0"/>
        <v>523</v>
      </c>
      <c r="C25" s="13" t="s">
        <v>56</v>
      </c>
      <c r="D25" s="13" t="s">
        <v>5</v>
      </c>
      <c r="E25" s="26" t="s">
        <v>7</v>
      </c>
      <c r="I25" s="2"/>
      <c r="J25" s="2"/>
      <c r="M25" s="2"/>
    </row>
    <row r="26" spans="1:13" x14ac:dyDescent="0.2">
      <c r="A26">
        <f t="shared" si="0"/>
        <v>524</v>
      </c>
      <c r="C26" s="13" t="s">
        <v>4</v>
      </c>
      <c r="D26" s="13" t="s">
        <v>5</v>
      </c>
      <c r="E26" s="26" t="s">
        <v>7</v>
      </c>
      <c r="I26" s="2"/>
      <c r="J26" s="2"/>
      <c r="M26" s="2"/>
    </row>
    <row r="27" spans="1:13" x14ac:dyDescent="0.2">
      <c r="A27">
        <f t="shared" si="0"/>
        <v>525</v>
      </c>
      <c r="C27" s="13" t="s">
        <v>4</v>
      </c>
      <c r="D27" s="13" t="s">
        <v>5</v>
      </c>
      <c r="E27" s="26" t="s">
        <v>7</v>
      </c>
      <c r="I27" s="2"/>
      <c r="J27" s="3"/>
      <c r="M27" s="2"/>
    </row>
    <row r="28" spans="1:13" x14ac:dyDescent="0.2">
      <c r="A28">
        <f t="shared" si="0"/>
        <v>526</v>
      </c>
      <c r="C28" s="13" t="s">
        <v>4</v>
      </c>
      <c r="D28" s="13" t="s">
        <v>5</v>
      </c>
      <c r="E28" s="26" t="s">
        <v>7</v>
      </c>
      <c r="I28" s="2"/>
      <c r="J28" s="3"/>
      <c r="M28" s="2"/>
    </row>
    <row r="29" spans="1:13" x14ac:dyDescent="0.2">
      <c r="A29">
        <f t="shared" si="0"/>
        <v>527</v>
      </c>
      <c r="C29" s="13" t="s">
        <v>4</v>
      </c>
      <c r="D29" s="13" t="s">
        <v>5</v>
      </c>
      <c r="E29" s="26" t="s">
        <v>7</v>
      </c>
      <c r="I29" s="2"/>
      <c r="J29" s="3"/>
      <c r="M29" s="2"/>
    </row>
    <row r="30" spans="1:13" x14ac:dyDescent="0.2">
      <c r="A30">
        <f t="shared" si="0"/>
        <v>528</v>
      </c>
      <c r="C30" s="13" t="s">
        <v>4</v>
      </c>
      <c r="D30" s="13" t="s">
        <v>5</v>
      </c>
      <c r="E30" s="26" t="s">
        <v>7</v>
      </c>
      <c r="I30" s="2"/>
      <c r="J30" s="3"/>
      <c r="M30" s="2"/>
    </row>
    <row r="31" spans="1:13" x14ac:dyDescent="0.2">
      <c r="A31">
        <f t="shared" si="0"/>
        <v>529</v>
      </c>
      <c r="C31" s="13" t="s">
        <v>4</v>
      </c>
      <c r="D31" s="13" t="s">
        <v>5</v>
      </c>
      <c r="E31" s="26" t="s">
        <v>7</v>
      </c>
      <c r="I31" s="2"/>
      <c r="J31" s="3"/>
      <c r="M31" s="2"/>
    </row>
    <row r="32" spans="1:13" x14ac:dyDescent="0.2">
      <c r="A32">
        <f t="shared" si="0"/>
        <v>530</v>
      </c>
      <c r="C32" s="13" t="s">
        <v>4</v>
      </c>
      <c r="D32" s="13" t="s">
        <v>5</v>
      </c>
      <c r="E32" s="26" t="s">
        <v>7</v>
      </c>
      <c r="I32" s="2"/>
      <c r="J32" s="3"/>
      <c r="M32" s="2"/>
    </row>
    <row r="33" spans="1:13" x14ac:dyDescent="0.2">
      <c r="A33">
        <f t="shared" si="0"/>
        <v>531</v>
      </c>
      <c r="C33" s="13" t="s">
        <v>9</v>
      </c>
      <c r="D33" s="13" t="s">
        <v>5</v>
      </c>
      <c r="E33" s="26" t="s">
        <v>7</v>
      </c>
      <c r="I33" s="2"/>
      <c r="J33" s="2"/>
      <c r="M33" s="2"/>
    </row>
    <row r="34" spans="1:13" x14ac:dyDescent="0.2">
      <c r="A34">
        <f t="shared" si="0"/>
        <v>532</v>
      </c>
      <c r="C34" s="13" t="s">
        <v>9</v>
      </c>
      <c r="D34" s="13" t="s">
        <v>5</v>
      </c>
      <c r="E34" s="26" t="s">
        <v>7</v>
      </c>
      <c r="I34" s="2"/>
      <c r="J34" s="2"/>
      <c r="M34" s="2"/>
    </row>
    <row r="35" spans="1:13" x14ac:dyDescent="0.2">
      <c r="A35">
        <f t="shared" si="0"/>
        <v>533</v>
      </c>
      <c r="C35" s="13" t="s">
        <v>4</v>
      </c>
      <c r="D35" s="13" t="s">
        <v>5</v>
      </c>
      <c r="E35" s="26" t="s">
        <v>7</v>
      </c>
      <c r="I35" s="2"/>
      <c r="J35" s="2"/>
      <c r="M35" s="2"/>
    </row>
    <row r="36" spans="1:13" x14ac:dyDescent="0.2">
      <c r="A36">
        <f t="shared" si="0"/>
        <v>534</v>
      </c>
      <c r="C36" s="13" t="s">
        <v>4</v>
      </c>
      <c r="D36" s="13" t="s">
        <v>5</v>
      </c>
      <c r="E36" s="26" t="s">
        <v>7</v>
      </c>
      <c r="I36" s="2"/>
      <c r="J36" s="3"/>
      <c r="M36" s="2"/>
    </row>
    <row r="37" spans="1:13" x14ac:dyDescent="0.2">
      <c r="A37">
        <f t="shared" si="0"/>
        <v>535</v>
      </c>
      <c r="C37" s="13" t="s">
        <v>4</v>
      </c>
      <c r="D37" s="13" t="s">
        <v>5</v>
      </c>
      <c r="E37" s="26" t="s">
        <v>7</v>
      </c>
      <c r="I37" s="2"/>
      <c r="J37" s="2"/>
      <c r="M37" s="2"/>
    </row>
    <row r="38" spans="1:13" x14ac:dyDescent="0.2">
      <c r="A38">
        <f t="shared" si="0"/>
        <v>536</v>
      </c>
      <c r="C38" s="13" t="s">
        <v>4</v>
      </c>
      <c r="D38" s="13" t="s">
        <v>5</v>
      </c>
      <c r="E38" s="26" t="s">
        <v>7</v>
      </c>
      <c r="I38" s="2"/>
      <c r="J38" s="3"/>
      <c r="M38" s="2"/>
    </row>
    <row r="39" spans="1:13" x14ac:dyDescent="0.2">
      <c r="A39">
        <f t="shared" si="0"/>
        <v>537</v>
      </c>
      <c r="C39" s="13" t="s">
        <v>4</v>
      </c>
      <c r="D39" s="13" t="s">
        <v>5</v>
      </c>
      <c r="E39" s="26" t="s">
        <v>7</v>
      </c>
      <c r="I39" s="2"/>
      <c r="J39" s="2"/>
      <c r="M39" s="2"/>
    </row>
    <row r="40" spans="1:13" x14ac:dyDescent="0.2">
      <c r="A40">
        <f t="shared" si="0"/>
        <v>538</v>
      </c>
      <c r="C40" s="13" t="s">
        <v>4</v>
      </c>
      <c r="D40" s="13" t="s">
        <v>5</v>
      </c>
      <c r="E40" s="26" t="s">
        <v>7</v>
      </c>
      <c r="I40" s="2"/>
      <c r="J40" s="2"/>
      <c r="M40" s="2"/>
    </row>
    <row r="41" spans="1:13" x14ac:dyDescent="0.2">
      <c r="A41">
        <f t="shared" si="0"/>
        <v>539</v>
      </c>
      <c r="C41" s="13" t="s">
        <v>4</v>
      </c>
      <c r="D41" s="13" t="s">
        <v>5</v>
      </c>
      <c r="E41" s="26" t="s">
        <v>7</v>
      </c>
      <c r="I41" s="2"/>
      <c r="J41" s="2"/>
      <c r="M41" s="2"/>
    </row>
    <row r="42" spans="1:13" x14ac:dyDescent="0.2">
      <c r="A42">
        <f t="shared" si="0"/>
        <v>540</v>
      </c>
      <c r="C42" s="13" t="s">
        <v>4</v>
      </c>
      <c r="D42" s="13" t="s">
        <v>5</v>
      </c>
      <c r="E42" s="26" t="s">
        <v>7</v>
      </c>
      <c r="I42" s="2"/>
      <c r="J42" s="3"/>
      <c r="M42" s="2"/>
    </row>
    <row r="43" spans="1:13" x14ac:dyDescent="0.2">
      <c r="A43">
        <f t="shared" si="0"/>
        <v>541</v>
      </c>
      <c r="D43" s="13" t="s">
        <v>5</v>
      </c>
      <c r="E43" s="26" t="s">
        <v>7</v>
      </c>
      <c r="I43" s="2"/>
      <c r="J43" s="2"/>
      <c r="M43" s="2"/>
    </row>
    <row r="44" spans="1:13" x14ac:dyDescent="0.2">
      <c r="A44">
        <f t="shared" si="0"/>
        <v>542</v>
      </c>
      <c r="D44" s="13" t="s">
        <v>5</v>
      </c>
      <c r="E44" s="26" t="s">
        <v>7</v>
      </c>
      <c r="I44" s="2"/>
      <c r="J44" s="2"/>
      <c r="M44" s="2"/>
    </row>
    <row r="45" spans="1:13" x14ac:dyDescent="0.2">
      <c r="A45">
        <f t="shared" si="0"/>
        <v>543</v>
      </c>
      <c r="D45" s="13" t="s">
        <v>5</v>
      </c>
      <c r="E45" s="26" t="s">
        <v>7</v>
      </c>
      <c r="I45" s="2"/>
      <c r="J45" s="2"/>
      <c r="M45" s="2"/>
    </row>
    <row r="46" spans="1:13" x14ac:dyDescent="0.2">
      <c r="A46">
        <f t="shared" si="0"/>
        <v>544</v>
      </c>
      <c r="C46" s="13" t="s">
        <v>4</v>
      </c>
      <c r="D46" s="13" t="s">
        <v>5</v>
      </c>
      <c r="E46" s="26" t="s">
        <v>7</v>
      </c>
      <c r="I46" s="2"/>
      <c r="J46" s="3"/>
      <c r="M46" s="2"/>
    </row>
    <row r="47" spans="1:13" x14ac:dyDescent="0.2">
      <c r="A47">
        <f t="shared" si="0"/>
        <v>545</v>
      </c>
      <c r="C47" s="13" t="s">
        <v>4</v>
      </c>
      <c r="E47" s="32" t="s">
        <v>10</v>
      </c>
      <c r="I47" s="2"/>
      <c r="J47" s="2"/>
      <c r="M47" s="2"/>
    </row>
    <row r="48" spans="1:13" x14ac:dyDescent="0.2">
      <c r="A48">
        <f t="shared" si="0"/>
        <v>546</v>
      </c>
      <c r="B48" s="4">
        <v>44373</v>
      </c>
      <c r="E48" s="31" t="s">
        <v>70</v>
      </c>
      <c r="G48" t="s">
        <v>74</v>
      </c>
      <c r="I48" s="2"/>
      <c r="J48" s="3"/>
      <c r="M48" s="2"/>
    </row>
    <row r="49" spans="1:13" x14ac:dyDescent="0.2">
      <c r="A49">
        <f t="shared" si="0"/>
        <v>547</v>
      </c>
      <c r="B49" s="4">
        <v>44373</v>
      </c>
      <c r="E49" s="31" t="s">
        <v>70</v>
      </c>
      <c r="G49" t="s">
        <v>74</v>
      </c>
      <c r="I49" s="2"/>
      <c r="J49" s="3"/>
      <c r="M49" s="2"/>
    </row>
    <row r="50" spans="1:13" x14ac:dyDescent="0.2">
      <c r="A50">
        <f t="shared" si="0"/>
        <v>548</v>
      </c>
      <c r="B50" s="4">
        <v>44373</v>
      </c>
      <c r="E50" s="31" t="s">
        <v>69</v>
      </c>
      <c r="G50" t="s">
        <v>74</v>
      </c>
      <c r="I50" s="2"/>
      <c r="J50" s="2"/>
      <c r="M50" s="2"/>
    </row>
    <row r="51" spans="1:13" x14ac:dyDescent="0.2">
      <c r="A51">
        <f t="shared" si="0"/>
        <v>549</v>
      </c>
      <c r="B51" s="4">
        <v>44373</v>
      </c>
      <c r="C51" s="13" t="s">
        <v>19</v>
      </c>
      <c r="E51" s="31" t="s">
        <v>68</v>
      </c>
      <c r="F51" s="5"/>
      <c r="G51" s="5" t="s">
        <v>74</v>
      </c>
      <c r="I51" s="2"/>
      <c r="J51" s="2"/>
      <c r="M51" s="2"/>
    </row>
    <row r="52" spans="1:13" x14ac:dyDescent="0.2">
      <c r="A52">
        <f t="shared" si="0"/>
        <v>550</v>
      </c>
      <c r="B52" s="4">
        <v>44335</v>
      </c>
      <c r="C52" s="13" t="s">
        <v>16</v>
      </c>
      <c r="D52" s="13" t="s">
        <v>14</v>
      </c>
      <c r="E52" s="29" t="s">
        <v>15</v>
      </c>
      <c r="F52" s="5"/>
      <c r="G52" s="5"/>
      <c r="I52" s="2"/>
      <c r="J52" s="3"/>
      <c r="M52" s="2"/>
    </row>
    <row r="53" spans="1:13" x14ac:dyDescent="0.2">
      <c r="A53">
        <f t="shared" si="0"/>
        <v>551</v>
      </c>
      <c r="B53" s="4">
        <v>44377</v>
      </c>
      <c r="E53" s="27" t="s">
        <v>28</v>
      </c>
      <c r="G53" t="s">
        <v>72</v>
      </c>
      <c r="I53" s="2"/>
      <c r="J53" s="3"/>
      <c r="M53" s="2"/>
    </row>
    <row r="54" spans="1:13" x14ac:dyDescent="0.2">
      <c r="A54">
        <f t="shared" si="0"/>
        <v>552</v>
      </c>
      <c r="B54" s="4">
        <v>44373</v>
      </c>
      <c r="E54" s="30" t="s">
        <v>12</v>
      </c>
      <c r="G54" t="s">
        <v>72</v>
      </c>
      <c r="I54" s="2"/>
      <c r="J54" s="3"/>
      <c r="M54" s="2"/>
    </row>
    <row r="55" spans="1:13" x14ac:dyDescent="0.2">
      <c r="A55">
        <f t="shared" si="0"/>
        <v>553</v>
      </c>
      <c r="B55" s="4">
        <v>44335</v>
      </c>
      <c r="E55" s="27" t="s">
        <v>12</v>
      </c>
      <c r="F55" s="5"/>
      <c r="G55" s="5"/>
      <c r="I55" s="2"/>
      <c r="J55" s="3"/>
      <c r="M55" s="2"/>
    </row>
    <row r="56" spans="1:13" x14ac:dyDescent="0.2">
      <c r="A56">
        <f t="shared" si="0"/>
        <v>554</v>
      </c>
      <c r="B56" s="4">
        <v>44335</v>
      </c>
      <c r="E56" s="27" t="s">
        <v>12</v>
      </c>
      <c r="F56" s="5"/>
      <c r="G56" s="5"/>
      <c r="I56" s="2"/>
      <c r="J56" s="2"/>
      <c r="M56" s="2"/>
    </row>
    <row r="57" spans="1:13" x14ac:dyDescent="0.2">
      <c r="A57">
        <f t="shared" si="0"/>
        <v>555</v>
      </c>
      <c r="B57" s="4">
        <v>44373</v>
      </c>
      <c r="E57" s="30" t="s">
        <v>12</v>
      </c>
      <c r="G57" t="s">
        <v>72</v>
      </c>
      <c r="I57" s="2"/>
      <c r="J57" s="3"/>
      <c r="M57" s="2"/>
    </row>
    <row r="58" spans="1:13" x14ac:dyDescent="0.2">
      <c r="A58">
        <f t="shared" si="0"/>
        <v>556</v>
      </c>
      <c r="B58" s="4">
        <v>44323</v>
      </c>
      <c r="E58" s="30" t="s">
        <v>12</v>
      </c>
      <c r="I58" s="2"/>
      <c r="J58" s="2"/>
      <c r="M58" s="2"/>
    </row>
    <row r="59" spans="1:13" x14ac:dyDescent="0.2">
      <c r="A59">
        <f t="shared" si="0"/>
        <v>557</v>
      </c>
      <c r="B59" s="4">
        <v>44308</v>
      </c>
      <c r="E59" s="27" t="s">
        <v>12</v>
      </c>
      <c r="F59" s="5"/>
      <c r="G59" s="5"/>
      <c r="I59" s="2"/>
      <c r="J59" s="3"/>
      <c r="M59" s="2"/>
    </row>
    <row r="60" spans="1:13" x14ac:dyDescent="0.2">
      <c r="A60">
        <f t="shared" si="0"/>
        <v>558</v>
      </c>
      <c r="B60" s="4">
        <v>44335</v>
      </c>
      <c r="E60" s="27" t="s">
        <v>12</v>
      </c>
      <c r="F60" s="5"/>
      <c r="G60" s="5"/>
      <c r="I60" s="2"/>
      <c r="J60" s="3"/>
      <c r="M60" s="2"/>
    </row>
    <row r="61" spans="1:13" x14ac:dyDescent="0.2">
      <c r="A61">
        <f t="shared" si="0"/>
        <v>559</v>
      </c>
      <c r="B61" s="4">
        <v>44359</v>
      </c>
      <c r="E61" s="30" t="s">
        <v>12</v>
      </c>
      <c r="G61" t="s">
        <v>72</v>
      </c>
      <c r="I61" s="2"/>
      <c r="J61" s="2"/>
      <c r="M61" s="2"/>
    </row>
    <row r="62" spans="1:13" x14ac:dyDescent="0.2">
      <c r="A62">
        <f t="shared" si="0"/>
        <v>560</v>
      </c>
      <c r="B62" s="4">
        <v>44335</v>
      </c>
      <c r="E62" s="27" t="s">
        <v>12</v>
      </c>
      <c r="F62" s="5"/>
      <c r="G62" s="5"/>
      <c r="I62" s="2"/>
      <c r="J62" s="3"/>
      <c r="M62" s="2"/>
    </row>
    <row r="63" spans="1:13" x14ac:dyDescent="0.2">
      <c r="A63">
        <f t="shared" si="0"/>
        <v>561</v>
      </c>
      <c r="B63" t="s">
        <v>13</v>
      </c>
      <c r="E63" s="27" t="s">
        <v>12</v>
      </c>
      <c r="F63" s="5"/>
      <c r="G63" s="5"/>
      <c r="I63" s="2"/>
      <c r="J63" s="3"/>
      <c r="M63" s="2"/>
    </row>
    <row r="64" spans="1:13" x14ac:dyDescent="0.2">
      <c r="A64">
        <f t="shared" si="0"/>
        <v>562</v>
      </c>
      <c r="B64" s="4">
        <v>44335</v>
      </c>
      <c r="E64" s="27" t="s">
        <v>12</v>
      </c>
      <c r="F64" s="5"/>
      <c r="G64" s="5"/>
      <c r="I64" s="2"/>
      <c r="J64" s="3"/>
      <c r="M64" s="2"/>
    </row>
    <row r="65" spans="1:13" x14ac:dyDescent="0.2">
      <c r="A65">
        <f t="shared" si="0"/>
        <v>563</v>
      </c>
      <c r="B65" s="4">
        <v>44373</v>
      </c>
      <c r="E65" s="30" t="s">
        <v>12</v>
      </c>
      <c r="G65" t="s">
        <v>72</v>
      </c>
      <c r="I65" s="2"/>
      <c r="J65" s="3"/>
      <c r="M65" s="2"/>
    </row>
    <row r="66" spans="1:13" x14ac:dyDescent="0.2">
      <c r="A66">
        <f t="shared" si="0"/>
        <v>564</v>
      </c>
      <c r="B66" s="4">
        <v>44359</v>
      </c>
      <c r="E66" s="30" t="s">
        <v>12</v>
      </c>
      <c r="G66" t="s">
        <v>72</v>
      </c>
      <c r="I66" s="2"/>
      <c r="J66" s="3"/>
      <c r="M66" s="2"/>
    </row>
    <row r="67" spans="1:13" x14ac:dyDescent="0.2">
      <c r="A67">
        <f t="shared" ref="A67:A102" si="1">ROW(A565)</f>
        <v>565</v>
      </c>
      <c r="B67" s="4">
        <v>44373</v>
      </c>
      <c r="E67" s="30" t="s">
        <v>12</v>
      </c>
      <c r="G67" t="s">
        <v>72</v>
      </c>
      <c r="I67" s="2"/>
      <c r="J67" s="3"/>
      <c r="M67" s="2"/>
    </row>
    <row r="68" spans="1:13" x14ac:dyDescent="0.2">
      <c r="A68">
        <f t="shared" si="1"/>
        <v>566</v>
      </c>
      <c r="B68" s="4">
        <v>44373</v>
      </c>
      <c r="E68" s="30" t="s">
        <v>12</v>
      </c>
      <c r="G68" t="s">
        <v>72</v>
      </c>
      <c r="I68" s="2"/>
      <c r="J68" s="3"/>
      <c r="M68" s="2"/>
    </row>
    <row r="69" spans="1:13" x14ac:dyDescent="0.2">
      <c r="A69">
        <f t="shared" si="1"/>
        <v>567</v>
      </c>
      <c r="B69" s="4">
        <v>44373</v>
      </c>
      <c r="E69" s="30" t="s">
        <v>12</v>
      </c>
      <c r="G69" t="s">
        <v>72</v>
      </c>
      <c r="I69" s="2"/>
      <c r="J69" s="3"/>
      <c r="M69" s="2"/>
    </row>
    <row r="70" spans="1:13" x14ac:dyDescent="0.2">
      <c r="A70">
        <f t="shared" si="1"/>
        <v>568</v>
      </c>
      <c r="B70" s="4">
        <v>44373</v>
      </c>
      <c r="E70" s="30" t="s">
        <v>12</v>
      </c>
      <c r="G70" t="s">
        <v>72</v>
      </c>
      <c r="I70" s="2"/>
      <c r="J70" s="3"/>
      <c r="M70" s="2"/>
    </row>
    <row r="71" spans="1:13" x14ac:dyDescent="0.2">
      <c r="A71">
        <f t="shared" si="1"/>
        <v>569</v>
      </c>
      <c r="B71" s="4">
        <v>44322</v>
      </c>
      <c r="E71" s="30" t="s">
        <v>12</v>
      </c>
      <c r="G71" t="s">
        <v>72</v>
      </c>
      <c r="I71" s="2"/>
      <c r="J71" s="3"/>
      <c r="M71" s="2"/>
    </row>
    <row r="72" spans="1:13" x14ac:dyDescent="0.2">
      <c r="A72">
        <f t="shared" si="1"/>
        <v>570</v>
      </c>
      <c r="B72" s="4">
        <v>44342</v>
      </c>
      <c r="E72" s="30" t="s">
        <v>12</v>
      </c>
      <c r="G72" t="s">
        <v>72</v>
      </c>
      <c r="I72" s="2"/>
      <c r="J72" s="2"/>
      <c r="M72" s="2"/>
    </row>
    <row r="73" spans="1:13" x14ac:dyDescent="0.2">
      <c r="A73">
        <f t="shared" si="1"/>
        <v>571</v>
      </c>
      <c r="B73" s="4">
        <v>44373</v>
      </c>
      <c r="E73" s="30" t="s">
        <v>12</v>
      </c>
      <c r="G73" t="s">
        <v>72</v>
      </c>
      <c r="I73" s="2"/>
      <c r="J73" s="2"/>
      <c r="M73" s="2"/>
    </row>
    <row r="74" spans="1:13" x14ac:dyDescent="0.2">
      <c r="A74">
        <f t="shared" si="1"/>
        <v>572</v>
      </c>
      <c r="B74" s="4">
        <v>44314</v>
      </c>
      <c r="E74" s="30" t="s">
        <v>12</v>
      </c>
      <c r="G74" t="s">
        <v>72</v>
      </c>
      <c r="I74" s="2"/>
      <c r="J74" s="2"/>
      <c r="M74" s="2"/>
    </row>
    <row r="75" spans="1:13" x14ac:dyDescent="0.2">
      <c r="A75">
        <f t="shared" si="1"/>
        <v>573</v>
      </c>
      <c r="B75" s="4">
        <v>44320</v>
      </c>
      <c r="E75" s="30" t="s">
        <v>12</v>
      </c>
      <c r="G75" t="s">
        <v>72</v>
      </c>
      <c r="I75" s="2"/>
      <c r="J75" s="3"/>
      <c r="M75" s="2"/>
    </row>
    <row r="76" spans="1:13" x14ac:dyDescent="0.2">
      <c r="A76">
        <f t="shared" si="1"/>
        <v>574</v>
      </c>
      <c r="B76" s="4">
        <v>44320</v>
      </c>
      <c r="E76" s="30" t="s">
        <v>12</v>
      </c>
      <c r="G76" t="s">
        <v>72</v>
      </c>
      <c r="I76" s="2"/>
      <c r="J76" s="2"/>
      <c r="M76" s="2"/>
    </row>
    <row r="77" spans="1:13" x14ac:dyDescent="0.2">
      <c r="A77">
        <f t="shared" si="1"/>
        <v>575</v>
      </c>
      <c r="B77" s="4">
        <v>44327</v>
      </c>
      <c r="E77" s="30" t="s">
        <v>63</v>
      </c>
      <c r="G77" t="s">
        <v>72</v>
      </c>
      <c r="I77" s="2"/>
      <c r="J77" s="2"/>
      <c r="M77" s="2"/>
    </row>
    <row r="78" spans="1:13" x14ac:dyDescent="0.2">
      <c r="A78">
        <f t="shared" si="1"/>
        <v>576</v>
      </c>
      <c r="E78" s="26" t="s">
        <v>64</v>
      </c>
      <c r="I78" s="2"/>
      <c r="J78" s="3"/>
      <c r="M78" s="2"/>
    </row>
    <row r="79" spans="1:13" x14ac:dyDescent="0.2">
      <c r="A79">
        <f t="shared" si="1"/>
        <v>577</v>
      </c>
      <c r="B79" s="7">
        <v>44384</v>
      </c>
      <c r="E79" s="28" t="s">
        <v>22</v>
      </c>
      <c r="I79" s="2"/>
      <c r="J79" s="2"/>
      <c r="M79" s="2"/>
    </row>
    <row r="80" spans="1:13" x14ac:dyDescent="0.2">
      <c r="A80">
        <f t="shared" si="1"/>
        <v>578</v>
      </c>
      <c r="B80" s="7">
        <v>44389</v>
      </c>
      <c r="E80" s="28" t="s">
        <v>20</v>
      </c>
      <c r="I80" s="2"/>
      <c r="J80" s="3"/>
      <c r="M80" s="2"/>
    </row>
    <row r="81" spans="1:13" x14ac:dyDescent="0.2">
      <c r="A81">
        <f t="shared" si="1"/>
        <v>579</v>
      </c>
      <c r="B81" s="4">
        <v>44373</v>
      </c>
      <c r="E81" s="31" t="s">
        <v>71</v>
      </c>
      <c r="G81" t="s">
        <v>73</v>
      </c>
      <c r="I81" s="2"/>
      <c r="J81" s="2"/>
      <c r="M81" s="2"/>
    </row>
    <row r="82" spans="1:13" x14ac:dyDescent="0.2">
      <c r="A82">
        <f t="shared" si="1"/>
        <v>580</v>
      </c>
      <c r="E82" s="35" t="s">
        <v>51</v>
      </c>
      <c r="I82" s="2"/>
      <c r="J82" s="3"/>
      <c r="M82" s="2"/>
    </row>
    <row r="83" spans="1:13" x14ac:dyDescent="0.2">
      <c r="A83">
        <f t="shared" si="1"/>
        <v>581</v>
      </c>
      <c r="E83" s="35" t="s">
        <v>66</v>
      </c>
      <c r="I83" s="2"/>
      <c r="J83" s="3"/>
      <c r="M83" s="2"/>
    </row>
    <row r="84" spans="1:13" x14ac:dyDescent="0.2">
      <c r="A84">
        <f t="shared" si="1"/>
        <v>582</v>
      </c>
      <c r="E84" s="33" t="s">
        <v>58</v>
      </c>
      <c r="I84" s="2"/>
      <c r="J84" s="3"/>
      <c r="M84" s="2"/>
    </row>
    <row r="85" spans="1:13" x14ac:dyDescent="0.2">
      <c r="A85">
        <f t="shared" si="1"/>
        <v>583</v>
      </c>
      <c r="B85" s="4">
        <v>44373</v>
      </c>
      <c r="C85" s="13" t="s">
        <v>16</v>
      </c>
      <c r="E85" s="31" t="s">
        <v>67</v>
      </c>
      <c r="F85" s="5"/>
      <c r="G85" s="5" t="s">
        <v>73</v>
      </c>
      <c r="I85" s="2"/>
      <c r="J85" s="3"/>
      <c r="M85" s="2"/>
    </row>
    <row r="86" spans="1:13" x14ac:dyDescent="0.2">
      <c r="A86">
        <f t="shared" si="1"/>
        <v>584</v>
      </c>
      <c r="B86" s="7">
        <v>44405</v>
      </c>
      <c r="E86" s="13" t="s">
        <v>57</v>
      </c>
      <c r="I86" s="2"/>
      <c r="J86" s="3"/>
      <c r="M86" s="2"/>
    </row>
    <row r="87" spans="1:13" x14ac:dyDescent="0.2">
      <c r="A87">
        <f t="shared" si="1"/>
        <v>585</v>
      </c>
      <c r="E87" s="36" t="s">
        <v>62</v>
      </c>
      <c r="I87" s="2"/>
      <c r="J87" s="3"/>
      <c r="M87" s="2"/>
    </row>
    <row r="88" spans="1:13" x14ac:dyDescent="0.2">
      <c r="A88">
        <f t="shared" si="1"/>
        <v>586</v>
      </c>
      <c r="C88" s="13" t="s">
        <v>4</v>
      </c>
      <c r="E88" s="33" t="s">
        <v>11</v>
      </c>
      <c r="I88" s="2"/>
      <c r="J88" s="2"/>
      <c r="M88" s="2"/>
    </row>
    <row r="89" spans="1:13" x14ac:dyDescent="0.2">
      <c r="A89">
        <f t="shared" si="1"/>
        <v>587</v>
      </c>
      <c r="E89" s="33" t="s">
        <v>11</v>
      </c>
      <c r="I89" s="2"/>
      <c r="J89" s="2"/>
      <c r="M89" s="2"/>
    </row>
    <row r="90" spans="1:13" x14ac:dyDescent="0.2">
      <c r="A90">
        <f t="shared" si="1"/>
        <v>588</v>
      </c>
      <c r="B90" s="7">
        <v>44400</v>
      </c>
      <c r="E90" s="13" t="s">
        <v>52</v>
      </c>
      <c r="I90" s="2"/>
      <c r="J90" s="2"/>
      <c r="M90" s="2"/>
    </row>
    <row r="91" spans="1:13" x14ac:dyDescent="0.2">
      <c r="A91">
        <f t="shared" si="1"/>
        <v>589</v>
      </c>
      <c r="B91" s="7">
        <v>44407</v>
      </c>
      <c r="E91" s="13" t="s">
        <v>52</v>
      </c>
      <c r="I91" s="2"/>
      <c r="J91" s="3"/>
      <c r="M91" s="2"/>
    </row>
    <row r="92" spans="1:13" x14ac:dyDescent="0.2">
      <c r="A92">
        <f t="shared" si="1"/>
        <v>590</v>
      </c>
      <c r="B92" s="7">
        <v>44404</v>
      </c>
      <c r="E92" s="13" t="s">
        <v>52</v>
      </c>
      <c r="I92" s="2"/>
      <c r="J92" s="2"/>
      <c r="M92" s="2"/>
    </row>
    <row r="93" spans="1:13" x14ac:dyDescent="0.2">
      <c r="A93">
        <f t="shared" si="1"/>
        <v>591</v>
      </c>
      <c r="B93" s="7">
        <v>44412</v>
      </c>
      <c r="E93" s="13" t="s">
        <v>52</v>
      </c>
      <c r="I93" s="2"/>
      <c r="J93" s="2"/>
      <c r="M93" s="2"/>
    </row>
    <row r="94" spans="1:13" x14ac:dyDescent="0.2">
      <c r="A94">
        <f t="shared" si="1"/>
        <v>592</v>
      </c>
      <c r="C94" s="13" t="s">
        <v>4</v>
      </c>
      <c r="E94" s="26" t="s">
        <v>55</v>
      </c>
      <c r="I94" s="2"/>
      <c r="J94" s="2"/>
      <c r="M94" s="2"/>
    </row>
    <row r="95" spans="1:13" x14ac:dyDescent="0.2">
      <c r="A95">
        <f t="shared" si="1"/>
        <v>593</v>
      </c>
      <c r="C95" s="13" t="s">
        <v>4</v>
      </c>
      <c r="D95" s="13" t="s">
        <v>5</v>
      </c>
      <c r="E95" s="26" t="s">
        <v>61</v>
      </c>
      <c r="I95" s="2"/>
      <c r="J95" s="3"/>
      <c r="M95" s="2"/>
    </row>
    <row r="96" spans="1:13" x14ac:dyDescent="0.2">
      <c r="A96">
        <f t="shared" si="1"/>
        <v>594</v>
      </c>
      <c r="E96" s="34" t="s">
        <v>54</v>
      </c>
      <c r="I96" s="2"/>
      <c r="J96" s="2"/>
      <c r="M96" s="2"/>
    </row>
    <row r="97" spans="1:13" x14ac:dyDescent="0.2">
      <c r="A97">
        <f t="shared" si="1"/>
        <v>595</v>
      </c>
      <c r="E97" s="34" t="s">
        <v>60</v>
      </c>
      <c r="I97" s="2"/>
      <c r="J97" s="3"/>
      <c r="M97" s="2"/>
    </row>
    <row r="98" spans="1:13" x14ac:dyDescent="0.2">
      <c r="A98">
        <f t="shared" si="1"/>
        <v>596</v>
      </c>
      <c r="E98" s="34" t="s">
        <v>60</v>
      </c>
      <c r="I98" s="2"/>
      <c r="J98" s="2"/>
      <c r="M98" s="2"/>
    </row>
    <row r="99" spans="1:13" x14ac:dyDescent="0.2">
      <c r="A99">
        <f t="shared" si="1"/>
        <v>597</v>
      </c>
      <c r="E99" s="34" t="s">
        <v>53</v>
      </c>
      <c r="I99" s="2"/>
      <c r="J99" s="3"/>
      <c r="M99" s="2"/>
    </row>
    <row r="100" spans="1:13" x14ac:dyDescent="0.2">
      <c r="A100">
        <f t="shared" si="1"/>
        <v>598</v>
      </c>
      <c r="E100" s="34" t="s">
        <v>53</v>
      </c>
      <c r="I100" s="2"/>
      <c r="J100" s="2"/>
      <c r="M100" s="2"/>
    </row>
    <row r="101" spans="1:13" x14ac:dyDescent="0.2">
      <c r="A101">
        <f t="shared" si="1"/>
        <v>599</v>
      </c>
      <c r="C101" s="13" t="s">
        <v>4</v>
      </c>
      <c r="D101" s="13" t="s">
        <v>5</v>
      </c>
      <c r="E101" s="26" t="s">
        <v>6</v>
      </c>
      <c r="I101" s="2"/>
      <c r="J101" s="3"/>
      <c r="M101" s="2"/>
    </row>
    <row r="102" spans="1:13" x14ac:dyDescent="0.2">
      <c r="A102">
        <f t="shared" si="1"/>
        <v>600</v>
      </c>
      <c r="B102" s="7">
        <v>44389</v>
      </c>
      <c r="I102" s="2"/>
      <c r="J102" s="3"/>
      <c r="M102" s="2"/>
    </row>
    <row r="105" spans="1:13" x14ac:dyDescent="0.2">
      <c r="A105" s="8"/>
      <c r="B105" s="9" t="s">
        <v>23</v>
      </c>
      <c r="C105" s="14"/>
      <c r="D105" s="21">
        <v>0</v>
      </c>
    </row>
    <row r="106" spans="1:13" x14ac:dyDescent="0.2">
      <c r="A106" s="9"/>
      <c r="B106" s="9" t="s">
        <v>24</v>
      </c>
      <c r="C106" s="15"/>
      <c r="D106" s="21">
        <v>0</v>
      </c>
    </row>
    <row r="107" spans="1:13" x14ac:dyDescent="0.2">
      <c r="A107" s="9"/>
      <c r="B107" s="9" t="s">
        <v>25</v>
      </c>
      <c r="C107" s="16"/>
      <c r="D107" s="21">
        <v>0</v>
      </c>
    </row>
    <row r="108" spans="1:13" x14ac:dyDescent="0.2">
      <c r="A108" s="9"/>
      <c r="B108" s="9" t="s">
        <v>26</v>
      </c>
      <c r="C108" s="17"/>
      <c r="D108" s="21">
        <v>2</v>
      </c>
    </row>
    <row r="109" spans="1:13" x14ac:dyDescent="0.2">
      <c r="A109" s="9"/>
      <c r="B109" s="9" t="s">
        <v>27</v>
      </c>
      <c r="C109" s="18"/>
      <c r="D109" s="21">
        <v>2</v>
      </c>
    </row>
    <row r="110" spans="1:13" x14ac:dyDescent="0.2">
      <c r="A110" s="9"/>
      <c r="B110" s="9" t="s">
        <v>28</v>
      </c>
      <c r="C110" s="19"/>
      <c r="D110" s="21">
        <v>7</v>
      </c>
    </row>
    <row r="111" spans="1:13" x14ac:dyDescent="0.2">
      <c r="A111" s="9"/>
      <c r="B111" s="9" t="s">
        <v>29</v>
      </c>
      <c r="C111" s="20"/>
      <c r="D111" s="21">
        <v>5</v>
      </c>
    </row>
    <row r="112" spans="1:13" x14ac:dyDescent="0.2">
      <c r="A112" s="9"/>
      <c r="B112" s="9" t="s">
        <v>30</v>
      </c>
      <c r="C112" s="21"/>
      <c r="D112" s="21">
        <v>4</v>
      </c>
    </row>
    <row r="113" spans="1:4" x14ac:dyDescent="0.2">
      <c r="A113" s="9"/>
      <c r="B113" s="9" t="s">
        <v>31</v>
      </c>
      <c r="C113" s="22"/>
      <c r="D113" s="21">
        <v>0</v>
      </c>
    </row>
    <row r="114" spans="1:4" x14ac:dyDescent="0.2">
      <c r="A114" s="9"/>
      <c r="B114" s="9" t="s">
        <v>32</v>
      </c>
      <c r="C114" s="21"/>
      <c r="D114" s="21">
        <v>1</v>
      </c>
    </row>
    <row r="115" spans="1:4" x14ac:dyDescent="0.2">
      <c r="D115" s="13">
        <f>SUM(D105:D114)</f>
        <v>21</v>
      </c>
    </row>
    <row r="118" spans="1:4" x14ac:dyDescent="0.2">
      <c r="C118" s="24">
        <v>44354</v>
      </c>
      <c r="D118" s="24">
        <v>44325</v>
      </c>
    </row>
    <row r="119" spans="1:4" x14ac:dyDescent="0.2">
      <c r="B119" t="s">
        <v>23</v>
      </c>
      <c r="C119" s="13">
        <v>13</v>
      </c>
      <c r="D119" s="13">
        <v>12</v>
      </c>
    </row>
    <row r="120" spans="1:4" x14ac:dyDescent="0.2">
      <c r="B120" t="s">
        <v>44</v>
      </c>
      <c r="C120" s="13">
        <v>20</v>
      </c>
      <c r="D120" s="13">
        <v>19</v>
      </c>
    </row>
    <row r="121" spans="1:4" x14ac:dyDescent="0.2">
      <c r="B121" t="s">
        <v>45</v>
      </c>
      <c r="C121" s="13">
        <v>6</v>
      </c>
      <c r="D121" s="13">
        <v>6</v>
      </c>
    </row>
    <row r="122" spans="1:4" x14ac:dyDescent="0.2">
      <c r="B122" t="s">
        <v>50</v>
      </c>
      <c r="C122" s="13">
        <v>30</v>
      </c>
      <c r="D122" s="13">
        <v>16</v>
      </c>
    </row>
    <row r="123" spans="1:4" x14ac:dyDescent="0.2">
      <c r="B123" t="s">
        <v>46</v>
      </c>
      <c r="C123" s="13">
        <v>19</v>
      </c>
      <c r="D123" s="13">
        <v>27</v>
      </c>
    </row>
    <row r="124" spans="1:4" x14ac:dyDescent="0.2">
      <c r="B124" t="s">
        <v>47</v>
      </c>
      <c r="C124" s="13">
        <v>86</v>
      </c>
      <c r="D124" s="13">
        <v>39</v>
      </c>
    </row>
    <row r="125" spans="1:4" x14ac:dyDescent="0.2">
      <c r="B125" t="s">
        <v>29</v>
      </c>
      <c r="C125" s="13">
        <v>176</v>
      </c>
      <c r="D125" s="13">
        <v>183</v>
      </c>
    </row>
    <row r="126" spans="1:4" x14ac:dyDescent="0.2">
      <c r="B126" t="s">
        <v>48</v>
      </c>
      <c r="C126" s="13">
        <v>93</v>
      </c>
      <c r="D126" s="13">
        <v>134</v>
      </c>
    </row>
    <row r="127" spans="1:4" x14ac:dyDescent="0.2">
      <c r="B127" t="s">
        <v>49</v>
      </c>
      <c r="C127" s="13">
        <v>53</v>
      </c>
      <c r="D127" s="13">
        <v>48</v>
      </c>
    </row>
    <row r="128" spans="1:4" x14ac:dyDescent="0.2">
      <c r="B128" t="s">
        <v>39</v>
      </c>
      <c r="C128" s="13">
        <v>5</v>
      </c>
      <c r="D128" s="13">
        <v>0</v>
      </c>
    </row>
    <row r="129" spans="1:4" x14ac:dyDescent="0.2">
      <c r="B129" t="s">
        <v>40</v>
      </c>
      <c r="C129" s="13">
        <v>17</v>
      </c>
      <c r="D129" s="13" t="s">
        <v>41</v>
      </c>
    </row>
    <row r="130" spans="1:4" x14ac:dyDescent="0.2">
      <c r="C130" s="13" t="s">
        <v>42</v>
      </c>
      <c r="D130" s="13" t="s">
        <v>42</v>
      </c>
    </row>
    <row r="131" spans="1:4" x14ac:dyDescent="0.2">
      <c r="B131" t="s">
        <v>43</v>
      </c>
      <c r="C131" s="25">
        <v>0.03</v>
      </c>
      <c r="D131" s="25">
        <v>0.03</v>
      </c>
    </row>
    <row r="132" spans="1:4" x14ac:dyDescent="0.2">
      <c r="B132" t="s">
        <v>44</v>
      </c>
      <c r="C132" s="25">
        <v>0.04</v>
      </c>
      <c r="D132" s="25">
        <v>0.04</v>
      </c>
    </row>
    <row r="133" spans="1:4" x14ac:dyDescent="0.2">
      <c r="B133" t="s">
        <v>45</v>
      </c>
      <c r="C133" s="25">
        <v>0.01</v>
      </c>
      <c r="D133" s="25">
        <v>0.01</v>
      </c>
    </row>
    <row r="134" spans="1:4" x14ac:dyDescent="0.2">
      <c r="B134" t="s">
        <v>26</v>
      </c>
      <c r="C134" s="25">
        <v>0.06</v>
      </c>
      <c r="D134" s="25">
        <v>0.03</v>
      </c>
    </row>
    <row r="135" spans="1:4" x14ac:dyDescent="0.2">
      <c r="B135" t="s">
        <v>46</v>
      </c>
      <c r="C135" s="25">
        <v>0.04</v>
      </c>
      <c r="D135" s="25">
        <v>0.06</v>
      </c>
    </row>
    <row r="136" spans="1:4" x14ac:dyDescent="0.2">
      <c r="B136" t="s">
        <v>47</v>
      </c>
      <c r="C136" s="25">
        <v>0.17</v>
      </c>
      <c r="D136" s="25">
        <v>0.08</v>
      </c>
    </row>
    <row r="137" spans="1:4" x14ac:dyDescent="0.2">
      <c r="B137" t="s">
        <v>29</v>
      </c>
      <c r="C137" s="25">
        <v>0.34</v>
      </c>
      <c r="D137" s="25">
        <v>0.38</v>
      </c>
    </row>
    <row r="138" spans="1:4" x14ac:dyDescent="0.2">
      <c r="B138" t="s">
        <v>48</v>
      </c>
      <c r="C138" s="25">
        <v>0.18</v>
      </c>
      <c r="D138" s="25">
        <v>0.28000000000000003</v>
      </c>
    </row>
    <row r="139" spans="1:4" x14ac:dyDescent="0.2">
      <c r="B139" t="s">
        <v>49</v>
      </c>
      <c r="C139" s="25">
        <v>0.1</v>
      </c>
      <c r="D139" s="25">
        <v>0.1</v>
      </c>
    </row>
    <row r="140" spans="1:4" x14ac:dyDescent="0.2">
      <c r="B140" t="s">
        <v>37</v>
      </c>
      <c r="C140" s="25">
        <v>0.01</v>
      </c>
      <c r="D140" s="25">
        <v>0</v>
      </c>
    </row>
    <row r="141" spans="1:4" x14ac:dyDescent="0.2">
      <c r="B141" t="s">
        <v>40</v>
      </c>
      <c r="C141" s="25">
        <v>0.03</v>
      </c>
      <c r="D141" s="13" t="s">
        <v>41</v>
      </c>
    </row>
    <row r="144" spans="1:4" x14ac:dyDescent="0.2">
      <c r="A144" s="8"/>
      <c r="B144" s="9" t="s">
        <v>23</v>
      </c>
      <c r="C144" s="14"/>
      <c r="D144" s="21">
        <v>5</v>
      </c>
    </row>
    <row r="145" spans="1:8" x14ac:dyDescent="0.2">
      <c r="A145" s="9"/>
      <c r="B145" s="9" t="s">
        <v>24</v>
      </c>
      <c r="C145" s="15"/>
      <c r="D145" s="21">
        <v>2</v>
      </c>
    </row>
    <row r="146" spans="1:8" x14ac:dyDescent="0.2">
      <c r="A146" s="9"/>
      <c r="B146" s="9" t="s">
        <v>25</v>
      </c>
      <c r="C146" s="16"/>
      <c r="D146" s="21">
        <v>0</v>
      </c>
    </row>
    <row r="147" spans="1:8" x14ac:dyDescent="0.2">
      <c r="A147" s="9"/>
      <c r="B147" s="9" t="s">
        <v>26</v>
      </c>
      <c r="C147" s="17"/>
      <c r="D147" s="21">
        <v>8</v>
      </c>
    </row>
    <row r="148" spans="1:8" x14ac:dyDescent="0.2">
      <c r="A148" s="9"/>
      <c r="B148" s="9" t="s">
        <v>28</v>
      </c>
      <c r="C148" s="19"/>
      <c r="D148" s="21">
        <v>25</v>
      </c>
    </row>
    <row r="149" spans="1:8" x14ac:dyDescent="0.2">
      <c r="A149" s="9"/>
      <c r="B149" s="9" t="s">
        <v>29</v>
      </c>
      <c r="C149" s="20"/>
      <c r="D149" s="21">
        <v>45</v>
      </c>
    </row>
    <row r="150" spans="1:8" x14ac:dyDescent="0.2">
      <c r="A150" s="9"/>
      <c r="B150" s="9" t="s">
        <v>30</v>
      </c>
      <c r="C150" s="21"/>
      <c r="D150" s="21">
        <v>0</v>
      </c>
    </row>
    <row r="151" spans="1:8" x14ac:dyDescent="0.2">
      <c r="A151" s="9"/>
      <c r="B151" s="9" t="s">
        <v>31</v>
      </c>
      <c r="C151" s="22"/>
      <c r="D151" s="21">
        <v>5</v>
      </c>
    </row>
    <row r="152" spans="1:8" x14ac:dyDescent="0.2">
      <c r="A152" s="9"/>
      <c r="B152" s="9" t="s">
        <v>32</v>
      </c>
      <c r="C152" s="21"/>
      <c r="D152" s="21">
        <v>9</v>
      </c>
    </row>
    <row r="153" spans="1:8" x14ac:dyDescent="0.2">
      <c r="A153" s="9"/>
      <c r="B153" s="9" t="s">
        <v>8</v>
      </c>
      <c r="C153" s="21"/>
      <c r="D153" s="21">
        <v>2</v>
      </c>
    </row>
    <row r="154" spans="1:8" x14ac:dyDescent="0.2">
      <c r="A154" s="9"/>
      <c r="D154" s="13">
        <f>SUM(D144:D153)</f>
        <v>101</v>
      </c>
    </row>
    <row r="156" spans="1:8" x14ac:dyDescent="0.2">
      <c r="B156" s="13">
        <v>7</v>
      </c>
      <c r="C156" s="13">
        <v>5</v>
      </c>
      <c r="D156" s="13">
        <v>1</v>
      </c>
      <c r="E156" s="9">
        <v>0</v>
      </c>
      <c r="F156" s="9"/>
      <c r="G156">
        <f t="shared" ref="G156:G167" si="2">SUM(B156:E156)</f>
        <v>13</v>
      </c>
      <c r="H156" s="11"/>
    </row>
    <row r="157" spans="1:8" x14ac:dyDescent="0.2">
      <c r="B157" s="13">
        <v>2</v>
      </c>
      <c r="C157" s="13">
        <v>3</v>
      </c>
      <c r="D157" s="13">
        <v>1</v>
      </c>
      <c r="E157" s="9">
        <v>0</v>
      </c>
      <c r="F157" s="9"/>
      <c r="G157">
        <f t="shared" si="2"/>
        <v>6</v>
      </c>
      <c r="H157" s="11"/>
    </row>
    <row r="158" spans="1:8" x14ac:dyDescent="0.2">
      <c r="B158" s="13">
        <v>13</v>
      </c>
      <c r="C158" s="13">
        <v>4</v>
      </c>
      <c r="D158" s="13">
        <v>3</v>
      </c>
      <c r="E158" s="9">
        <v>0</v>
      </c>
      <c r="F158" s="9"/>
      <c r="G158">
        <f t="shared" si="2"/>
        <v>20</v>
      </c>
      <c r="H158" s="11"/>
    </row>
    <row r="159" spans="1:8" x14ac:dyDescent="0.2">
      <c r="B159" s="13">
        <v>6</v>
      </c>
      <c r="C159" s="13">
        <v>7</v>
      </c>
      <c r="D159" s="13">
        <v>4</v>
      </c>
      <c r="E159" s="9">
        <v>2</v>
      </c>
      <c r="F159" s="9"/>
      <c r="G159">
        <f t="shared" si="2"/>
        <v>19</v>
      </c>
      <c r="H159" s="11"/>
    </row>
    <row r="160" spans="1:8" x14ac:dyDescent="0.2">
      <c r="B160" s="13">
        <v>0</v>
      </c>
      <c r="C160" s="13">
        <v>0</v>
      </c>
      <c r="D160" s="13">
        <v>5</v>
      </c>
      <c r="E160" s="9">
        <v>0</v>
      </c>
      <c r="F160" s="9"/>
      <c r="G160">
        <f t="shared" si="2"/>
        <v>5</v>
      </c>
      <c r="H160" s="11"/>
    </row>
    <row r="161" spans="2:8" x14ac:dyDescent="0.2">
      <c r="B161" s="13">
        <v>15</v>
      </c>
      <c r="C161" s="13">
        <v>7</v>
      </c>
      <c r="D161" s="13">
        <v>6</v>
      </c>
      <c r="E161" s="9">
        <v>2</v>
      </c>
      <c r="F161" s="9"/>
      <c r="G161">
        <f t="shared" si="2"/>
        <v>30</v>
      </c>
      <c r="H161" s="11"/>
    </row>
    <row r="162" spans="2:8" x14ac:dyDescent="0.2">
      <c r="B162" s="13">
        <v>4</v>
      </c>
      <c r="C162" s="13">
        <v>4</v>
      </c>
      <c r="D162" s="13">
        <v>8</v>
      </c>
      <c r="E162" s="9">
        <v>1</v>
      </c>
      <c r="F162" s="9"/>
      <c r="G162">
        <f t="shared" si="2"/>
        <v>17</v>
      </c>
      <c r="H162" s="11"/>
    </row>
    <row r="163" spans="2:8" x14ac:dyDescent="0.2">
      <c r="B163" s="13">
        <v>20</v>
      </c>
      <c r="C163" s="13">
        <v>12</v>
      </c>
      <c r="D163" s="13">
        <v>21</v>
      </c>
      <c r="E163" s="9">
        <v>0</v>
      </c>
      <c r="F163" s="9"/>
      <c r="G163">
        <f t="shared" si="2"/>
        <v>53</v>
      </c>
      <c r="H163" s="11"/>
    </row>
    <row r="164" spans="2:8" x14ac:dyDescent="0.2">
      <c r="B164" s="13">
        <v>36</v>
      </c>
      <c r="C164" s="13">
        <v>11</v>
      </c>
      <c r="D164" s="13">
        <v>32</v>
      </c>
      <c r="E164" s="9">
        <v>7</v>
      </c>
      <c r="F164" s="9"/>
      <c r="G164">
        <f t="shared" si="2"/>
        <v>86</v>
      </c>
      <c r="H164" s="11"/>
    </row>
    <row r="165" spans="2:8" x14ac:dyDescent="0.2">
      <c r="B165" s="13">
        <v>38</v>
      </c>
      <c r="C165" s="13">
        <v>19</v>
      </c>
      <c r="D165" s="13">
        <v>32</v>
      </c>
      <c r="E165" s="9">
        <v>4</v>
      </c>
      <c r="F165" s="9"/>
      <c r="G165">
        <f t="shared" si="2"/>
        <v>93</v>
      </c>
      <c r="H165" s="11"/>
    </row>
    <row r="166" spans="2:8" x14ac:dyDescent="0.2">
      <c r="B166" s="13">
        <v>58</v>
      </c>
      <c r="C166" s="13">
        <v>28</v>
      </c>
      <c r="D166" s="13">
        <v>85</v>
      </c>
      <c r="E166" s="9">
        <v>5</v>
      </c>
      <c r="F166" s="9"/>
      <c r="G166">
        <f t="shared" si="2"/>
        <v>176</v>
      </c>
      <c r="H166" s="11"/>
    </row>
    <row r="167" spans="2:8" x14ac:dyDescent="0.2">
      <c r="B167" s="13">
        <f>SUM(B156:B166)</f>
        <v>199</v>
      </c>
      <c r="C167" s="13">
        <f>SUM(C156:C166)</f>
        <v>100</v>
      </c>
      <c r="D167" s="13">
        <f>SUM(D156:D166)</f>
        <v>198</v>
      </c>
      <c r="E167">
        <f>SUM(E156:E166)</f>
        <v>21</v>
      </c>
      <c r="G167">
        <f t="shared" si="2"/>
        <v>518</v>
      </c>
      <c r="H167" s="11"/>
    </row>
    <row r="168" spans="2:8" x14ac:dyDescent="0.2">
      <c r="B168" s="23" t="s">
        <v>33</v>
      </c>
      <c r="C168" s="23" t="s">
        <v>34</v>
      </c>
      <c r="D168" s="23" t="s">
        <v>35</v>
      </c>
      <c r="E168" s="10" t="s">
        <v>36</v>
      </c>
      <c r="F168" s="10"/>
      <c r="G168" s="10" t="s">
        <v>38</v>
      </c>
      <c r="H168" s="10"/>
    </row>
  </sheetData>
  <sortState xmlns:xlrd2="http://schemas.microsoft.com/office/spreadsheetml/2017/richdata2" ref="A2:M154">
    <sortCondition ref="E1:E15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501-601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ghosh</dc:creator>
  <cp:lastModifiedBy>sue ghosh</cp:lastModifiedBy>
  <dcterms:created xsi:type="dcterms:W3CDTF">2021-05-18T14:44:24Z</dcterms:created>
  <dcterms:modified xsi:type="dcterms:W3CDTF">2023-01-13T21:14:16Z</dcterms:modified>
</cp:coreProperties>
</file>