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ueghosh/Desktop/Pap project Manuscript/"/>
    </mc:Choice>
  </mc:AlternateContent>
  <xr:revisionPtr revIDLastSave="0" documentId="8_{461B9804-1015-E547-B168-B3D9129DBB30}" xr6:coauthVersionLast="47" xr6:coauthVersionMax="47" xr10:uidLastSave="{00000000-0000-0000-0000-000000000000}"/>
  <bookViews>
    <workbookView xWindow="0" yWindow="500" windowWidth="28800" windowHeight="15880" activeTab="1" xr2:uid="{00000000-000D-0000-FFFF-FFFF00000000}"/>
  </bookViews>
  <sheets>
    <sheet name="PAP OUTREACH" sheetId="2" r:id="rId1"/>
    <sheet name="703-803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2" i="1"/>
  <c r="M126" i="1"/>
  <c r="K119" i="1"/>
  <c r="K120" i="1"/>
  <c r="K121" i="1"/>
  <c r="K122" i="1"/>
  <c r="K123" i="1"/>
  <c r="K124" i="1"/>
  <c r="K125" i="1"/>
  <c r="K126" i="1"/>
  <c r="K127" i="1"/>
  <c r="K118" i="1"/>
  <c r="G128" i="1"/>
  <c r="I128" i="1"/>
  <c r="E128" i="1"/>
  <c r="H128" i="1"/>
  <c r="J128" i="1"/>
  <c r="K128" i="1" l="1"/>
  <c r="L126" i="1" s="1"/>
  <c r="L124" i="1"/>
  <c r="L125" i="1"/>
  <c r="L121" i="1"/>
  <c r="L127" i="1"/>
  <c r="L123" i="1"/>
  <c r="L119" i="1"/>
  <c r="G115" i="1"/>
  <c r="L118" i="1" l="1"/>
  <c r="L120" i="1"/>
  <c r="L122" i="1"/>
</calcChain>
</file>

<file path=xl/sharedStrings.xml><?xml version="1.0" encoding="utf-8"?>
<sst xmlns="http://schemas.openxmlformats.org/spreadsheetml/2006/main" count="234" uniqueCount="58">
  <si>
    <t>Pap Clinic Date</t>
  </si>
  <si>
    <t xml:space="preserve">Calls </t>
  </si>
  <si>
    <t>Letter</t>
  </si>
  <si>
    <t>Notes</t>
  </si>
  <si>
    <t>outside clinic in Fall River</t>
  </si>
  <si>
    <t>1st call</t>
  </si>
  <si>
    <t>pt will call back</t>
  </si>
  <si>
    <t>confidential .</t>
  </si>
  <si>
    <t xml:space="preserve">pt hang up the phone </t>
  </si>
  <si>
    <t>lvm/letter sent</t>
  </si>
  <si>
    <t>letter sent</t>
  </si>
  <si>
    <t xml:space="preserve">confidential </t>
  </si>
  <si>
    <t>lvm</t>
  </si>
  <si>
    <t>confidential</t>
  </si>
  <si>
    <t xml:space="preserve">lvm/unable to send letter </t>
  </si>
  <si>
    <t>ready schedule with pcp</t>
  </si>
  <si>
    <t xml:space="preserve">outside clinic in Weymouth </t>
  </si>
  <si>
    <t>pap was done Saint Elizabeth</t>
  </si>
  <si>
    <t>dad picked up no message was left</t>
  </si>
  <si>
    <t>pt is pregnant</t>
  </si>
  <si>
    <t xml:space="preserve">1st call </t>
  </si>
  <si>
    <t>pap was done with pcp</t>
  </si>
  <si>
    <t>pap was done with Pcp</t>
  </si>
  <si>
    <t>schedule at ob</t>
  </si>
  <si>
    <t>pap was done</t>
  </si>
  <si>
    <t>change her care</t>
  </si>
  <si>
    <t>message sent to pcp</t>
  </si>
  <si>
    <t xml:space="preserve">pt cancelled </t>
  </si>
  <si>
    <t>no show</t>
  </si>
  <si>
    <t>pcp</t>
  </si>
  <si>
    <t>OSC</t>
  </si>
  <si>
    <t>moved</t>
  </si>
  <si>
    <t>dnka/cxl</t>
  </si>
  <si>
    <t>pap done</t>
  </si>
  <si>
    <t xml:space="preserve">letter sent </t>
  </si>
  <si>
    <t>pap clinic pending</t>
  </si>
  <si>
    <t>decline</t>
  </si>
  <si>
    <t>pap pending</t>
  </si>
  <si>
    <t>other</t>
  </si>
  <si>
    <t>cxl</t>
  </si>
  <si>
    <r>
      <rPr>
        <sz val="12"/>
        <color theme="1"/>
        <rFont val="Calibri"/>
        <family val="2"/>
        <scheme val="minor"/>
      </rPr>
      <t>pap was done with her ob provider</t>
    </r>
  </si>
  <si>
    <t>1-200</t>
  </si>
  <si>
    <t>201-300</t>
  </si>
  <si>
    <t>301-500</t>
  </si>
  <si>
    <t>501-601</t>
  </si>
  <si>
    <t>602-702</t>
  </si>
  <si>
    <t>703-803</t>
  </si>
  <si>
    <t xml:space="preserve">total </t>
  </si>
  <si>
    <t>WANTS PCP 3%</t>
  </si>
  <si>
    <t>OUTSIDE CLINIC 3%</t>
  </si>
  <si>
    <t>MOVED 1%</t>
  </si>
  <si>
    <t>DNKA/CXL 11%</t>
  </si>
  <si>
    <t>PAP DONE 24%</t>
  </si>
  <si>
    <t>LETTER SENT 41%</t>
  </si>
  <si>
    <t>DECLINED 8%</t>
  </si>
  <si>
    <t>PAP PENDING 9%</t>
  </si>
  <si>
    <t>OTHER 1%</t>
  </si>
  <si>
    <t>Patient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</si>
</sst>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b/>
      <sz val="11"/>
      <name val="Calibri"/>
      <family val="2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 (Body)"/>
    </font>
    <font>
      <sz val="12"/>
      <color theme="1"/>
      <name val="Calibri (Body)"/>
    </font>
    <font>
      <sz val="12"/>
      <color theme="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00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808080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EDEDED"/>
        <bgColor rgb="FF000000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C0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/>
    <xf numFmtId="0" fontId="2" fillId="0" borderId="0" xfId="0" applyFont="1"/>
    <xf numFmtId="0" fontId="3" fillId="0" borderId="0" xfId="0" applyFont="1"/>
    <xf numFmtId="14" fontId="0" fillId="2" borderId="0" xfId="0" applyNumberFormat="1" applyFill="1"/>
    <xf numFmtId="16" fontId="1" fillId="0" borderId="0" xfId="0" applyNumberFormat="1" applyFont="1" applyAlignment="1">
      <alignment horizontal="center"/>
    </xf>
    <xf numFmtId="16" fontId="4" fillId="0" borderId="0" xfId="0" applyNumberFormat="1" applyFont="1"/>
    <xf numFmtId="0" fontId="4" fillId="0" borderId="0" xfId="0" applyFont="1"/>
    <xf numFmtId="0" fontId="5" fillId="3" borderId="0" xfId="0" applyFont="1" applyFill="1"/>
    <xf numFmtId="0" fontId="5" fillId="0" borderId="0" xfId="0" applyFont="1"/>
    <xf numFmtId="0" fontId="5" fillId="4" borderId="0" xfId="0" applyFont="1" applyFill="1"/>
    <xf numFmtId="0" fontId="5" fillId="5" borderId="0" xfId="0" applyFont="1" applyFill="1"/>
    <xf numFmtId="0" fontId="5" fillId="6" borderId="0" xfId="0" applyFont="1" applyFill="1"/>
    <xf numFmtId="0" fontId="5" fillId="7" borderId="0" xfId="0" applyFont="1" applyFill="1"/>
    <xf numFmtId="0" fontId="5" fillId="8" borderId="0" xfId="0" applyFont="1" applyFill="1"/>
    <xf numFmtId="0" fontId="5" fillId="9" borderId="0" xfId="0" applyFont="1" applyFill="1"/>
    <xf numFmtId="0" fontId="6" fillId="0" borderId="0" xfId="0" applyFont="1"/>
    <xf numFmtId="0" fontId="0" fillId="10" borderId="0" xfId="0" applyFill="1"/>
    <xf numFmtId="0" fontId="0" fillId="11" borderId="0" xfId="0" applyFill="1"/>
    <xf numFmtId="14" fontId="3" fillId="0" borderId="0" xfId="0" applyNumberFormat="1" applyFont="1"/>
    <xf numFmtId="0" fontId="0" fillId="12" borderId="0" xfId="0" applyFill="1"/>
    <xf numFmtId="0" fontId="0" fillId="2" borderId="0" xfId="0" applyFill="1"/>
    <xf numFmtId="0" fontId="0" fillId="13" borderId="0" xfId="0" applyFill="1"/>
    <xf numFmtId="14" fontId="0" fillId="14" borderId="0" xfId="0" applyNumberFormat="1" applyFill="1"/>
    <xf numFmtId="0" fontId="3" fillId="10" borderId="0" xfId="0" applyFont="1" applyFill="1"/>
    <xf numFmtId="0" fontId="3" fillId="11" borderId="0" xfId="0" applyFont="1" applyFill="1"/>
    <xf numFmtId="0" fontId="7" fillId="15" borderId="0" xfId="0" applyFont="1" applyFill="1"/>
    <xf numFmtId="0" fontId="3" fillId="13" borderId="0" xfId="0" applyFont="1" applyFill="1"/>
    <xf numFmtId="0" fontId="3" fillId="2" borderId="0" xfId="0" applyFont="1" applyFill="1"/>
    <xf numFmtId="0" fontId="7" fillId="16" borderId="0" xfId="0" applyFont="1" applyFill="1"/>
    <xf numFmtId="0" fontId="9" fillId="0" borderId="0" xfId="0" applyFont="1"/>
    <xf numFmtId="16" fontId="8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PAP</a:t>
            </a:r>
            <a:r>
              <a:rPr lang="en-US" sz="1800" b="1" baseline="0"/>
              <a:t> OUTREACH: EXTRA CLINICAL SESSIONS N=793</a:t>
            </a:r>
            <a:endParaRPr lang="en-US" sz="18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'703-803'!$J$130:$J$138</c:f>
              <c:strCache>
                <c:ptCount val="9"/>
                <c:pt idx="0">
                  <c:v>WANTS PCP 3%</c:v>
                </c:pt>
                <c:pt idx="1">
                  <c:v>OUTSIDE CLINIC 3%</c:v>
                </c:pt>
                <c:pt idx="2">
                  <c:v>MOVED 1%</c:v>
                </c:pt>
                <c:pt idx="3">
                  <c:v>DNKA/CXL 11%</c:v>
                </c:pt>
                <c:pt idx="4">
                  <c:v>PAP DONE 24%</c:v>
                </c:pt>
                <c:pt idx="5">
                  <c:v>LETTER SENT 41%</c:v>
                </c:pt>
                <c:pt idx="6">
                  <c:v>PAP PENDING 9%</c:v>
                </c:pt>
                <c:pt idx="7">
                  <c:v>DECLINED 8%</c:v>
                </c:pt>
                <c:pt idx="8">
                  <c:v>OTHER 1%</c:v>
                </c:pt>
              </c:strCache>
            </c:strRef>
          </c:cat>
          <c:val>
            <c:numRef>
              <c:f>'703-803'!$K$130:$K$138</c:f>
              <c:numCache>
                <c:formatCode>General</c:formatCode>
                <c:ptCount val="9"/>
                <c:pt idx="0">
                  <c:v>21</c:v>
                </c:pt>
                <c:pt idx="1">
                  <c:v>26</c:v>
                </c:pt>
                <c:pt idx="2">
                  <c:v>6</c:v>
                </c:pt>
                <c:pt idx="3">
                  <c:v>88</c:v>
                </c:pt>
                <c:pt idx="4">
                  <c:v>193</c:v>
                </c:pt>
                <c:pt idx="5">
                  <c:v>322</c:v>
                </c:pt>
                <c:pt idx="6">
                  <c:v>63</c:v>
                </c:pt>
                <c:pt idx="7">
                  <c:v>67</c:v>
                </c:pt>
                <c:pt idx="8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0C-0948-A28E-A0028199BE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65132815"/>
        <c:axId val="964794079"/>
      </c:barChart>
      <c:catAx>
        <c:axId val="9651328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4794079"/>
        <c:crosses val="autoZero"/>
        <c:auto val="1"/>
        <c:lblAlgn val="ctr"/>
        <c:lblOffset val="100"/>
        <c:noMultiLvlLbl val="0"/>
      </c:catAx>
      <c:valAx>
        <c:axId val="9647940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51328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07A45A0-12F1-C14B-8196-310F04816E06}">
  <sheetPr/>
  <sheetViews>
    <sheetView zoomScale="11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9130" cy="627269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5F90840-D2BD-6A47-98B4-91016A72AF2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9"/>
  <sheetViews>
    <sheetView tabSelected="1" workbookViewId="0">
      <selection activeCell="G101" sqref="G1:L101"/>
    </sheetView>
  </sheetViews>
  <sheetFormatPr baseColWidth="10" defaultColWidth="11" defaultRowHeight="16" x14ac:dyDescent="0.2"/>
  <cols>
    <col min="1" max="1" width="20" customWidth="1"/>
    <col min="2" max="2" width="15.1640625" customWidth="1"/>
    <col min="3" max="3" width="13.83203125" customWidth="1"/>
    <col min="4" max="4" width="15.83203125" customWidth="1"/>
    <col min="5" max="5" width="30.83203125" customWidth="1"/>
    <col min="6" max="6" width="14.1640625" customWidth="1"/>
    <col min="7" max="7" width="24" customWidth="1"/>
    <col min="8" max="8" width="23.83203125" customWidth="1"/>
    <col min="9" max="9" width="13" customWidth="1"/>
    <col min="10" max="10" width="29.33203125" customWidth="1"/>
    <col min="11" max="11" width="29" customWidth="1"/>
  </cols>
  <sheetData>
    <row r="1" spans="1:12" s="1" customFormat="1" ht="15" x14ac:dyDescent="0.2">
      <c r="A1" s="1" t="s">
        <v>57</v>
      </c>
      <c r="B1" s="1" t="s">
        <v>0</v>
      </c>
      <c r="C1" s="1" t="s">
        <v>1</v>
      </c>
      <c r="D1" s="1" t="s">
        <v>2</v>
      </c>
      <c r="E1" s="1" t="s">
        <v>3</v>
      </c>
      <c r="F1" s="8">
        <v>44379</v>
      </c>
    </row>
    <row r="2" spans="1:12" x14ac:dyDescent="0.2">
      <c r="A2">
        <f>ROW(A700)</f>
        <v>700</v>
      </c>
      <c r="E2" s="20" t="s">
        <v>4</v>
      </c>
      <c r="H2" s="2"/>
      <c r="I2" s="3"/>
      <c r="L2" s="2"/>
    </row>
    <row r="3" spans="1:12" x14ac:dyDescent="0.2">
      <c r="A3">
        <f t="shared" ref="A3:A66" si="0">ROW(A701)</f>
        <v>701</v>
      </c>
      <c r="B3" s="4">
        <v>44377</v>
      </c>
      <c r="E3" s="20" t="s">
        <v>16</v>
      </c>
      <c r="H3" s="2"/>
      <c r="I3" s="2"/>
      <c r="L3" s="2"/>
    </row>
    <row r="4" spans="1:12" x14ac:dyDescent="0.2">
      <c r="A4">
        <f t="shared" si="0"/>
        <v>702</v>
      </c>
      <c r="B4" s="7">
        <v>44389</v>
      </c>
      <c r="E4" t="s">
        <v>15</v>
      </c>
      <c r="H4" s="2"/>
      <c r="I4" s="2"/>
      <c r="L4" s="2"/>
    </row>
    <row r="5" spans="1:12" x14ac:dyDescent="0.2">
      <c r="A5">
        <f t="shared" si="0"/>
        <v>703</v>
      </c>
      <c r="E5" s="32" t="s">
        <v>18</v>
      </c>
      <c r="H5" s="2"/>
      <c r="I5" s="2"/>
      <c r="L5" s="2"/>
    </row>
    <row r="6" spans="1:12" x14ac:dyDescent="0.2">
      <c r="A6">
        <f t="shared" si="0"/>
        <v>704</v>
      </c>
      <c r="E6" s="20" t="s">
        <v>17</v>
      </c>
      <c r="H6" s="2"/>
      <c r="I6" s="2"/>
      <c r="L6" s="2"/>
    </row>
    <row r="7" spans="1:12" x14ac:dyDescent="0.2">
      <c r="A7">
        <f t="shared" si="0"/>
        <v>705</v>
      </c>
      <c r="C7" t="s">
        <v>5</v>
      </c>
      <c r="D7" t="s">
        <v>10</v>
      </c>
      <c r="E7" s="21" t="s">
        <v>9</v>
      </c>
      <c r="H7" s="2"/>
      <c r="I7" s="2"/>
      <c r="L7" s="2"/>
    </row>
    <row r="8" spans="1:12" x14ac:dyDescent="0.2">
      <c r="A8">
        <f t="shared" si="0"/>
        <v>706</v>
      </c>
      <c r="B8" s="22">
        <v>44373</v>
      </c>
      <c r="E8" s="23" t="s">
        <v>27</v>
      </c>
      <c r="F8" s="5" t="s">
        <v>39</v>
      </c>
      <c r="H8" s="2"/>
      <c r="I8" s="2"/>
      <c r="L8" s="2"/>
    </row>
    <row r="9" spans="1:12" x14ac:dyDescent="0.2">
      <c r="A9">
        <f t="shared" si="0"/>
        <v>707</v>
      </c>
      <c r="B9" s="7">
        <v>44383</v>
      </c>
      <c r="H9" s="2"/>
      <c r="I9" s="3"/>
      <c r="L9" s="2"/>
    </row>
    <row r="10" spans="1:12" x14ac:dyDescent="0.2">
      <c r="A10">
        <f t="shared" si="0"/>
        <v>708</v>
      </c>
      <c r="B10" s="4">
        <v>44373</v>
      </c>
      <c r="E10" s="24" t="s">
        <v>24</v>
      </c>
      <c r="F10" s="5"/>
      <c r="H10" s="2"/>
      <c r="I10" s="3"/>
      <c r="L10" s="2"/>
    </row>
    <row r="11" spans="1:12" x14ac:dyDescent="0.2">
      <c r="A11">
        <f t="shared" si="0"/>
        <v>709</v>
      </c>
      <c r="C11" t="s">
        <v>5</v>
      </c>
      <c r="D11" t="s">
        <v>10</v>
      </c>
      <c r="E11" s="21" t="s">
        <v>9</v>
      </c>
      <c r="H11" s="2"/>
      <c r="I11" s="2"/>
      <c r="L11" s="2"/>
    </row>
    <row r="12" spans="1:12" x14ac:dyDescent="0.2">
      <c r="A12">
        <f t="shared" si="0"/>
        <v>710</v>
      </c>
      <c r="C12" t="s">
        <v>5</v>
      </c>
      <c r="D12" t="s">
        <v>10</v>
      </c>
      <c r="E12" s="21" t="s">
        <v>9</v>
      </c>
      <c r="H12" s="2"/>
      <c r="I12" s="2"/>
      <c r="L12" s="2"/>
    </row>
    <row r="13" spans="1:12" x14ac:dyDescent="0.2">
      <c r="A13">
        <f t="shared" si="0"/>
        <v>711</v>
      </c>
      <c r="B13" s="7">
        <v>44411</v>
      </c>
      <c r="H13" s="2"/>
      <c r="I13" s="3"/>
      <c r="L13" s="2"/>
    </row>
    <row r="14" spans="1:12" x14ac:dyDescent="0.2">
      <c r="A14">
        <f t="shared" si="0"/>
        <v>712</v>
      </c>
      <c r="C14" t="s">
        <v>5</v>
      </c>
      <c r="D14" t="s">
        <v>10</v>
      </c>
      <c r="E14" s="21" t="s">
        <v>9</v>
      </c>
      <c r="H14" s="2"/>
      <c r="I14" s="3"/>
      <c r="L14" s="2"/>
    </row>
    <row r="15" spans="1:12" x14ac:dyDescent="0.2">
      <c r="A15">
        <f t="shared" si="0"/>
        <v>713</v>
      </c>
      <c r="B15" s="4">
        <v>44373</v>
      </c>
      <c r="C15" s="4"/>
      <c r="E15" s="24" t="s">
        <v>24</v>
      </c>
      <c r="F15" s="5"/>
      <c r="H15" s="2"/>
      <c r="I15" s="2"/>
      <c r="L15" s="2"/>
    </row>
    <row r="16" spans="1:12" x14ac:dyDescent="0.2">
      <c r="A16">
        <f t="shared" si="0"/>
        <v>714</v>
      </c>
      <c r="B16" s="7">
        <v>44390</v>
      </c>
      <c r="E16" t="s">
        <v>19</v>
      </c>
      <c r="H16" s="2"/>
      <c r="I16" s="2"/>
      <c r="L16" s="2"/>
    </row>
    <row r="17" spans="1:12" x14ac:dyDescent="0.2">
      <c r="A17">
        <f t="shared" si="0"/>
        <v>715</v>
      </c>
      <c r="E17" s="25" t="s">
        <v>6</v>
      </c>
      <c r="H17" s="2"/>
      <c r="I17" s="2"/>
      <c r="L17" s="2"/>
    </row>
    <row r="18" spans="1:12" x14ac:dyDescent="0.2">
      <c r="A18">
        <f t="shared" si="0"/>
        <v>716</v>
      </c>
      <c r="C18" t="s">
        <v>5</v>
      </c>
      <c r="D18" t="s">
        <v>10</v>
      </c>
      <c r="E18" s="21" t="s">
        <v>9</v>
      </c>
      <c r="H18" s="2"/>
      <c r="I18" s="2"/>
      <c r="L18" s="2"/>
    </row>
    <row r="19" spans="1:12" x14ac:dyDescent="0.2">
      <c r="A19">
        <f t="shared" si="0"/>
        <v>717</v>
      </c>
      <c r="B19" s="7">
        <v>44383</v>
      </c>
      <c r="H19" s="2"/>
      <c r="I19" s="3"/>
      <c r="L19" s="2"/>
    </row>
    <row r="20" spans="1:12" x14ac:dyDescent="0.2">
      <c r="A20">
        <f t="shared" si="0"/>
        <v>718</v>
      </c>
      <c r="C20" t="s">
        <v>5</v>
      </c>
      <c r="D20" t="s">
        <v>10</v>
      </c>
      <c r="E20" s="21" t="s">
        <v>9</v>
      </c>
      <c r="H20" s="2"/>
      <c r="I20" s="3"/>
      <c r="L20" s="2"/>
    </row>
    <row r="21" spans="1:12" x14ac:dyDescent="0.2">
      <c r="A21">
        <f t="shared" si="0"/>
        <v>719</v>
      </c>
      <c r="C21" t="s">
        <v>5</v>
      </c>
      <c r="D21" t="s">
        <v>10</v>
      </c>
      <c r="E21" s="21" t="s">
        <v>9</v>
      </c>
      <c r="H21" s="2"/>
      <c r="I21" s="3"/>
      <c r="L21" s="2"/>
    </row>
    <row r="22" spans="1:12" x14ac:dyDescent="0.2">
      <c r="A22">
        <f t="shared" si="0"/>
        <v>720</v>
      </c>
      <c r="B22" s="7">
        <v>44383</v>
      </c>
      <c r="H22" s="2"/>
      <c r="I22" s="3"/>
      <c r="L22" s="2"/>
    </row>
    <row r="23" spans="1:12" x14ac:dyDescent="0.2">
      <c r="A23">
        <f t="shared" si="0"/>
        <v>721</v>
      </c>
      <c r="B23" s="7">
        <v>44427</v>
      </c>
      <c r="H23" s="2"/>
      <c r="I23" s="3"/>
      <c r="L23" s="2"/>
    </row>
    <row r="24" spans="1:12" x14ac:dyDescent="0.2">
      <c r="A24">
        <f t="shared" si="0"/>
        <v>722</v>
      </c>
      <c r="C24" t="s">
        <v>5</v>
      </c>
      <c r="D24" t="s">
        <v>10</v>
      </c>
      <c r="E24" s="21" t="s">
        <v>9</v>
      </c>
      <c r="H24" s="2"/>
      <c r="I24" s="3"/>
      <c r="L24" s="2"/>
    </row>
    <row r="25" spans="1:12" x14ac:dyDescent="0.2">
      <c r="A25">
        <f t="shared" si="0"/>
        <v>723</v>
      </c>
      <c r="B25" s="7">
        <v>44383</v>
      </c>
      <c r="H25" s="2"/>
      <c r="I25" s="3"/>
      <c r="L25" s="2"/>
    </row>
    <row r="26" spans="1:12" x14ac:dyDescent="0.2">
      <c r="A26">
        <f t="shared" si="0"/>
        <v>724</v>
      </c>
      <c r="C26" t="s">
        <v>20</v>
      </c>
      <c r="D26" t="s">
        <v>10</v>
      </c>
      <c r="E26" s="21" t="s">
        <v>9</v>
      </c>
      <c r="H26" s="2"/>
      <c r="I26" s="3"/>
      <c r="L26" s="2"/>
    </row>
    <row r="27" spans="1:12" x14ac:dyDescent="0.2">
      <c r="A27">
        <f t="shared" si="0"/>
        <v>725</v>
      </c>
      <c r="B27" s="4">
        <v>44373</v>
      </c>
      <c r="E27" s="23" t="s">
        <v>27</v>
      </c>
      <c r="F27" s="5"/>
      <c r="H27" s="2"/>
      <c r="I27" s="2"/>
      <c r="L27" s="2"/>
    </row>
    <row r="28" spans="1:12" x14ac:dyDescent="0.2">
      <c r="A28">
        <f t="shared" si="0"/>
        <v>726</v>
      </c>
      <c r="C28" t="s">
        <v>5</v>
      </c>
      <c r="D28" t="s">
        <v>10</v>
      </c>
      <c r="E28" s="21" t="s">
        <v>9</v>
      </c>
      <c r="H28" s="2"/>
      <c r="I28" s="2"/>
      <c r="L28" s="2"/>
    </row>
    <row r="29" spans="1:12" x14ac:dyDescent="0.2">
      <c r="A29">
        <f t="shared" si="0"/>
        <v>727</v>
      </c>
      <c r="C29" t="s">
        <v>5</v>
      </c>
      <c r="D29" t="s">
        <v>10</v>
      </c>
      <c r="E29" s="21" t="s">
        <v>9</v>
      </c>
      <c r="H29" s="2"/>
      <c r="I29" s="2"/>
      <c r="L29" s="2"/>
    </row>
    <row r="30" spans="1:12" x14ac:dyDescent="0.2">
      <c r="A30">
        <f t="shared" si="0"/>
        <v>728</v>
      </c>
      <c r="B30" s="4">
        <v>44364</v>
      </c>
      <c r="E30" s="24" t="s">
        <v>21</v>
      </c>
      <c r="F30" s="5"/>
      <c r="H30" s="2"/>
      <c r="I30" s="2"/>
      <c r="L30" s="2"/>
    </row>
    <row r="31" spans="1:12" x14ac:dyDescent="0.2">
      <c r="A31">
        <f t="shared" si="0"/>
        <v>729</v>
      </c>
      <c r="C31" t="s">
        <v>5</v>
      </c>
      <c r="D31" t="s">
        <v>10</v>
      </c>
      <c r="E31" s="21" t="s">
        <v>9</v>
      </c>
      <c r="H31" s="2"/>
      <c r="I31" s="2"/>
      <c r="L31" s="2"/>
    </row>
    <row r="32" spans="1:12" x14ac:dyDescent="0.2">
      <c r="A32">
        <f t="shared" si="0"/>
        <v>730</v>
      </c>
      <c r="B32" s="26">
        <v>44373</v>
      </c>
      <c r="E32" s="23" t="s">
        <v>28</v>
      </c>
      <c r="F32" s="5"/>
      <c r="H32" s="2"/>
      <c r="I32" s="3"/>
      <c r="L32" s="2"/>
    </row>
    <row r="33" spans="1:12" x14ac:dyDescent="0.2">
      <c r="A33">
        <f t="shared" si="0"/>
        <v>731</v>
      </c>
      <c r="C33" t="s">
        <v>5</v>
      </c>
      <c r="D33" t="s">
        <v>10</v>
      </c>
      <c r="E33" s="21" t="s">
        <v>9</v>
      </c>
      <c r="H33" s="2"/>
      <c r="I33" s="3"/>
      <c r="L33" s="2"/>
    </row>
    <row r="34" spans="1:12" x14ac:dyDescent="0.2">
      <c r="A34">
        <f t="shared" si="0"/>
        <v>732</v>
      </c>
      <c r="B34" s="7">
        <v>44414</v>
      </c>
      <c r="H34" s="2"/>
      <c r="I34" s="3"/>
      <c r="L34" s="2"/>
    </row>
    <row r="35" spans="1:12" x14ac:dyDescent="0.2">
      <c r="A35">
        <f t="shared" si="0"/>
        <v>733</v>
      </c>
      <c r="C35" t="s">
        <v>5</v>
      </c>
      <c r="D35" t="s">
        <v>10</v>
      </c>
      <c r="E35" s="21" t="s">
        <v>9</v>
      </c>
      <c r="H35" s="2"/>
      <c r="I35" s="2"/>
      <c r="L35" s="2"/>
    </row>
    <row r="36" spans="1:12" x14ac:dyDescent="0.2">
      <c r="A36">
        <f t="shared" si="0"/>
        <v>734</v>
      </c>
      <c r="B36" s="7">
        <v>44417</v>
      </c>
      <c r="H36" s="2"/>
      <c r="I36" s="3"/>
      <c r="L36" s="2"/>
    </row>
    <row r="37" spans="1:12" x14ac:dyDescent="0.2">
      <c r="A37">
        <f t="shared" si="0"/>
        <v>735</v>
      </c>
      <c r="C37" t="s">
        <v>5</v>
      </c>
      <c r="D37" t="s">
        <v>10</v>
      </c>
      <c r="E37" t="s">
        <v>9</v>
      </c>
      <c r="H37" s="2"/>
      <c r="I37" s="2"/>
      <c r="L37" s="2"/>
    </row>
    <row r="38" spans="1:12" x14ac:dyDescent="0.2">
      <c r="A38">
        <f t="shared" si="0"/>
        <v>736</v>
      </c>
      <c r="B38" s="7">
        <v>44383</v>
      </c>
      <c r="E38" t="s">
        <v>15</v>
      </c>
      <c r="H38" s="2"/>
      <c r="I38" s="3"/>
      <c r="L38" s="2"/>
    </row>
    <row r="39" spans="1:12" x14ac:dyDescent="0.2">
      <c r="A39">
        <f t="shared" si="0"/>
        <v>737</v>
      </c>
      <c r="B39" s="4">
        <v>44373</v>
      </c>
      <c r="E39" s="23" t="s">
        <v>28</v>
      </c>
      <c r="F39" s="5"/>
      <c r="H39" s="2"/>
      <c r="I39" s="3"/>
      <c r="L39" s="2"/>
    </row>
    <row r="40" spans="1:12" x14ac:dyDescent="0.2">
      <c r="A40">
        <f t="shared" si="0"/>
        <v>738</v>
      </c>
      <c r="C40" t="s">
        <v>5</v>
      </c>
      <c r="D40" t="s">
        <v>10</v>
      </c>
      <c r="E40" s="21" t="s">
        <v>9</v>
      </c>
      <c r="H40" s="2"/>
      <c r="I40" s="2"/>
      <c r="L40" s="2"/>
    </row>
    <row r="41" spans="1:12" x14ac:dyDescent="0.2">
      <c r="A41">
        <f t="shared" si="0"/>
        <v>739</v>
      </c>
      <c r="B41" s="4">
        <v>44308</v>
      </c>
      <c r="E41" s="24" t="s">
        <v>22</v>
      </c>
      <c r="F41" s="5"/>
      <c r="H41" s="2"/>
      <c r="I41" s="3"/>
      <c r="L41" s="2"/>
    </row>
    <row r="42" spans="1:12" x14ac:dyDescent="0.2">
      <c r="A42">
        <f t="shared" si="0"/>
        <v>740</v>
      </c>
      <c r="C42" t="s">
        <v>5</v>
      </c>
      <c r="D42" t="s">
        <v>10</v>
      </c>
      <c r="E42" s="21" t="s">
        <v>9</v>
      </c>
      <c r="H42" s="2"/>
      <c r="I42" s="3"/>
      <c r="L42" s="2"/>
    </row>
    <row r="43" spans="1:12" x14ac:dyDescent="0.2">
      <c r="A43">
        <f t="shared" si="0"/>
        <v>741</v>
      </c>
      <c r="B43" s="7">
        <v>44412</v>
      </c>
      <c r="E43" t="s">
        <v>23</v>
      </c>
      <c r="H43" s="2"/>
      <c r="I43" s="2"/>
      <c r="L43" s="2"/>
    </row>
    <row r="44" spans="1:12" x14ac:dyDescent="0.2">
      <c r="A44">
        <f t="shared" si="0"/>
        <v>742</v>
      </c>
      <c r="B44" s="4">
        <v>44354</v>
      </c>
      <c r="E44" s="24" t="s">
        <v>24</v>
      </c>
      <c r="F44" s="5"/>
      <c r="H44" s="2"/>
      <c r="I44" s="3"/>
      <c r="L44" s="2"/>
    </row>
    <row r="45" spans="1:12" x14ac:dyDescent="0.2">
      <c r="A45">
        <f t="shared" si="0"/>
        <v>743</v>
      </c>
      <c r="B45" s="7">
        <v>44421</v>
      </c>
      <c r="E45" t="s">
        <v>23</v>
      </c>
      <c r="H45" s="2"/>
      <c r="I45" s="3"/>
      <c r="L45" s="2"/>
    </row>
    <row r="46" spans="1:12" x14ac:dyDescent="0.2">
      <c r="A46">
        <f t="shared" si="0"/>
        <v>744</v>
      </c>
      <c r="C46" t="s">
        <v>5</v>
      </c>
      <c r="D46" t="s">
        <v>10</v>
      </c>
      <c r="E46" s="21" t="s">
        <v>9</v>
      </c>
      <c r="H46" s="2"/>
      <c r="I46" s="2"/>
      <c r="L46" s="2"/>
    </row>
    <row r="47" spans="1:12" x14ac:dyDescent="0.2">
      <c r="A47">
        <f t="shared" si="0"/>
        <v>745</v>
      </c>
      <c r="B47" s="4">
        <v>44326</v>
      </c>
      <c r="E47" s="24" t="s">
        <v>24</v>
      </c>
      <c r="F47" s="5"/>
      <c r="H47" s="2"/>
      <c r="I47" s="3"/>
      <c r="L47" s="2"/>
    </row>
    <row r="48" spans="1:12" x14ac:dyDescent="0.2">
      <c r="A48">
        <f t="shared" si="0"/>
        <v>746</v>
      </c>
      <c r="B48" s="4">
        <v>44368</v>
      </c>
      <c r="E48" s="24" t="s">
        <v>24</v>
      </c>
      <c r="F48" s="5"/>
      <c r="H48" s="2"/>
      <c r="I48" s="2"/>
      <c r="L48" s="2"/>
    </row>
    <row r="49" spans="1:12" x14ac:dyDescent="0.2">
      <c r="A49">
        <f t="shared" si="0"/>
        <v>747</v>
      </c>
      <c r="B49" s="7">
        <v>44387</v>
      </c>
      <c r="H49" s="2"/>
      <c r="I49" s="2"/>
      <c r="L49" s="2"/>
    </row>
    <row r="50" spans="1:12" x14ac:dyDescent="0.2">
      <c r="A50">
        <f t="shared" si="0"/>
        <v>748</v>
      </c>
      <c r="B50" s="7">
        <v>44424</v>
      </c>
      <c r="E50" t="s">
        <v>23</v>
      </c>
      <c r="H50" s="2"/>
      <c r="I50" s="2"/>
      <c r="L50" s="2"/>
    </row>
    <row r="51" spans="1:12" x14ac:dyDescent="0.2">
      <c r="A51">
        <f t="shared" si="0"/>
        <v>749</v>
      </c>
      <c r="B51" s="4">
        <v>44370</v>
      </c>
      <c r="E51" s="5" t="s">
        <v>24</v>
      </c>
      <c r="F51" s="5"/>
      <c r="H51" s="2"/>
      <c r="I51" s="3"/>
      <c r="L51" s="2"/>
    </row>
    <row r="52" spans="1:12" x14ac:dyDescent="0.2">
      <c r="A52">
        <f t="shared" si="0"/>
        <v>750</v>
      </c>
      <c r="C52" t="s">
        <v>5</v>
      </c>
      <c r="D52" t="s">
        <v>10</v>
      </c>
      <c r="E52" s="21" t="s">
        <v>9</v>
      </c>
      <c r="F52" s="6"/>
      <c r="H52" s="2"/>
      <c r="I52" s="3"/>
      <c r="L52" s="2"/>
    </row>
    <row r="53" spans="1:12" x14ac:dyDescent="0.2">
      <c r="A53">
        <f t="shared" si="0"/>
        <v>751</v>
      </c>
      <c r="E53" s="27" t="s">
        <v>25</v>
      </c>
      <c r="F53" s="6"/>
      <c r="H53" s="2"/>
      <c r="I53" s="3"/>
      <c r="L53" s="2"/>
    </row>
    <row r="54" spans="1:12" x14ac:dyDescent="0.2">
      <c r="A54">
        <f t="shared" si="0"/>
        <v>752</v>
      </c>
      <c r="B54" s="4">
        <v>44354</v>
      </c>
      <c r="E54" s="24" t="s">
        <v>24</v>
      </c>
      <c r="F54" s="5"/>
      <c r="H54" s="2"/>
      <c r="I54" s="3"/>
      <c r="L54" s="2"/>
    </row>
    <row r="55" spans="1:12" x14ac:dyDescent="0.2">
      <c r="A55">
        <f t="shared" si="0"/>
        <v>753</v>
      </c>
      <c r="C55" t="s">
        <v>5</v>
      </c>
      <c r="D55" t="s">
        <v>10</v>
      </c>
      <c r="E55" s="28" t="s">
        <v>9</v>
      </c>
      <c r="F55" s="6"/>
      <c r="H55" s="2"/>
      <c r="I55" s="3"/>
      <c r="L55" s="2"/>
    </row>
    <row r="56" spans="1:12" x14ac:dyDescent="0.2">
      <c r="A56">
        <f t="shared" si="0"/>
        <v>754</v>
      </c>
      <c r="E56" s="29" t="s">
        <v>26</v>
      </c>
      <c r="F56" s="6"/>
      <c r="H56" s="2"/>
      <c r="I56" s="2"/>
      <c r="L56" s="2"/>
    </row>
    <row r="57" spans="1:12" x14ac:dyDescent="0.2">
      <c r="A57">
        <f t="shared" si="0"/>
        <v>755</v>
      </c>
      <c r="B57" s="7">
        <v>44383</v>
      </c>
      <c r="E57" s="5"/>
      <c r="F57" s="5"/>
      <c r="H57" s="2"/>
      <c r="I57" s="2"/>
      <c r="L57" s="2"/>
    </row>
    <row r="58" spans="1:12" x14ac:dyDescent="0.2">
      <c r="A58">
        <f t="shared" si="0"/>
        <v>756</v>
      </c>
      <c r="B58" s="4">
        <v>44356</v>
      </c>
      <c r="E58" s="24" t="s">
        <v>24</v>
      </c>
      <c r="F58" s="5"/>
      <c r="H58" s="2"/>
      <c r="I58" s="2"/>
      <c r="L58" s="2"/>
    </row>
    <row r="59" spans="1:12" x14ac:dyDescent="0.2">
      <c r="A59">
        <f t="shared" si="0"/>
        <v>757</v>
      </c>
      <c r="C59" t="s">
        <v>5</v>
      </c>
      <c r="D59" t="s">
        <v>10</v>
      </c>
      <c r="E59" s="28" t="s">
        <v>9</v>
      </c>
      <c r="F59" s="6"/>
      <c r="H59" s="2"/>
      <c r="I59" s="2"/>
      <c r="L59" s="2"/>
    </row>
    <row r="60" spans="1:12" x14ac:dyDescent="0.2">
      <c r="A60">
        <f t="shared" si="0"/>
        <v>758</v>
      </c>
      <c r="C60" t="s">
        <v>5</v>
      </c>
      <c r="D60" t="s">
        <v>10</v>
      </c>
      <c r="E60" s="28" t="s">
        <v>9</v>
      </c>
      <c r="F60" s="6"/>
      <c r="H60" s="2"/>
      <c r="I60" s="2"/>
      <c r="L60" s="2"/>
    </row>
    <row r="61" spans="1:12" x14ac:dyDescent="0.2">
      <c r="A61">
        <f t="shared" si="0"/>
        <v>759</v>
      </c>
      <c r="B61" s="7">
        <v>44419</v>
      </c>
      <c r="E61" s="6" t="s">
        <v>23</v>
      </c>
      <c r="F61" s="6"/>
      <c r="H61" s="2"/>
      <c r="I61" s="2"/>
      <c r="L61" s="2"/>
    </row>
    <row r="62" spans="1:12" x14ac:dyDescent="0.2">
      <c r="A62">
        <f t="shared" si="0"/>
        <v>760</v>
      </c>
      <c r="C62" t="s">
        <v>5</v>
      </c>
      <c r="D62" t="s">
        <v>10</v>
      </c>
      <c r="E62" s="28" t="s">
        <v>9</v>
      </c>
      <c r="F62" s="6"/>
      <c r="H62" s="2"/>
      <c r="I62" s="2"/>
      <c r="L62" s="2"/>
    </row>
    <row r="63" spans="1:12" x14ac:dyDescent="0.2">
      <c r="A63">
        <f t="shared" si="0"/>
        <v>761</v>
      </c>
      <c r="C63" t="s">
        <v>5</v>
      </c>
      <c r="D63" t="s">
        <v>10</v>
      </c>
      <c r="E63" s="28" t="s">
        <v>9</v>
      </c>
      <c r="F63" s="6"/>
      <c r="H63" s="2"/>
      <c r="I63" s="2"/>
      <c r="L63" s="2"/>
    </row>
    <row r="64" spans="1:12" x14ac:dyDescent="0.2">
      <c r="A64">
        <f t="shared" si="0"/>
        <v>762</v>
      </c>
      <c r="B64" s="4">
        <v>44376</v>
      </c>
      <c r="E64" s="31" t="s">
        <v>24</v>
      </c>
      <c r="F64" s="6"/>
      <c r="H64" s="2"/>
      <c r="I64" s="3"/>
      <c r="L64" s="2"/>
    </row>
    <row r="65" spans="1:12" x14ac:dyDescent="0.2">
      <c r="A65">
        <f t="shared" si="0"/>
        <v>763</v>
      </c>
      <c r="E65" s="30" t="s">
        <v>6</v>
      </c>
      <c r="F65" s="6"/>
      <c r="H65" s="2"/>
      <c r="I65" s="2"/>
      <c r="L65" s="2"/>
    </row>
    <row r="66" spans="1:12" x14ac:dyDescent="0.2">
      <c r="A66">
        <f t="shared" si="0"/>
        <v>764</v>
      </c>
      <c r="C66" t="s">
        <v>5</v>
      </c>
      <c r="D66" t="s">
        <v>10</v>
      </c>
      <c r="E66" s="28" t="s">
        <v>9</v>
      </c>
      <c r="F66" s="6"/>
      <c r="H66" s="2"/>
      <c r="I66" s="2"/>
      <c r="L66" s="2"/>
    </row>
    <row r="67" spans="1:12" x14ac:dyDescent="0.2">
      <c r="A67">
        <f t="shared" ref="A67:A101" si="1">ROW(A765)</f>
        <v>765</v>
      </c>
      <c r="B67" s="4">
        <v>44369</v>
      </c>
      <c r="E67" s="24" t="s">
        <v>24</v>
      </c>
      <c r="F67" s="5"/>
      <c r="H67" s="2"/>
      <c r="I67" s="2"/>
      <c r="L67" s="2"/>
    </row>
    <row r="68" spans="1:12" x14ac:dyDescent="0.2">
      <c r="A68">
        <f t="shared" si="1"/>
        <v>766</v>
      </c>
      <c r="C68" t="s">
        <v>5</v>
      </c>
      <c r="D68" t="s">
        <v>10</v>
      </c>
      <c r="E68" s="28" t="s">
        <v>9</v>
      </c>
      <c r="F68" s="6"/>
      <c r="H68" s="2"/>
      <c r="I68" s="2"/>
      <c r="L68" s="2"/>
    </row>
    <row r="69" spans="1:12" x14ac:dyDescent="0.2">
      <c r="A69">
        <f t="shared" si="1"/>
        <v>767</v>
      </c>
      <c r="C69" t="s">
        <v>5</v>
      </c>
      <c r="D69" t="s">
        <v>13</v>
      </c>
      <c r="E69" s="28" t="s">
        <v>12</v>
      </c>
      <c r="F69" s="6"/>
      <c r="H69" s="2"/>
      <c r="I69" s="3"/>
      <c r="L69" s="2"/>
    </row>
    <row r="70" spans="1:12" x14ac:dyDescent="0.2">
      <c r="A70">
        <f t="shared" si="1"/>
        <v>768</v>
      </c>
      <c r="C70" t="s">
        <v>5</v>
      </c>
      <c r="D70" t="s">
        <v>10</v>
      </c>
      <c r="E70" s="28" t="s">
        <v>9</v>
      </c>
      <c r="F70" s="6"/>
      <c r="H70" s="2"/>
      <c r="I70" s="3"/>
      <c r="L70" s="2"/>
    </row>
    <row r="71" spans="1:12" x14ac:dyDescent="0.2">
      <c r="A71">
        <f t="shared" si="1"/>
        <v>769</v>
      </c>
      <c r="C71" t="s">
        <v>5</v>
      </c>
      <c r="D71" t="s">
        <v>11</v>
      </c>
      <c r="E71" s="28" t="s">
        <v>12</v>
      </c>
      <c r="F71" s="6"/>
      <c r="H71" s="2"/>
      <c r="I71" s="2"/>
      <c r="L71" s="2"/>
    </row>
    <row r="72" spans="1:12" x14ac:dyDescent="0.2">
      <c r="A72">
        <f t="shared" si="1"/>
        <v>770</v>
      </c>
      <c r="C72" t="s">
        <v>5</v>
      </c>
      <c r="D72" t="s">
        <v>10</v>
      </c>
      <c r="E72" s="28" t="s">
        <v>9</v>
      </c>
      <c r="F72" s="6"/>
      <c r="H72" s="2"/>
      <c r="I72" s="3"/>
      <c r="L72" s="2"/>
    </row>
    <row r="73" spans="1:12" x14ac:dyDescent="0.2">
      <c r="A73">
        <f t="shared" si="1"/>
        <v>771</v>
      </c>
      <c r="B73" s="7">
        <v>44387</v>
      </c>
      <c r="C73" t="s">
        <v>5</v>
      </c>
      <c r="E73" s="6"/>
      <c r="F73" s="6"/>
      <c r="H73" s="2"/>
      <c r="I73" s="2"/>
      <c r="L73" s="2"/>
    </row>
    <row r="74" spans="1:12" x14ac:dyDescent="0.2">
      <c r="A74">
        <f t="shared" si="1"/>
        <v>772</v>
      </c>
      <c r="C74" t="s">
        <v>5</v>
      </c>
      <c r="D74" t="s">
        <v>10</v>
      </c>
      <c r="E74" s="28" t="s">
        <v>9</v>
      </c>
      <c r="F74" s="6"/>
      <c r="H74" s="2"/>
      <c r="I74" s="2"/>
      <c r="L74" s="2"/>
    </row>
    <row r="75" spans="1:12" x14ac:dyDescent="0.2">
      <c r="A75">
        <f t="shared" si="1"/>
        <v>773</v>
      </c>
      <c r="C75" t="s">
        <v>5</v>
      </c>
      <c r="D75" t="s">
        <v>11</v>
      </c>
      <c r="E75" s="28" t="s">
        <v>12</v>
      </c>
      <c r="F75" s="6"/>
      <c r="H75" s="2"/>
      <c r="I75" s="2"/>
      <c r="L75" s="2"/>
    </row>
    <row r="76" spans="1:12" x14ac:dyDescent="0.2">
      <c r="A76">
        <f t="shared" si="1"/>
        <v>774</v>
      </c>
      <c r="C76" t="s">
        <v>5</v>
      </c>
      <c r="D76" t="s">
        <v>13</v>
      </c>
      <c r="E76" s="28" t="s">
        <v>12</v>
      </c>
      <c r="F76" s="6"/>
      <c r="H76" s="2"/>
      <c r="I76" s="2"/>
      <c r="L76" s="2"/>
    </row>
    <row r="77" spans="1:12" x14ac:dyDescent="0.2">
      <c r="A77">
        <f t="shared" si="1"/>
        <v>775</v>
      </c>
      <c r="C77" t="s">
        <v>5</v>
      </c>
      <c r="D77" t="s">
        <v>10</v>
      </c>
      <c r="E77" s="28" t="s">
        <v>9</v>
      </c>
      <c r="F77" s="6"/>
      <c r="H77" s="2"/>
      <c r="I77" s="2"/>
      <c r="L77" s="2"/>
    </row>
    <row r="78" spans="1:12" x14ac:dyDescent="0.2">
      <c r="A78">
        <f t="shared" si="1"/>
        <v>776</v>
      </c>
      <c r="C78" t="s">
        <v>5</v>
      </c>
      <c r="D78" t="s">
        <v>13</v>
      </c>
      <c r="E78" s="28" t="s">
        <v>12</v>
      </c>
      <c r="F78" s="6"/>
      <c r="H78" s="2"/>
      <c r="I78" s="2"/>
      <c r="L78" s="2"/>
    </row>
    <row r="79" spans="1:12" x14ac:dyDescent="0.2">
      <c r="A79">
        <f t="shared" si="1"/>
        <v>777</v>
      </c>
      <c r="C79" t="s">
        <v>5</v>
      </c>
      <c r="D79" t="s">
        <v>10</v>
      </c>
      <c r="E79" s="28" t="s">
        <v>9</v>
      </c>
      <c r="F79" s="6"/>
      <c r="H79" s="2"/>
      <c r="I79" s="3"/>
      <c r="L79" s="2"/>
    </row>
    <row r="80" spans="1:12" x14ac:dyDescent="0.2">
      <c r="A80">
        <f t="shared" si="1"/>
        <v>778</v>
      </c>
      <c r="C80" t="s">
        <v>5</v>
      </c>
      <c r="D80" t="s">
        <v>10</v>
      </c>
      <c r="E80" s="28" t="s">
        <v>9</v>
      </c>
      <c r="F80" s="6"/>
      <c r="H80" s="2"/>
      <c r="I80" s="2"/>
      <c r="L80" s="2"/>
    </row>
    <row r="81" spans="1:12" x14ac:dyDescent="0.2">
      <c r="A81">
        <f t="shared" si="1"/>
        <v>779</v>
      </c>
      <c r="B81" s="4">
        <v>44326</v>
      </c>
      <c r="E81" s="24" t="s">
        <v>21</v>
      </c>
      <c r="F81" s="5"/>
      <c r="H81" s="2"/>
      <c r="I81" s="2"/>
      <c r="L81" s="2"/>
    </row>
    <row r="82" spans="1:12" x14ac:dyDescent="0.2">
      <c r="A82">
        <f t="shared" si="1"/>
        <v>780</v>
      </c>
      <c r="B82" s="4">
        <v>44383</v>
      </c>
      <c r="D82" t="s">
        <v>10</v>
      </c>
      <c r="E82" s="28" t="s">
        <v>9</v>
      </c>
      <c r="F82" s="6"/>
      <c r="H82" s="2"/>
      <c r="I82" s="2"/>
      <c r="L82" s="2"/>
    </row>
    <row r="83" spans="1:12" x14ac:dyDescent="0.2">
      <c r="A83">
        <f t="shared" si="1"/>
        <v>781</v>
      </c>
      <c r="B83" s="7">
        <v>44389</v>
      </c>
      <c r="E83" t="s">
        <v>15</v>
      </c>
      <c r="H83" s="2"/>
      <c r="I83" s="3"/>
      <c r="L83" s="2"/>
    </row>
    <row r="84" spans="1:12" x14ac:dyDescent="0.2">
      <c r="A84">
        <f t="shared" si="1"/>
        <v>782</v>
      </c>
      <c r="B84" s="4">
        <v>44373</v>
      </c>
      <c r="E84" s="23" t="s">
        <v>28</v>
      </c>
      <c r="F84" s="5"/>
      <c r="H84" s="2"/>
      <c r="I84" s="2"/>
      <c r="L84" s="2"/>
    </row>
    <row r="85" spans="1:12" x14ac:dyDescent="0.2">
      <c r="A85">
        <f t="shared" si="1"/>
        <v>783</v>
      </c>
      <c r="B85" s="4">
        <v>44418</v>
      </c>
      <c r="D85" t="s">
        <v>10</v>
      </c>
      <c r="E85" s="28" t="s">
        <v>9</v>
      </c>
      <c r="F85" s="6"/>
      <c r="H85" s="2"/>
      <c r="I85" s="2"/>
      <c r="L85" s="2"/>
    </row>
    <row r="86" spans="1:12" x14ac:dyDescent="0.2">
      <c r="A86">
        <f t="shared" si="1"/>
        <v>784</v>
      </c>
      <c r="B86" s="4">
        <v>44383</v>
      </c>
      <c r="D86" t="s">
        <v>10</v>
      </c>
      <c r="E86" s="28" t="s">
        <v>9</v>
      </c>
      <c r="F86" s="6"/>
      <c r="H86" s="2"/>
      <c r="I86" s="2"/>
      <c r="L86" s="2"/>
    </row>
    <row r="87" spans="1:12" x14ac:dyDescent="0.2">
      <c r="A87">
        <f t="shared" si="1"/>
        <v>785</v>
      </c>
      <c r="B87" s="4">
        <v>44327</v>
      </c>
      <c r="E87" s="24" t="s">
        <v>21</v>
      </c>
      <c r="F87" s="5"/>
      <c r="H87" s="2"/>
      <c r="I87" s="2"/>
      <c r="L87" s="2"/>
    </row>
    <row r="88" spans="1:12" x14ac:dyDescent="0.2">
      <c r="A88">
        <f t="shared" si="1"/>
        <v>786</v>
      </c>
      <c r="C88" t="s">
        <v>5</v>
      </c>
      <c r="D88" t="s">
        <v>10</v>
      </c>
      <c r="E88" s="21" t="s">
        <v>9</v>
      </c>
      <c r="H88" s="2"/>
      <c r="I88" s="3"/>
      <c r="L88" s="2"/>
    </row>
    <row r="89" spans="1:12" x14ac:dyDescent="0.2">
      <c r="A89">
        <f t="shared" si="1"/>
        <v>787</v>
      </c>
      <c r="C89" t="s">
        <v>5</v>
      </c>
      <c r="D89" t="s">
        <v>10</v>
      </c>
      <c r="E89" s="21" t="s">
        <v>9</v>
      </c>
      <c r="H89" s="2"/>
      <c r="I89" s="2"/>
      <c r="L89" s="2"/>
    </row>
    <row r="90" spans="1:12" x14ac:dyDescent="0.2">
      <c r="A90">
        <f t="shared" si="1"/>
        <v>788</v>
      </c>
      <c r="C90" t="s">
        <v>5</v>
      </c>
      <c r="D90" t="s">
        <v>10</v>
      </c>
      <c r="E90" s="21" t="s">
        <v>9</v>
      </c>
      <c r="H90" s="2"/>
      <c r="I90" s="3"/>
      <c r="L90" s="2"/>
    </row>
    <row r="91" spans="1:12" x14ac:dyDescent="0.2">
      <c r="A91">
        <f t="shared" si="1"/>
        <v>789</v>
      </c>
      <c r="C91" t="s">
        <v>5</v>
      </c>
      <c r="D91" t="s">
        <v>13</v>
      </c>
      <c r="E91" s="21" t="s">
        <v>14</v>
      </c>
      <c r="H91" s="2"/>
      <c r="I91" s="2"/>
      <c r="L91" s="2"/>
    </row>
    <row r="92" spans="1:12" x14ac:dyDescent="0.2">
      <c r="A92">
        <f t="shared" si="1"/>
        <v>790</v>
      </c>
      <c r="C92" t="s">
        <v>5</v>
      </c>
      <c r="D92" t="s">
        <v>10</v>
      </c>
      <c r="E92" s="21" t="s">
        <v>9</v>
      </c>
      <c r="H92" s="2"/>
      <c r="I92" s="2"/>
      <c r="L92" s="2"/>
    </row>
    <row r="93" spans="1:12" x14ac:dyDescent="0.2">
      <c r="A93">
        <f t="shared" si="1"/>
        <v>791</v>
      </c>
      <c r="C93" t="s">
        <v>5</v>
      </c>
      <c r="D93" t="s">
        <v>10</v>
      </c>
      <c r="E93" s="21" t="s">
        <v>9</v>
      </c>
      <c r="H93" s="2"/>
      <c r="I93" s="2"/>
      <c r="L93" s="2"/>
    </row>
    <row r="94" spans="1:12" x14ac:dyDescent="0.2">
      <c r="A94">
        <f t="shared" si="1"/>
        <v>792</v>
      </c>
      <c r="B94" s="4">
        <v>44383</v>
      </c>
      <c r="C94" t="s">
        <v>5</v>
      </c>
      <c r="D94" t="s">
        <v>10</v>
      </c>
      <c r="E94" s="21" t="s">
        <v>9</v>
      </c>
      <c r="H94" s="2"/>
      <c r="I94" s="2"/>
      <c r="L94" s="2"/>
    </row>
    <row r="95" spans="1:12" x14ac:dyDescent="0.2">
      <c r="A95">
        <f t="shared" si="1"/>
        <v>793</v>
      </c>
      <c r="C95" t="s">
        <v>5</v>
      </c>
      <c r="D95" t="s">
        <v>10</v>
      </c>
      <c r="E95" s="21" t="s">
        <v>9</v>
      </c>
      <c r="H95" s="2"/>
      <c r="I95" s="2"/>
      <c r="L95" s="2"/>
    </row>
    <row r="96" spans="1:12" x14ac:dyDescent="0.2">
      <c r="A96">
        <f t="shared" si="1"/>
        <v>794</v>
      </c>
      <c r="B96" s="4">
        <v>44363</v>
      </c>
      <c r="E96" s="24" t="s">
        <v>40</v>
      </c>
      <c r="H96" s="2"/>
      <c r="I96" s="2"/>
      <c r="L96" s="2"/>
    </row>
    <row r="97" spans="1:12" x14ac:dyDescent="0.2">
      <c r="A97">
        <f t="shared" si="1"/>
        <v>795</v>
      </c>
      <c r="C97" t="s">
        <v>5</v>
      </c>
      <c r="D97" t="s">
        <v>11</v>
      </c>
      <c r="E97" s="21" t="s">
        <v>12</v>
      </c>
      <c r="H97" s="2"/>
      <c r="I97" s="2"/>
      <c r="L97" s="2"/>
    </row>
    <row r="98" spans="1:12" x14ac:dyDescent="0.2">
      <c r="A98">
        <f t="shared" si="1"/>
        <v>796</v>
      </c>
      <c r="C98" t="s">
        <v>5</v>
      </c>
      <c r="D98" t="s">
        <v>10</v>
      </c>
      <c r="E98" s="21" t="s">
        <v>9</v>
      </c>
      <c r="H98" s="2"/>
      <c r="I98" s="2"/>
      <c r="L98" s="2"/>
    </row>
    <row r="99" spans="1:12" x14ac:dyDescent="0.2">
      <c r="A99">
        <f t="shared" si="1"/>
        <v>797</v>
      </c>
      <c r="C99" t="s">
        <v>5</v>
      </c>
      <c r="D99" t="s">
        <v>10</v>
      </c>
      <c r="E99" s="21" t="s">
        <v>9</v>
      </c>
      <c r="H99" s="2"/>
      <c r="I99" s="3"/>
      <c r="L99" s="2"/>
    </row>
    <row r="100" spans="1:12" x14ac:dyDescent="0.2">
      <c r="A100">
        <f t="shared" si="1"/>
        <v>798</v>
      </c>
      <c r="C100" t="s">
        <v>5</v>
      </c>
      <c r="D100" t="s">
        <v>7</v>
      </c>
      <c r="E100" s="21" t="s">
        <v>8</v>
      </c>
      <c r="H100" s="2"/>
      <c r="I100" s="2"/>
      <c r="L100" s="2"/>
    </row>
    <row r="101" spans="1:12" x14ac:dyDescent="0.2">
      <c r="A101">
        <f t="shared" si="1"/>
        <v>799</v>
      </c>
      <c r="C101" t="s">
        <v>5</v>
      </c>
      <c r="E101" s="25" t="s">
        <v>6</v>
      </c>
      <c r="H101" s="2"/>
      <c r="I101" s="2"/>
      <c r="L101" s="2"/>
    </row>
    <row r="105" spans="1:12" x14ac:dyDescent="0.2">
      <c r="D105" s="9">
        <v>44379</v>
      </c>
      <c r="E105" s="10" t="s">
        <v>29</v>
      </c>
      <c r="F105" s="11"/>
      <c r="G105" s="12">
        <v>1</v>
      </c>
    </row>
    <row r="106" spans="1:12" x14ac:dyDescent="0.2">
      <c r="D106" s="10"/>
      <c r="E106" s="10" t="s">
        <v>30</v>
      </c>
      <c r="F106" s="13"/>
      <c r="G106" s="12">
        <v>3</v>
      </c>
    </row>
    <row r="107" spans="1:12" x14ac:dyDescent="0.2">
      <c r="D107" s="10"/>
      <c r="E107" s="10" t="s">
        <v>31</v>
      </c>
      <c r="F107" s="14"/>
      <c r="G107" s="12">
        <v>0</v>
      </c>
    </row>
    <row r="108" spans="1:12" x14ac:dyDescent="0.2">
      <c r="D108" s="10"/>
      <c r="E108" s="10" t="s">
        <v>32</v>
      </c>
      <c r="F108" s="15"/>
      <c r="G108" s="12">
        <v>5</v>
      </c>
    </row>
    <row r="109" spans="1:12" x14ac:dyDescent="0.2">
      <c r="D109" s="10"/>
      <c r="E109" s="10" t="s">
        <v>33</v>
      </c>
      <c r="F109" s="16"/>
      <c r="G109" s="12">
        <v>14</v>
      </c>
    </row>
    <row r="110" spans="1:12" x14ac:dyDescent="0.2">
      <c r="D110" s="10"/>
      <c r="E110" s="10" t="s">
        <v>34</v>
      </c>
      <c r="F110" s="17"/>
      <c r="G110" s="12">
        <v>51</v>
      </c>
    </row>
    <row r="111" spans="1:12" x14ac:dyDescent="0.2">
      <c r="D111" s="10"/>
      <c r="E111" s="10" t="s">
        <v>35</v>
      </c>
      <c r="F111" s="12"/>
      <c r="G111" s="12">
        <v>1</v>
      </c>
    </row>
    <row r="112" spans="1:12" x14ac:dyDescent="0.2">
      <c r="D112" s="10"/>
      <c r="E112" s="10" t="s">
        <v>36</v>
      </c>
      <c r="F112" s="18"/>
      <c r="G112" s="12">
        <v>3</v>
      </c>
    </row>
    <row r="113" spans="4:13" x14ac:dyDescent="0.2">
      <c r="D113" s="10"/>
      <c r="E113" s="10" t="s">
        <v>37</v>
      </c>
      <c r="F113" s="12"/>
      <c r="G113" s="12">
        <v>18</v>
      </c>
    </row>
    <row r="114" spans="4:13" x14ac:dyDescent="0.2">
      <c r="D114" s="10"/>
      <c r="E114" s="10" t="s">
        <v>38</v>
      </c>
      <c r="F114" s="12"/>
      <c r="G114" s="12">
        <v>1</v>
      </c>
    </row>
    <row r="115" spans="4:13" x14ac:dyDescent="0.2">
      <c r="D115" s="10"/>
      <c r="F115" s="19"/>
      <c r="G115" s="19">
        <f>SUM(G105:G114)</f>
        <v>97</v>
      </c>
    </row>
    <row r="117" spans="4:13" s="36" customFormat="1" x14ac:dyDescent="0.2">
      <c r="D117" s="34">
        <v>44379</v>
      </c>
      <c r="E117" s="35" t="s">
        <v>41</v>
      </c>
      <c r="F117" s="36" t="s">
        <v>42</v>
      </c>
      <c r="G117" s="36" t="s">
        <v>43</v>
      </c>
      <c r="H117" s="36" t="s">
        <v>44</v>
      </c>
      <c r="I117" s="36" t="s">
        <v>45</v>
      </c>
      <c r="J117" s="36" t="s">
        <v>46</v>
      </c>
    </row>
    <row r="118" spans="4:13" x14ac:dyDescent="0.2">
      <c r="D118" s="10" t="s">
        <v>29</v>
      </c>
      <c r="E118" s="12">
        <v>7</v>
      </c>
      <c r="F118" s="12">
        <v>5</v>
      </c>
      <c r="G118" s="19">
        <v>1</v>
      </c>
      <c r="H118" s="12">
        <v>5</v>
      </c>
      <c r="I118" s="12">
        <v>2</v>
      </c>
      <c r="J118" s="12">
        <v>1</v>
      </c>
      <c r="K118">
        <f>SUM(E118:J118)</f>
        <v>21</v>
      </c>
      <c r="L118">
        <f>K118/K128</f>
        <v>2.6481715006305171E-2</v>
      </c>
    </row>
    <row r="119" spans="4:13" x14ac:dyDescent="0.2">
      <c r="D119" s="10" t="s">
        <v>30</v>
      </c>
      <c r="E119" s="12">
        <v>13</v>
      </c>
      <c r="F119" s="12">
        <v>4</v>
      </c>
      <c r="G119" s="19">
        <v>3</v>
      </c>
      <c r="H119" s="12">
        <v>2</v>
      </c>
      <c r="I119" s="12">
        <v>1</v>
      </c>
      <c r="J119" s="12">
        <v>3</v>
      </c>
      <c r="K119">
        <f t="shared" ref="K119:K128" si="2">SUM(E119:J119)</f>
        <v>26</v>
      </c>
      <c r="L119">
        <f>K119/K128</f>
        <v>3.2786885245901641E-2</v>
      </c>
    </row>
    <row r="120" spans="4:13" x14ac:dyDescent="0.2">
      <c r="D120" s="10" t="s">
        <v>31</v>
      </c>
      <c r="E120" s="12">
        <v>2</v>
      </c>
      <c r="F120" s="12">
        <v>3</v>
      </c>
      <c r="G120" s="19">
        <v>1</v>
      </c>
      <c r="H120" s="12">
        <v>0</v>
      </c>
      <c r="I120" s="12">
        <v>0</v>
      </c>
      <c r="J120" s="12">
        <v>0</v>
      </c>
      <c r="K120">
        <f t="shared" si="2"/>
        <v>6</v>
      </c>
      <c r="L120">
        <f>K120/K128</f>
        <v>7.5662042875157629E-3</v>
      </c>
    </row>
    <row r="121" spans="4:13" x14ac:dyDescent="0.2">
      <c r="D121" s="10" t="s">
        <v>32</v>
      </c>
      <c r="E121" s="12">
        <v>34</v>
      </c>
      <c r="F121" s="12">
        <v>23</v>
      </c>
      <c r="G121" s="19">
        <v>14</v>
      </c>
      <c r="H121" s="12">
        <v>8</v>
      </c>
      <c r="I121" s="12">
        <v>4</v>
      </c>
      <c r="J121" s="12">
        <v>5</v>
      </c>
      <c r="K121">
        <f t="shared" si="2"/>
        <v>88</v>
      </c>
      <c r="L121">
        <f>K121/K128</f>
        <v>0.11097099621689786</v>
      </c>
    </row>
    <row r="122" spans="4:13" s="24" customFormat="1" x14ac:dyDescent="0.2">
      <c r="D122" s="37" t="s">
        <v>33</v>
      </c>
      <c r="E122" s="38">
        <v>57</v>
      </c>
      <c r="F122" s="38">
        <v>23</v>
      </c>
      <c r="G122" s="39">
        <v>58</v>
      </c>
      <c r="H122" s="38">
        <v>25</v>
      </c>
      <c r="I122" s="38">
        <v>16</v>
      </c>
      <c r="J122" s="38">
        <v>14</v>
      </c>
      <c r="K122" s="24">
        <f t="shared" si="2"/>
        <v>193</v>
      </c>
      <c r="L122" s="24">
        <f>K122/K128</f>
        <v>0.24337957124842372</v>
      </c>
    </row>
    <row r="123" spans="4:13" x14ac:dyDescent="0.2">
      <c r="D123" s="10" t="s">
        <v>34</v>
      </c>
      <c r="E123" s="12">
        <v>58</v>
      </c>
      <c r="F123" s="12">
        <v>27</v>
      </c>
      <c r="G123" s="19">
        <v>93</v>
      </c>
      <c r="H123" s="12">
        <v>45</v>
      </c>
      <c r="I123" s="12">
        <v>48</v>
      </c>
      <c r="J123" s="12">
        <v>51</v>
      </c>
      <c r="K123">
        <f t="shared" si="2"/>
        <v>322</v>
      </c>
      <c r="L123">
        <f>K123/K128</f>
        <v>0.40605296343001263</v>
      </c>
    </row>
    <row r="124" spans="4:13" x14ac:dyDescent="0.2">
      <c r="D124" s="10" t="s">
        <v>35</v>
      </c>
      <c r="E124" s="12">
        <v>0</v>
      </c>
      <c r="F124" s="12">
        <v>1</v>
      </c>
      <c r="G124" s="19">
        <v>0</v>
      </c>
      <c r="H124" s="12">
        <v>0</v>
      </c>
      <c r="I124" s="12">
        <v>0</v>
      </c>
      <c r="J124" s="12">
        <v>1</v>
      </c>
      <c r="K124">
        <f t="shared" si="2"/>
        <v>2</v>
      </c>
      <c r="L124">
        <f>K124/K128</f>
        <v>2.5220680958385876E-3</v>
      </c>
    </row>
    <row r="125" spans="4:13" x14ac:dyDescent="0.2">
      <c r="D125" s="10" t="s">
        <v>36</v>
      </c>
      <c r="E125" s="12">
        <v>21</v>
      </c>
      <c r="F125" s="12">
        <v>11</v>
      </c>
      <c r="G125" s="19">
        <v>21</v>
      </c>
      <c r="H125" s="12">
        <v>5</v>
      </c>
      <c r="I125" s="12">
        <v>2</v>
      </c>
      <c r="J125" s="12">
        <v>3</v>
      </c>
      <c r="K125">
        <f t="shared" si="2"/>
        <v>63</v>
      </c>
      <c r="L125">
        <f>K125/K128</f>
        <v>7.9445145018915517E-2</v>
      </c>
    </row>
    <row r="126" spans="4:13" x14ac:dyDescent="0.2">
      <c r="D126" s="10" t="s">
        <v>37</v>
      </c>
      <c r="E126" s="12">
        <v>7</v>
      </c>
      <c r="F126" s="12">
        <v>3</v>
      </c>
      <c r="G126" s="19">
        <v>6</v>
      </c>
      <c r="H126" s="12">
        <v>9</v>
      </c>
      <c r="I126" s="12">
        <v>24</v>
      </c>
      <c r="J126" s="12">
        <v>18</v>
      </c>
      <c r="K126">
        <f t="shared" si="2"/>
        <v>67</v>
      </c>
      <c r="L126">
        <f>K126/K128</f>
        <v>8.4489281210592682E-2</v>
      </c>
      <c r="M126">
        <f>71/793</f>
        <v>8.953341740226986E-2</v>
      </c>
    </row>
    <row r="127" spans="4:13" x14ac:dyDescent="0.2">
      <c r="D127" s="10" t="s">
        <v>38</v>
      </c>
      <c r="E127" s="12">
        <v>0</v>
      </c>
      <c r="F127" s="12">
        <v>0</v>
      </c>
      <c r="G127" s="19">
        <v>0</v>
      </c>
      <c r="H127" s="12">
        <v>2</v>
      </c>
      <c r="I127" s="12">
        <v>2</v>
      </c>
      <c r="J127" s="12">
        <v>1</v>
      </c>
      <c r="K127">
        <f t="shared" si="2"/>
        <v>5</v>
      </c>
      <c r="L127">
        <f>K127/K128</f>
        <v>6.3051702395964691E-3</v>
      </c>
    </row>
    <row r="128" spans="4:13" x14ac:dyDescent="0.2">
      <c r="D128" s="10" t="s">
        <v>47</v>
      </c>
      <c r="E128" s="33">
        <f>SUM(E118:E127)</f>
        <v>199</v>
      </c>
      <c r="F128" s="12">
        <v>100</v>
      </c>
      <c r="G128" s="19">
        <f>SUM(G118:G127)</f>
        <v>197</v>
      </c>
      <c r="H128" s="19">
        <f>SUM(H118:H127)</f>
        <v>101</v>
      </c>
      <c r="I128" s="19">
        <f>SUM(I118:I127)</f>
        <v>99</v>
      </c>
      <c r="J128" s="19">
        <f>SUM(J118:J127)</f>
        <v>97</v>
      </c>
      <c r="K128">
        <f t="shared" si="2"/>
        <v>793</v>
      </c>
    </row>
    <row r="130" spans="10:11" x14ac:dyDescent="0.2">
      <c r="J130" s="10" t="s">
        <v>48</v>
      </c>
      <c r="K130">
        <v>21</v>
      </c>
    </row>
    <row r="131" spans="10:11" x14ac:dyDescent="0.2">
      <c r="J131" s="10" t="s">
        <v>49</v>
      </c>
      <c r="K131">
        <v>26</v>
      </c>
    </row>
    <row r="132" spans="10:11" x14ac:dyDescent="0.2">
      <c r="J132" s="10" t="s">
        <v>50</v>
      </c>
      <c r="K132">
        <v>6</v>
      </c>
    </row>
    <row r="133" spans="10:11" x14ac:dyDescent="0.2">
      <c r="J133" s="10" t="s">
        <v>51</v>
      </c>
      <c r="K133">
        <v>88</v>
      </c>
    </row>
    <row r="134" spans="10:11" x14ac:dyDescent="0.2">
      <c r="J134" s="10" t="s">
        <v>52</v>
      </c>
      <c r="K134">
        <v>193</v>
      </c>
    </row>
    <row r="135" spans="10:11" x14ac:dyDescent="0.2">
      <c r="J135" s="10" t="s">
        <v>53</v>
      </c>
      <c r="K135">
        <v>322</v>
      </c>
    </row>
    <row r="136" spans="10:11" x14ac:dyDescent="0.2">
      <c r="J136" s="10" t="s">
        <v>55</v>
      </c>
      <c r="K136">
        <v>63</v>
      </c>
    </row>
    <row r="137" spans="10:11" x14ac:dyDescent="0.2">
      <c r="J137" s="10" t="s">
        <v>54</v>
      </c>
      <c r="K137">
        <v>67</v>
      </c>
    </row>
    <row r="138" spans="10:11" x14ac:dyDescent="0.2">
      <c r="J138" s="10" t="s">
        <v>56</v>
      </c>
      <c r="K138">
        <v>5</v>
      </c>
    </row>
    <row r="139" spans="10:11" x14ac:dyDescent="0.2">
      <c r="J139" s="1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703-803</vt:lpstr>
      <vt:lpstr>PAP OUTREACH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ghosh</dc:creator>
  <cp:lastModifiedBy>sue ghosh</cp:lastModifiedBy>
  <dcterms:created xsi:type="dcterms:W3CDTF">2021-06-22T11:53:40Z</dcterms:created>
  <dcterms:modified xsi:type="dcterms:W3CDTF">2023-01-13T21:18:52Z</dcterms:modified>
</cp:coreProperties>
</file>