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Ecrits\Manuscrits\Romane-LGG-1-GA\e-Life-review-february2023\Resubmission-june2023\Source-data\Figure6-Source_Data1\"/>
    </mc:Choice>
  </mc:AlternateContent>
  <bookViews>
    <workbookView xWindow="0" yWindow="0" windowWidth="4176" windowHeight="4584"/>
  </bookViews>
  <sheets>
    <sheet name="lgg-2" sheetId="2" r:id="rId1"/>
    <sheet name="lgg-2XGA" sheetId="3" r:id="rId2"/>
    <sheet name="bilan 1" sheetId="4" r:id="rId3"/>
    <sheet name="bilan 2" sheetId="5" r:id="rId4"/>
    <sheet name="bilan 3" sheetId="1" r:id="rId5"/>
  </sheets>
  <calcPr calcId="162913"/>
</workbook>
</file>

<file path=xl/calcChain.xml><?xml version="1.0" encoding="utf-8"?>
<calcChain xmlns="http://schemas.openxmlformats.org/spreadsheetml/2006/main">
  <c r="J6" i="1" l="1"/>
  <c r="P6" i="1" s="1"/>
  <c r="J5" i="1"/>
  <c r="N5" i="1" s="1"/>
  <c r="J4" i="1"/>
  <c r="P4" i="1" s="1"/>
  <c r="K4" i="1" l="1"/>
  <c r="M4" i="1"/>
  <c r="N4" i="1"/>
  <c r="K5" i="1"/>
  <c r="N6" i="1"/>
  <c r="O4" i="1"/>
  <c r="M5" i="1"/>
  <c r="K6" i="1"/>
  <c r="O6" i="1"/>
  <c r="O5" i="1"/>
  <c r="M6" i="1"/>
  <c r="L5" i="1"/>
  <c r="P5" i="1"/>
  <c r="L4" i="1"/>
  <c r="L6" i="1"/>
  <c r="U5" i="5"/>
  <c r="Q5" i="5"/>
  <c r="P5" i="5"/>
  <c r="O5" i="5"/>
  <c r="N5" i="5"/>
  <c r="K75" i="3"/>
  <c r="J75" i="3"/>
  <c r="I75" i="3"/>
  <c r="H75" i="3"/>
  <c r="G75" i="3"/>
  <c r="F75" i="3"/>
  <c r="E75" i="3"/>
  <c r="D75" i="3"/>
  <c r="M6" i="5"/>
  <c r="T6" i="5" s="1"/>
  <c r="M5" i="5"/>
  <c r="T5" i="5" s="1"/>
  <c r="K65" i="3"/>
  <c r="J65" i="3"/>
  <c r="I65" i="3"/>
  <c r="H65" i="3"/>
  <c r="G65" i="3"/>
  <c r="F65" i="3"/>
  <c r="E65" i="3"/>
  <c r="D65" i="3"/>
  <c r="O6" i="5" l="1"/>
  <c r="N6" i="5"/>
  <c r="R5" i="5"/>
  <c r="R6" i="5"/>
  <c r="U6" i="5"/>
  <c r="Q6" i="5"/>
  <c r="S5" i="5"/>
  <c r="S6" i="5"/>
  <c r="P6" i="5"/>
  <c r="S4" i="5"/>
  <c r="R4" i="5"/>
  <c r="Q4" i="5"/>
  <c r="P4" i="5"/>
  <c r="O4" i="5"/>
  <c r="S3" i="5"/>
  <c r="Q3" i="5"/>
  <c r="P3" i="5"/>
  <c r="O3" i="5"/>
  <c r="K111" i="2"/>
  <c r="J111" i="2"/>
  <c r="I111" i="2"/>
  <c r="H111" i="2"/>
  <c r="G111" i="2"/>
  <c r="F111" i="2"/>
  <c r="E111" i="2"/>
  <c r="D111" i="2"/>
  <c r="K98" i="2"/>
  <c r="J98" i="2"/>
  <c r="I98" i="2"/>
  <c r="H98" i="2"/>
  <c r="G98" i="2"/>
  <c r="F98" i="2"/>
  <c r="E98" i="2"/>
  <c r="D98" i="2"/>
  <c r="M4" i="5"/>
  <c r="N4" i="5" s="1"/>
  <c r="M3" i="5"/>
  <c r="N3" i="5" s="1"/>
  <c r="R3" i="5" l="1"/>
  <c r="T3" i="5"/>
  <c r="T4" i="5"/>
  <c r="U3" i="5"/>
  <c r="U4" i="5"/>
  <c r="L9" i="4"/>
  <c r="K9" i="4"/>
  <c r="J9" i="4"/>
  <c r="I9" i="4"/>
  <c r="H9" i="4"/>
  <c r="G9" i="4"/>
  <c r="F9" i="4"/>
  <c r="E9" i="4"/>
  <c r="L8" i="4"/>
  <c r="K8" i="4"/>
  <c r="J8" i="4"/>
  <c r="I8" i="4"/>
  <c r="H8" i="4"/>
  <c r="G8" i="4"/>
  <c r="F8" i="4"/>
  <c r="E8" i="4"/>
  <c r="K37" i="3"/>
  <c r="J37" i="3"/>
  <c r="I37" i="3"/>
  <c r="H37" i="3"/>
  <c r="G37" i="3"/>
  <c r="F37" i="3"/>
  <c r="E37" i="3"/>
  <c r="D37" i="3"/>
  <c r="K55" i="2"/>
  <c r="J55" i="2"/>
  <c r="I55" i="2"/>
  <c r="H55" i="2"/>
  <c r="G55" i="2"/>
  <c r="F55" i="2"/>
  <c r="E55" i="2"/>
  <c r="D55" i="2"/>
</calcChain>
</file>

<file path=xl/sharedStrings.xml><?xml version="1.0" encoding="utf-8"?>
<sst xmlns="http://schemas.openxmlformats.org/spreadsheetml/2006/main" count="166" uniqueCount="44">
  <si>
    <t>vésicules</t>
  </si>
  <si>
    <t>animal</t>
  </si>
  <si>
    <t>niveaux d'observation</t>
  </si>
  <si>
    <t>stade</t>
  </si>
  <si>
    <t>vésicule X</t>
  </si>
  <si>
    <t>MP libre</t>
  </si>
  <si>
    <t>MP dans vésicule</t>
  </si>
  <si>
    <t>MP libres</t>
  </si>
  <si>
    <t>MP partiellement dans vésicule</t>
  </si>
  <si>
    <t>MP  dans vésicule</t>
  </si>
  <si>
    <t>vésicule multi membranaire avec structures à l'interieur</t>
  </si>
  <si>
    <t>"ensemble" vésicule multi membranaire avec structures à l'interieur</t>
  </si>
  <si>
    <t>autophagosomes avec cytoplasme dedans</t>
  </si>
  <si>
    <t>autophagosomes avec structure dedans</t>
  </si>
  <si>
    <t>2 animaux</t>
  </si>
  <si>
    <t>3 animaux</t>
  </si>
  <si>
    <t xml:space="preserve">animal 1:6 niveaux; animal 2: 3 niveaux </t>
  </si>
  <si>
    <t>animal 1:4 niveaux; animal 2: 1 niveau; animal 3: 1 niveau</t>
  </si>
  <si>
    <t>25 coupes stade 1 à 4 cellules et 9 coupes stade 5 à 10 cellules</t>
  </si>
  <si>
    <t>40 coupes stade 1 à 4 cellules et 12 coupes stade 5 à 10 cellules</t>
  </si>
  <si>
    <t>lgg-2(tm5755)</t>
  </si>
  <si>
    <t>mutant</t>
  </si>
  <si>
    <t>lgg-2(tm5755) X lgg-1(GA)</t>
  </si>
  <si>
    <t>vésicules/coupe d'embryon</t>
  </si>
  <si>
    <t>lgg-2</t>
  </si>
  <si>
    <t xml:space="preserve">mutant </t>
  </si>
  <si>
    <t>1 à 4 cellules</t>
  </si>
  <si>
    <t>5 à 10 cellules</t>
  </si>
  <si>
    <t>nombre de coupes par stade</t>
  </si>
  <si>
    <t>surface d'une coupe(µm2)</t>
  </si>
  <si>
    <t>somme</t>
  </si>
  <si>
    <t>surface</t>
  </si>
  <si>
    <t>surface totale (µm2)</t>
  </si>
  <si>
    <t>vésicules/µm2</t>
  </si>
  <si>
    <t>lgg-2XGA</t>
  </si>
  <si>
    <t>lgg-2XGAstop</t>
  </si>
  <si>
    <t>Vésicules</t>
  </si>
  <si>
    <t>type 1</t>
  </si>
  <si>
    <t>type 2</t>
  </si>
  <si>
    <t>type 3</t>
  </si>
  <si>
    <t>ensemble de vésicules</t>
  </si>
  <si>
    <t>surface moyenne d'une coupe(µm2)</t>
  </si>
  <si>
    <t>/µm2</t>
  </si>
  <si>
    <t xml:space="preserve">ensemble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</si>
</sst>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ill="1"/>
    <xf numFmtId="0" fontId="0" fillId="0" borderId="1" xfId="0" applyBorder="1"/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" fillId="0" borderId="0" xfId="0" applyFont="1"/>
    <xf numFmtId="0" fontId="1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 wrapText="1"/>
    </xf>
    <xf numFmtId="0" fontId="0" fillId="13" borderId="1" xfId="0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 wrapText="1"/>
    </xf>
    <xf numFmtId="0" fontId="1" fillId="11" borderId="9" xfId="0" applyFont="1" applyFill="1" applyBorder="1" applyAlignment="1">
      <alignment horizontal="center" vertical="center" wrapText="1"/>
    </xf>
    <xf numFmtId="0" fontId="1" fillId="12" borderId="4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12" borderId="9" xfId="0" applyFont="1" applyFill="1" applyBorder="1" applyAlignment="1">
      <alignment horizontal="center" vertical="center" wrapText="1"/>
    </xf>
    <xf numFmtId="0" fontId="1" fillId="13" borderId="5" xfId="0" applyFont="1" applyFill="1" applyBorder="1" applyAlignment="1">
      <alignment horizontal="center" vertical="center" wrapText="1"/>
    </xf>
    <xf numFmtId="0" fontId="1" fillId="13" borderId="7" xfId="0" applyFont="1" applyFill="1" applyBorder="1" applyAlignment="1">
      <alignment horizontal="center" vertical="center" wrapText="1"/>
    </xf>
    <xf numFmtId="0" fontId="1" fillId="13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14" borderId="0" xfId="0" applyFont="1" applyFill="1" applyAlignment="1">
      <alignment wrapText="1"/>
    </xf>
    <xf numFmtId="0" fontId="0" fillId="14" borderId="1" xfId="0" applyFill="1" applyBorder="1" applyAlignment="1">
      <alignment horizontal="center" vertical="center" wrapText="1"/>
    </xf>
    <xf numFmtId="0" fontId="0" fillId="14" borderId="0" xfId="0" quotePrefix="1" applyFill="1" applyAlignment="1">
      <alignment wrapText="1"/>
    </xf>
    <xf numFmtId="0" fontId="0" fillId="14" borderId="0" xfId="0" applyFill="1" applyAlignment="1">
      <alignment wrapText="1"/>
    </xf>
    <xf numFmtId="0" fontId="0" fillId="4" borderId="6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14" borderId="11" xfId="0" applyFont="1" applyFill="1" applyBorder="1" applyAlignment="1">
      <alignment horizontal="center" vertical="center" wrapText="1"/>
    </xf>
    <xf numFmtId="0" fontId="1" fillId="14" borderId="12" xfId="0" applyFont="1" applyFill="1" applyBorder="1" applyAlignment="1">
      <alignment horizontal="center" vertical="center" wrapText="1"/>
    </xf>
    <xf numFmtId="0" fontId="1" fillId="14" borderId="1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1"/>
  <sheetViews>
    <sheetView tabSelected="1" zoomScale="40" zoomScaleNormal="40" workbookViewId="0">
      <selection activeCell="C98" sqref="C98"/>
    </sheetView>
  </sheetViews>
  <sheetFormatPr baseColWidth="10" defaultRowHeight="14.4" x14ac:dyDescent="0.3"/>
  <cols>
    <col min="1" max="1" width="10.33203125" style="4" customWidth="1"/>
    <col min="2" max="2" width="20.88671875" style="4" bestFit="1" customWidth="1"/>
    <col min="3" max="3" width="28.88671875" style="4" customWidth="1"/>
    <col min="4" max="4" width="16.33203125" style="4" bestFit="1" customWidth="1"/>
    <col min="5" max="7" width="16.33203125" style="4" customWidth="1"/>
    <col min="8" max="8" width="9.88671875" style="11" bestFit="1" customWidth="1"/>
    <col min="9" max="10" width="8.44140625" style="12" bestFit="1" customWidth="1"/>
  </cols>
  <sheetData>
    <row r="1" spans="1:11" x14ac:dyDescent="0.3">
      <c r="A1" s="92" t="s">
        <v>1</v>
      </c>
      <c r="B1" s="92" t="s">
        <v>2</v>
      </c>
      <c r="C1" s="92" t="s">
        <v>3</v>
      </c>
      <c r="D1" s="92" t="s">
        <v>0</v>
      </c>
      <c r="E1" s="92"/>
      <c r="F1" s="92"/>
      <c r="G1" s="92"/>
      <c r="H1" s="92"/>
      <c r="I1" s="92"/>
      <c r="J1" s="92"/>
      <c r="K1" s="92"/>
    </row>
    <row r="2" spans="1:11" ht="72" x14ac:dyDescent="0.3">
      <c r="A2" s="92"/>
      <c r="B2" s="92"/>
      <c r="C2" s="92"/>
      <c r="D2" s="5" t="s">
        <v>12</v>
      </c>
      <c r="E2" s="5" t="s">
        <v>13</v>
      </c>
      <c r="F2" s="6" t="s">
        <v>10</v>
      </c>
      <c r="G2" s="6" t="s">
        <v>11</v>
      </c>
      <c r="H2" s="9" t="s">
        <v>4</v>
      </c>
      <c r="I2" s="10" t="s">
        <v>5</v>
      </c>
      <c r="J2" s="6" t="s">
        <v>8</v>
      </c>
      <c r="K2" s="5" t="s">
        <v>6</v>
      </c>
    </row>
    <row r="3" spans="1:11" x14ac:dyDescent="0.3">
      <c r="A3" s="5">
        <v>2</v>
      </c>
      <c r="B3" s="5">
        <v>4</v>
      </c>
      <c r="C3" s="13">
        <v>8</v>
      </c>
      <c r="D3" s="5"/>
      <c r="E3" s="5"/>
      <c r="F3" s="5"/>
      <c r="G3" s="5"/>
      <c r="H3" s="9">
        <v>1</v>
      </c>
      <c r="I3" s="10"/>
      <c r="J3" s="10"/>
      <c r="K3" s="3"/>
    </row>
    <row r="4" spans="1:11" x14ac:dyDescent="0.3">
      <c r="A4" s="5"/>
      <c r="B4" s="5"/>
      <c r="C4" s="5">
        <v>3</v>
      </c>
      <c r="D4" s="5"/>
      <c r="E4" s="5"/>
      <c r="F4" s="5"/>
      <c r="G4" s="5"/>
      <c r="H4" s="9"/>
      <c r="I4" s="10"/>
      <c r="J4" s="10"/>
      <c r="K4" s="3"/>
    </row>
    <row r="5" spans="1:11" x14ac:dyDescent="0.3">
      <c r="A5" s="5"/>
      <c r="B5" s="5"/>
      <c r="C5" s="5">
        <v>1</v>
      </c>
      <c r="D5" s="5"/>
      <c r="E5" s="5">
        <v>1</v>
      </c>
      <c r="F5" s="5"/>
      <c r="G5" s="5"/>
      <c r="H5" s="9"/>
      <c r="I5" s="10"/>
      <c r="J5" s="10"/>
      <c r="K5" s="3"/>
    </row>
    <row r="6" spans="1:11" x14ac:dyDescent="0.3">
      <c r="A6" s="5"/>
      <c r="B6" s="5"/>
      <c r="C6" s="5">
        <v>2</v>
      </c>
      <c r="D6" s="5">
        <v>1</v>
      </c>
      <c r="E6" s="5"/>
      <c r="F6" s="5"/>
      <c r="G6" s="5"/>
      <c r="H6" s="9"/>
      <c r="I6" s="10"/>
      <c r="J6" s="10"/>
      <c r="K6" s="3"/>
    </row>
    <row r="7" spans="1:11" s="2" customFormat="1" x14ac:dyDescent="0.3">
      <c r="A7" s="5"/>
      <c r="B7" s="5"/>
      <c r="C7" s="5">
        <v>1</v>
      </c>
      <c r="D7" s="5"/>
      <c r="E7" s="5"/>
      <c r="F7" s="5"/>
      <c r="G7" s="5"/>
      <c r="H7" s="9"/>
      <c r="I7" s="9"/>
      <c r="J7" s="9"/>
      <c r="K7" s="8"/>
    </row>
    <row r="8" spans="1:11" s="2" customFormat="1" x14ac:dyDescent="0.3">
      <c r="A8" s="5">
        <v>2</v>
      </c>
      <c r="B8" s="5">
        <v>2</v>
      </c>
      <c r="C8" s="5">
        <v>1</v>
      </c>
      <c r="D8" s="5"/>
      <c r="E8" s="5"/>
      <c r="F8" s="5"/>
      <c r="G8" s="5"/>
      <c r="H8" s="9">
        <v>1</v>
      </c>
      <c r="I8" s="9"/>
      <c r="J8" s="9"/>
      <c r="K8" s="8"/>
    </row>
    <row r="9" spans="1:11" s="2" customFormat="1" x14ac:dyDescent="0.3">
      <c r="A9" s="5"/>
      <c r="B9" s="5">
        <v>5</v>
      </c>
      <c r="C9" s="5">
        <v>2</v>
      </c>
      <c r="D9" s="5"/>
      <c r="E9" s="5"/>
      <c r="F9" s="5"/>
      <c r="G9" s="5"/>
      <c r="H9" s="9">
        <v>1</v>
      </c>
      <c r="I9" s="9"/>
      <c r="J9" s="9"/>
      <c r="K9" s="8"/>
    </row>
    <row r="10" spans="1:11" s="2" customFormat="1" x14ac:dyDescent="0.3">
      <c r="A10" s="5"/>
      <c r="B10" s="5"/>
      <c r="C10" s="5">
        <v>4</v>
      </c>
      <c r="D10" s="5"/>
      <c r="E10" s="5"/>
      <c r="F10" s="5"/>
      <c r="G10" s="5"/>
      <c r="H10" s="9"/>
      <c r="I10" s="9"/>
      <c r="J10" s="9"/>
      <c r="K10" s="8"/>
    </row>
    <row r="11" spans="1:11" s="2" customFormat="1" x14ac:dyDescent="0.3">
      <c r="A11" s="5"/>
      <c r="B11" s="5"/>
      <c r="C11" s="5">
        <v>1</v>
      </c>
      <c r="D11" s="5"/>
      <c r="E11" s="5"/>
      <c r="F11" s="5"/>
      <c r="G11" s="5"/>
      <c r="H11" s="9"/>
      <c r="I11" s="9"/>
      <c r="J11" s="9"/>
      <c r="K11" s="8"/>
    </row>
    <row r="12" spans="1:11" s="2" customFormat="1" x14ac:dyDescent="0.3">
      <c r="A12" s="5"/>
      <c r="B12" s="5"/>
      <c r="C12" s="13">
        <v>10</v>
      </c>
      <c r="D12" s="5"/>
      <c r="E12" s="5"/>
      <c r="F12" s="5"/>
      <c r="G12" s="5"/>
      <c r="H12" s="9"/>
      <c r="I12" s="9"/>
      <c r="J12" s="9"/>
      <c r="K12" s="8"/>
    </row>
    <row r="13" spans="1:11" s="2" customFormat="1" x14ac:dyDescent="0.3">
      <c r="A13" s="5"/>
      <c r="B13" s="5"/>
      <c r="C13" s="5">
        <v>4</v>
      </c>
      <c r="D13" s="5"/>
      <c r="E13" s="5"/>
      <c r="F13" s="5"/>
      <c r="G13" s="5"/>
      <c r="H13" s="9">
        <v>1</v>
      </c>
      <c r="I13" s="9"/>
      <c r="J13" s="9"/>
      <c r="K13" s="8"/>
    </row>
    <row r="14" spans="1:11" s="2" customFormat="1" x14ac:dyDescent="0.3">
      <c r="A14" s="5"/>
      <c r="B14" s="5"/>
      <c r="C14" s="5">
        <v>2</v>
      </c>
      <c r="D14" s="5"/>
      <c r="E14" s="5">
        <v>1</v>
      </c>
      <c r="F14" s="5"/>
      <c r="G14" s="5"/>
      <c r="H14" s="9"/>
      <c r="I14" s="9"/>
      <c r="J14" s="9"/>
      <c r="K14" s="8"/>
    </row>
    <row r="15" spans="1:11" s="2" customFormat="1" x14ac:dyDescent="0.3">
      <c r="A15" s="5"/>
      <c r="B15" s="5"/>
      <c r="C15" s="5">
        <v>2</v>
      </c>
      <c r="D15" s="5"/>
      <c r="E15" s="5"/>
      <c r="F15" s="5"/>
      <c r="G15" s="5"/>
      <c r="H15" s="9"/>
      <c r="I15" s="9"/>
      <c r="J15" s="9"/>
      <c r="K15" s="8"/>
    </row>
    <row r="16" spans="1:11" s="2" customFormat="1" x14ac:dyDescent="0.3">
      <c r="A16" s="5"/>
      <c r="B16" s="5"/>
      <c r="C16" s="5">
        <v>1</v>
      </c>
      <c r="D16" s="5"/>
      <c r="E16" s="5"/>
      <c r="F16" s="5"/>
      <c r="G16" s="5"/>
      <c r="H16" s="9"/>
      <c r="I16" s="9"/>
      <c r="J16" s="9"/>
      <c r="K16" s="8"/>
    </row>
    <row r="17" spans="1:11" s="2" customFormat="1" x14ac:dyDescent="0.3">
      <c r="A17" s="5"/>
      <c r="B17" s="5"/>
      <c r="C17" s="5">
        <v>1</v>
      </c>
      <c r="D17" s="5"/>
      <c r="E17" s="5"/>
      <c r="F17" s="5"/>
      <c r="G17" s="5"/>
      <c r="H17" s="9"/>
      <c r="I17" s="9"/>
      <c r="J17" s="9"/>
      <c r="K17" s="8"/>
    </row>
    <row r="18" spans="1:11" s="2" customFormat="1" x14ac:dyDescent="0.3">
      <c r="A18" s="5">
        <v>2</v>
      </c>
      <c r="B18" s="5">
        <v>6</v>
      </c>
      <c r="C18" s="5">
        <v>2</v>
      </c>
      <c r="D18" s="5"/>
      <c r="E18" s="5"/>
      <c r="F18" s="5"/>
      <c r="G18" s="5"/>
      <c r="H18" s="9">
        <v>1</v>
      </c>
      <c r="I18" s="9"/>
      <c r="J18" s="9"/>
      <c r="K18" s="8"/>
    </row>
    <row r="19" spans="1:11" s="2" customFormat="1" x14ac:dyDescent="0.3">
      <c r="A19" s="5">
        <v>2</v>
      </c>
      <c r="B19" s="5">
        <v>7</v>
      </c>
      <c r="C19" s="5">
        <v>2</v>
      </c>
      <c r="D19" s="5"/>
      <c r="E19" s="5"/>
      <c r="F19" s="5"/>
      <c r="G19" s="5"/>
      <c r="H19" s="9">
        <v>1</v>
      </c>
      <c r="I19" s="9"/>
      <c r="J19" s="9"/>
      <c r="K19" s="8"/>
    </row>
    <row r="20" spans="1:11" s="2" customFormat="1" x14ac:dyDescent="0.3">
      <c r="A20" s="5"/>
      <c r="B20" s="5"/>
      <c r="C20" s="5">
        <v>1</v>
      </c>
      <c r="D20" s="5"/>
      <c r="E20" s="5"/>
      <c r="F20" s="5"/>
      <c r="G20" s="5"/>
      <c r="H20" s="9"/>
      <c r="I20" s="9"/>
      <c r="J20" s="9"/>
      <c r="K20" s="8"/>
    </row>
    <row r="21" spans="1:11" x14ac:dyDescent="0.3">
      <c r="A21" s="5"/>
      <c r="B21" s="5"/>
      <c r="C21" s="5">
        <v>2</v>
      </c>
      <c r="D21" s="5">
        <v>1</v>
      </c>
      <c r="E21" s="5"/>
      <c r="F21" s="5"/>
      <c r="G21" s="5"/>
      <c r="H21" s="9"/>
      <c r="I21" s="10"/>
      <c r="J21" s="10"/>
      <c r="K21" s="3"/>
    </row>
    <row r="22" spans="1:11" x14ac:dyDescent="0.3">
      <c r="A22" s="5"/>
      <c r="B22" s="5"/>
      <c r="C22" s="13">
        <v>10</v>
      </c>
      <c r="D22" s="5"/>
      <c r="E22" s="5"/>
      <c r="F22" s="5"/>
      <c r="G22" s="5"/>
      <c r="H22" s="9">
        <v>1</v>
      </c>
      <c r="I22" s="10"/>
      <c r="J22" s="10"/>
      <c r="K22" s="3"/>
    </row>
    <row r="23" spans="1:11" x14ac:dyDescent="0.3">
      <c r="A23" s="5"/>
      <c r="B23" s="5"/>
      <c r="C23" s="5">
        <v>2</v>
      </c>
      <c r="D23" s="5"/>
      <c r="E23" s="5"/>
      <c r="F23" s="5"/>
      <c r="G23" s="5"/>
      <c r="H23" s="9"/>
      <c r="I23" s="10"/>
      <c r="J23" s="10"/>
      <c r="K23" s="3"/>
    </row>
    <row r="24" spans="1:11" x14ac:dyDescent="0.3">
      <c r="A24" s="5"/>
      <c r="B24" s="5"/>
      <c r="C24" s="5">
        <v>1</v>
      </c>
      <c r="D24" s="5"/>
      <c r="E24" s="5"/>
      <c r="F24" s="5"/>
      <c r="G24" s="5"/>
      <c r="H24" s="9"/>
      <c r="I24" s="10"/>
      <c r="J24" s="10"/>
      <c r="K24" s="3"/>
    </row>
    <row r="25" spans="1:11" x14ac:dyDescent="0.3">
      <c r="A25" s="5">
        <v>2</v>
      </c>
      <c r="B25" s="5">
        <v>8</v>
      </c>
      <c r="C25" s="5">
        <v>1</v>
      </c>
      <c r="D25" s="5"/>
      <c r="E25" s="5"/>
      <c r="F25" s="5"/>
      <c r="G25" s="5"/>
      <c r="H25" s="9"/>
      <c r="I25" s="10"/>
      <c r="J25" s="10"/>
      <c r="K25" s="3"/>
    </row>
    <row r="26" spans="1:11" x14ac:dyDescent="0.3">
      <c r="A26" s="5"/>
      <c r="B26" s="5"/>
      <c r="C26" s="5">
        <v>3</v>
      </c>
      <c r="D26" s="5"/>
      <c r="E26" s="5"/>
      <c r="F26" s="5"/>
      <c r="G26" s="5"/>
      <c r="H26" s="9"/>
      <c r="I26" s="10"/>
      <c r="J26" s="10"/>
      <c r="K26" s="3"/>
    </row>
    <row r="27" spans="1:11" x14ac:dyDescent="0.3">
      <c r="A27" s="5">
        <v>1</v>
      </c>
      <c r="B27" s="5">
        <v>1</v>
      </c>
      <c r="C27" s="5">
        <v>1</v>
      </c>
      <c r="D27" s="5"/>
      <c r="E27" s="5"/>
      <c r="F27" s="5"/>
      <c r="G27" s="5"/>
      <c r="H27" s="9"/>
      <c r="I27" s="10"/>
      <c r="J27" s="10"/>
      <c r="K27" s="3"/>
    </row>
    <row r="28" spans="1:11" x14ac:dyDescent="0.3">
      <c r="A28" s="5">
        <v>2</v>
      </c>
      <c r="B28" s="5">
        <v>8</v>
      </c>
      <c r="C28" s="13">
        <v>5</v>
      </c>
      <c r="D28" s="5"/>
      <c r="E28" s="5">
        <v>1</v>
      </c>
      <c r="F28" s="5">
        <v>1</v>
      </c>
      <c r="G28" s="5">
        <v>1</v>
      </c>
      <c r="H28" s="9">
        <v>1</v>
      </c>
      <c r="I28" s="10"/>
      <c r="J28" s="10"/>
      <c r="K28" s="3"/>
    </row>
    <row r="29" spans="1:11" x14ac:dyDescent="0.3">
      <c r="A29" s="5"/>
      <c r="B29" s="5"/>
      <c r="C29" s="13">
        <v>10</v>
      </c>
      <c r="D29" s="5"/>
      <c r="E29" s="5"/>
      <c r="F29" s="5"/>
      <c r="G29" s="5"/>
      <c r="H29" s="9"/>
      <c r="I29" s="10"/>
      <c r="J29" s="10"/>
      <c r="K29" s="3"/>
    </row>
    <row r="30" spans="1:11" x14ac:dyDescent="0.3">
      <c r="A30" s="5"/>
      <c r="B30" s="5"/>
      <c r="C30" s="13">
        <v>10</v>
      </c>
      <c r="D30" s="5"/>
      <c r="E30" s="5"/>
      <c r="F30" s="5"/>
      <c r="G30" s="5"/>
      <c r="H30" s="9">
        <v>3</v>
      </c>
      <c r="I30" s="10"/>
      <c r="J30" s="10"/>
      <c r="K30" s="3"/>
    </row>
    <row r="31" spans="1:11" x14ac:dyDescent="0.3">
      <c r="A31" s="5"/>
      <c r="B31" s="5"/>
      <c r="C31" s="5">
        <v>3</v>
      </c>
      <c r="D31" s="5"/>
      <c r="E31" s="5"/>
      <c r="F31" s="5"/>
      <c r="G31" s="5"/>
      <c r="H31" s="9"/>
      <c r="I31" s="10"/>
      <c r="J31" s="10"/>
      <c r="K31" s="3"/>
    </row>
    <row r="32" spans="1:11" x14ac:dyDescent="0.3">
      <c r="A32" s="5"/>
      <c r="B32" s="5"/>
      <c r="C32" s="5">
        <v>2</v>
      </c>
      <c r="D32" s="5">
        <v>1</v>
      </c>
      <c r="E32" s="5"/>
      <c r="F32" s="5">
        <v>2</v>
      </c>
      <c r="G32" s="5"/>
      <c r="H32" s="9"/>
      <c r="I32" s="10"/>
      <c r="J32" s="10"/>
      <c r="K32" s="3"/>
    </row>
    <row r="33" spans="1:11" x14ac:dyDescent="0.3">
      <c r="A33" s="5"/>
      <c r="B33" s="5"/>
      <c r="C33" s="5">
        <v>1</v>
      </c>
      <c r="D33" s="5"/>
      <c r="E33" s="5"/>
      <c r="F33" s="5"/>
      <c r="G33" s="5"/>
      <c r="H33" s="9">
        <v>1</v>
      </c>
      <c r="I33" s="10"/>
      <c r="J33" s="10"/>
      <c r="K33" s="3"/>
    </row>
    <row r="34" spans="1:11" x14ac:dyDescent="0.3">
      <c r="A34" s="5"/>
      <c r="B34" s="5"/>
      <c r="C34" s="5">
        <v>2</v>
      </c>
      <c r="D34" s="5"/>
      <c r="E34" s="5"/>
      <c r="F34" s="5"/>
      <c r="G34" s="5"/>
      <c r="H34" s="9"/>
      <c r="I34" s="10"/>
      <c r="J34" s="10"/>
      <c r="K34" s="3"/>
    </row>
    <row r="35" spans="1:11" x14ac:dyDescent="0.3">
      <c r="A35" s="5"/>
      <c r="B35" s="5"/>
      <c r="C35" s="5">
        <v>2</v>
      </c>
      <c r="D35" s="5"/>
      <c r="E35" s="5"/>
      <c r="F35" s="5"/>
      <c r="G35" s="5"/>
      <c r="H35" s="9"/>
      <c r="I35" s="10"/>
      <c r="J35" s="10"/>
      <c r="K35" s="3"/>
    </row>
    <row r="36" spans="1:11" x14ac:dyDescent="0.3">
      <c r="A36" s="5"/>
      <c r="B36" s="5"/>
      <c r="C36" s="5">
        <v>3</v>
      </c>
      <c r="D36" s="5"/>
      <c r="E36" s="5"/>
      <c r="F36" s="5"/>
      <c r="G36" s="5"/>
      <c r="H36" s="9">
        <v>1</v>
      </c>
      <c r="I36" s="10"/>
      <c r="J36" s="10"/>
      <c r="K36" s="3"/>
    </row>
    <row r="37" spans="1:11" x14ac:dyDescent="0.3">
      <c r="A37" s="5"/>
      <c r="B37" s="5"/>
      <c r="C37" s="13">
        <v>10</v>
      </c>
      <c r="D37" s="5"/>
      <c r="E37" s="5"/>
      <c r="F37" s="5"/>
      <c r="G37" s="5"/>
      <c r="H37" s="9"/>
      <c r="I37" s="10"/>
      <c r="J37" s="10"/>
      <c r="K37" s="3"/>
    </row>
    <row r="38" spans="1:11" x14ac:dyDescent="0.3">
      <c r="A38" s="5"/>
      <c r="B38" s="5"/>
      <c r="C38" s="5">
        <v>3</v>
      </c>
      <c r="D38" s="5"/>
      <c r="E38" s="5"/>
      <c r="F38" s="5"/>
      <c r="G38" s="5"/>
      <c r="H38" s="9"/>
      <c r="I38" s="10"/>
      <c r="J38" s="10"/>
      <c r="K38" s="3"/>
    </row>
    <row r="39" spans="1:11" x14ac:dyDescent="0.3">
      <c r="A39" s="5"/>
      <c r="B39" s="5"/>
      <c r="C39" s="5">
        <v>1</v>
      </c>
      <c r="D39" s="5"/>
      <c r="E39" s="5"/>
      <c r="F39" s="5"/>
      <c r="G39" s="5"/>
      <c r="H39" s="9"/>
      <c r="I39" s="10"/>
      <c r="J39" s="10"/>
      <c r="K39" s="3"/>
    </row>
    <row r="40" spans="1:11" x14ac:dyDescent="0.3">
      <c r="A40" s="5">
        <v>2</v>
      </c>
      <c r="B40" s="5">
        <v>6</v>
      </c>
      <c r="C40" s="5">
        <v>1</v>
      </c>
      <c r="D40" s="5"/>
      <c r="E40" s="5"/>
      <c r="F40" s="5"/>
      <c r="G40" s="5"/>
      <c r="H40" s="5">
        <v>1</v>
      </c>
      <c r="I40" s="10"/>
      <c r="J40" s="10"/>
      <c r="K40" s="3"/>
    </row>
    <row r="41" spans="1:11" x14ac:dyDescent="0.3">
      <c r="A41" s="5"/>
      <c r="B41" s="5"/>
      <c r="C41" s="5">
        <v>2</v>
      </c>
      <c r="D41" s="5"/>
      <c r="E41" s="5"/>
      <c r="F41" s="5"/>
      <c r="G41" s="5"/>
      <c r="H41" s="9"/>
      <c r="I41" s="10"/>
      <c r="J41" s="10"/>
      <c r="K41" s="3"/>
    </row>
    <row r="42" spans="1:11" x14ac:dyDescent="0.3">
      <c r="A42" s="5"/>
      <c r="B42" s="5"/>
      <c r="C42" s="13">
        <v>7</v>
      </c>
      <c r="D42" s="5"/>
      <c r="E42" s="5"/>
      <c r="F42" s="5"/>
      <c r="G42" s="5"/>
      <c r="H42" s="9"/>
      <c r="I42" s="10"/>
      <c r="J42" s="10"/>
      <c r="K42" s="3"/>
    </row>
    <row r="43" spans="1:11" x14ac:dyDescent="0.3">
      <c r="A43" s="5"/>
      <c r="B43" s="5"/>
      <c r="C43" s="13">
        <v>10</v>
      </c>
      <c r="D43" s="5"/>
      <c r="E43" s="5"/>
      <c r="F43" s="5"/>
      <c r="G43" s="5"/>
      <c r="H43" s="9">
        <v>1</v>
      </c>
      <c r="I43" s="10"/>
      <c r="J43" s="10"/>
      <c r="K43" s="3"/>
    </row>
    <row r="44" spans="1:11" x14ac:dyDescent="0.3">
      <c r="A44" s="5"/>
      <c r="B44" s="5"/>
      <c r="C44" s="13">
        <v>5</v>
      </c>
      <c r="D44" s="5"/>
      <c r="E44" s="5"/>
      <c r="F44" s="5"/>
      <c r="G44" s="5"/>
      <c r="H44" s="9">
        <v>1</v>
      </c>
      <c r="I44" s="10"/>
      <c r="J44" s="10"/>
      <c r="K44" s="3"/>
    </row>
    <row r="45" spans="1:11" x14ac:dyDescent="0.3">
      <c r="A45" s="5"/>
      <c r="B45" s="5"/>
      <c r="C45" s="5">
        <v>2</v>
      </c>
      <c r="D45" s="5"/>
      <c r="E45" s="5"/>
      <c r="F45" s="5"/>
      <c r="G45" s="5"/>
      <c r="H45" s="9">
        <v>4</v>
      </c>
      <c r="I45" s="10"/>
      <c r="J45" s="10"/>
      <c r="K45" s="3"/>
    </row>
    <row r="46" spans="1:11" x14ac:dyDescent="0.3">
      <c r="A46" s="5"/>
      <c r="B46" s="5"/>
      <c r="C46" s="5">
        <v>2</v>
      </c>
      <c r="D46" s="5"/>
      <c r="E46" s="5"/>
      <c r="F46" s="5"/>
      <c r="G46" s="5"/>
      <c r="H46" s="9">
        <v>1</v>
      </c>
      <c r="I46" s="10"/>
      <c r="J46" s="10"/>
      <c r="K46" s="3"/>
    </row>
    <row r="47" spans="1:11" x14ac:dyDescent="0.3">
      <c r="A47" s="5"/>
      <c r="B47" s="5"/>
      <c r="C47" s="5">
        <v>1</v>
      </c>
      <c r="D47" s="5"/>
      <c r="E47" s="5"/>
      <c r="F47" s="5"/>
      <c r="G47" s="5"/>
      <c r="H47" s="9"/>
      <c r="I47" s="10"/>
      <c r="J47" s="10"/>
      <c r="K47" s="3"/>
    </row>
    <row r="48" spans="1:11" x14ac:dyDescent="0.3">
      <c r="A48" s="5">
        <v>1</v>
      </c>
      <c r="B48" s="5">
        <v>2</v>
      </c>
      <c r="C48" s="5">
        <v>1</v>
      </c>
      <c r="D48" s="5">
        <v>1</v>
      </c>
      <c r="E48" s="5"/>
      <c r="F48" s="5"/>
      <c r="G48" s="5"/>
      <c r="H48" s="9"/>
      <c r="I48" s="10"/>
      <c r="J48" s="10"/>
      <c r="K48" s="3"/>
    </row>
    <row r="49" spans="1:11" x14ac:dyDescent="0.3">
      <c r="A49" s="5"/>
      <c r="B49" s="5"/>
      <c r="C49" s="5">
        <v>2</v>
      </c>
      <c r="D49" s="5"/>
      <c r="E49" s="5"/>
      <c r="F49" s="5"/>
      <c r="G49" s="5"/>
      <c r="H49" s="9">
        <v>3</v>
      </c>
      <c r="I49" s="10"/>
      <c r="J49" s="10"/>
      <c r="K49" s="3"/>
    </row>
    <row r="50" spans="1:11" x14ac:dyDescent="0.3">
      <c r="A50" s="5"/>
      <c r="B50" s="5"/>
      <c r="C50" s="5">
        <v>2</v>
      </c>
      <c r="D50" s="5"/>
      <c r="E50" s="5"/>
      <c r="F50" s="5"/>
      <c r="G50" s="5"/>
      <c r="H50" s="9">
        <v>2</v>
      </c>
      <c r="I50" s="10"/>
      <c r="J50" s="10"/>
      <c r="K50" s="3"/>
    </row>
    <row r="51" spans="1:11" x14ac:dyDescent="0.3">
      <c r="A51" s="5"/>
      <c r="B51" s="5">
        <v>3</v>
      </c>
      <c r="C51" s="5">
        <v>2</v>
      </c>
      <c r="D51" s="5"/>
      <c r="E51" s="5"/>
      <c r="F51" s="5"/>
      <c r="G51" s="5"/>
      <c r="H51" s="9"/>
      <c r="I51" s="10"/>
      <c r="J51" s="10"/>
      <c r="K51" s="3"/>
    </row>
    <row r="52" spans="1:11" x14ac:dyDescent="0.3">
      <c r="A52" s="5"/>
      <c r="B52" s="5"/>
      <c r="C52" s="5">
        <v>3</v>
      </c>
      <c r="D52" s="5"/>
      <c r="E52" s="5"/>
      <c r="F52" s="5"/>
      <c r="G52" s="5"/>
      <c r="H52" s="9">
        <v>5</v>
      </c>
      <c r="I52" s="10"/>
      <c r="J52" s="10"/>
      <c r="K52" s="3"/>
    </row>
    <row r="53" spans="1:11" x14ac:dyDescent="0.3">
      <c r="A53" s="5"/>
      <c r="B53" s="5"/>
      <c r="C53" s="13">
        <v>5</v>
      </c>
      <c r="D53" s="5"/>
      <c r="E53" s="5">
        <v>1</v>
      </c>
      <c r="F53" s="5"/>
      <c r="G53" s="5"/>
      <c r="H53" s="9">
        <v>2</v>
      </c>
      <c r="I53" s="10"/>
      <c r="J53" s="10"/>
      <c r="K53" s="3"/>
    </row>
    <row r="54" spans="1:11" ht="15" thickBot="1" x14ac:dyDescent="0.35">
      <c r="A54" s="17"/>
      <c r="B54" s="17"/>
      <c r="C54" s="18">
        <v>5</v>
      </c>
      <c r="D54" s="17"/>
      <c r="E54" s="17"/>
      <c r="F54" s="17"/>
      <c r="G54" s="17"/>
      <c r="H54" s="19"/>
      <c r="I54" s="20"/>
      <c r="J54" s="20"/>
      <c r="K54" s="21"/>
    </row>
    <row r="55" spans="1:11" ht="28.8" x14ac:dyDescent="0.3">
      <c r="A55" s="22" t="s">
        <v>14</v>
      </c>
      <c r="B55" s="23" t="s">
        <v>16</v>
      </c>
      <c r="C55" s="23" t="s">
        <v>19</v>
      </c>
      <c r="D55" s="23">
        <f>SUM(D3:D54)</f>
        <v>4</v>
      </c>
      <c r="E55" s="23">
        <f t="shared" ref="E55:K55" si="0">SUM(E3:E54)</f>
        <v>4</v>
      </c>
      <c r="F55" s="23">
        <f t="shared" si="0"/>
        <v>3</v>
      </c>
      <c r="G55" s="23">
        <f t="shared" si="0"/>
        <v>1</v>
      </c>
      <c r="H55" s="23">
        <f t="shared" si="0"/>
        <v>33</v>
      </c>
      <c r="I55" s="23">
        <f t="shared" si="0"/>
        <v>0</v>
      </c>
      <c r="J55" s="23">
        <f t="shared" si="0"/>
        <v>0</v>
      </c>
      <c r="K55" s="24">
        <f t="shared" si="0"/>
        <v>0</v>
      </c>
    </row>
    <row r="56" spans="1:11" ht="72" x14ac:dyDescent="0.3">
      <c r="A56" s="87" t="s">
        <v>1</v>
      </c>
      <c r="B56" s="89" t="s">
        <v>2</v>
      </c>
      <c r="C56" s="89" t="s">
        <v>3</v>
      </c>
      <c r="D56" s="15" t="s">
        <v>12</v>
      </c>
      <c r="E56" s="15" t="s">
        <v>13</v>
      </c>
      <c r="F56" s="15" t="s">
        <v>10</v>
      </c>
      <c r="G56" s="15" t="s">
        <v>11</v>
      </c>
      <c r="H56" s="16" t="s">
        <v>4</v>
      </c>
      <c r="I56" s="16" t="s">
        <v>5</v>
      </c>
      <c r="J56" s="15" t="s">
        <v>8</v>
      </c>
      <c r="K56" s="25" t="s">
        <v>6</v>
      </c>
    </row>
    <row r="57" spans="1:11" ht="15" thickBot="1" x14ac:dyDescent="0.35">
      <c r="A57" s="88"/>
      <c r="B57" s="90"/>
      <c r="C57" s="90"/>
      <c r="D57" s="90" t="s">
        <v>0</v>
      </c>
      <c r="E57" s="90"/>
      <c r="F57" s="90"/>
      <c r="G57" s="90"/>
      <c r="H57" s="90"/>
      <c r="I57" s="90"/>
      <c r="J57" s="90"/>
      <c r="K57" s="91"/>
    </row>
    <row r="58" spans="1:11" x14ac:dyDescent="0.3">
      <c r="C58" s="5">
        <v>3</v>
      </c>
      <c r="D58" s="5"/>
      <c r="E58" s="5"/>
      <c r="F58" s="5"/>
      <c r="G58" s="5"/>
      <c r="H58" s="9"/>
      <c r="I58" s="10"/>
      <c r="J58" s="10"/>
      <c r="K58" s="10"/>
    </row>
    <row r="59" spans="1:11" x14ac:dyDescent="0.3">
      <c r="C59" s="5">
        <v>1</v>
      </c>
      <c r="D59" s="5"/>
      <c r="E59" s="5">
        <v>1</v>
      </c>
      <c r="F59" s="5"/>
      <c r="G59" s="5"/>
      <c r="H59" s="9"/>
      <c r="I59" s="10"/>
      <c r="J59" s="10"/>
      <c r="K59" s="10"/>
    </row>
    <row r="60" spans="1:11" x14ac:dyDescent="0.3">
      <c r="C60" s="5">
        <v>2</v>
      </c>
      <c r="D60" s="5">
        <v>1</v>
      </c>
      <c r="E60" s="5"/>
      <c r="F60" s="5"/>
      <c r="G60" s="5"/>
      <c r="H60" s="9"/>
      <c r="I60" s="10"/>
      <c r="J60" s="10"/>
      <c r="K60" s="10"/>
    </row>
    <row r="61" spans="1:11" x14ac:dyDescent="0.3">
      <c r="C61" s="5">
        <v>1</v>
      </c>
      <c r="D61" s="5"/>
      <c r="E61" s="5"/>
      <c r="F61" s="5"/>
      <c r="G61" s="5"/>
      <c r="H61" s="9"/>
      <c r="I61" s="9"/>
      <c r="J61" s="9"/>
      <c r="K61" s="9"/>
    </row>
    <row r="62" spans="1:11" x14ac:dyDescent="0.3">
      <c r="C62" s="5">
        <v>1</v>
      </c>
      <c r="D62" s="5"/>
      <c r="E62" s="5"/>
      <c r="F62" s="5"/>
      <c r="G62" s="5"/>
      <c r="H62" s="9">
        <v>1</v>
      </c>
      <c r="I62" s="9"/>
      <c r="J62" s="9"/>
      <c r="K62" s="9"/>
    </row>
    <row r="63" spans="1:11" x14ac:dyDescent="0.3">
      <c r="C63" s="5">
        <v>2</v>
      </c>
      <c r="D63" s="5"/>
      <c r="E63" s="5"/>
      <c r="F63" s="5"/>
      <c r="G63" s="5"/>
      <c r="H63" s="9">
        <v>1</v>
      </c>
      <c r="I63" s="9"/>
      <c r="J63" s="9"/>
      <c r="K63" s="9"/>
    </row>
    <row r="64" spans="1:11" x14ac:dyDescent="0.3">
      <c r="C64" s="5">
        <v>4</v>
      </c>
      <c r="D64" s="5"/>
      <c r="E64" s="5"/>
      <c r="F64" s="5"/>
      <c r="G64" s="5"/>
      <c r="H64" s="9"/>
      <c r="I64" s="9"/>
      <c r="J64" s="9"/>
      <c r="K64" s="9"/>
    </row>
    <row r="65" spans="3:11" x14ac:dyDescent="0.3">
      <c r="C65" s="5">
        <v>1</v>
      </c>
      <c r="D65" s="5"/>
      <c r="E65" s="5"/>
      <c r="F65" s="5"/>
      <c r="G65" s="5"/>
      <c r="H65" s="9"/>
      <c r="I65" s="9"/>
      <c r="J65" s="9"/>
      <c r="K65" s="9"/>
    </row>
    <row r="66" spans="3:11" x14ac:dyDescent="0.3">
      <c r="C66" s="5">
        <v>4</v>
      </c>
      <c r="D66" s="5"/>
      <c r="E66" s="5"/>
      <c r="F66" s="5"/>
      <c r="G66" s="5"/>
      <c r="H66" s="9">
        <v>1</v>
      </c>
      <c r="I66" s="9"/>
      <c r="J66" s="9"/>
      <c r="K66" s="9"/>
    </row>
    <row r="67" spans="3:11" x14ac:dyDescent="0.3">
      <c r="C67" s="5">
        <v>2</v>
      </c>
      <c r="D67" s="5"/>
      <c r="E67" s="5">
        <v>1</v>
      </c>
      <c r="F67" s="5"/>
      <c r="G67" s="5"/>
      <c r="H67" s="9"/>
      <c r="I67" s="9"/>
      <c r="J67" s="9"/>
      <c r="K67" s="9"/>
    </row>
    <row r="68" spans="3:11" x14ac:dyDescent="0.3">
      <c r="C68" s="5">
        <v>2</v>
      </c>
      <c r="D68" s="5"/>
      <c r="E68" s="5"/>
      <c r="F68" s="5"/>
      <c r="G68" s="5"/>
      <c r="H68" s="9"/>
      <c r="I68" s="9"/>
      <c r="J68" s="9"/>
      <c r="K68" s="9"/>
    </row>
    <row r="69" spans="3:11" x14ac:dyDescent="0.3">
      <c r="C69" s="5">
        <v>1</v>
      </c>
      <c r="D69" s="5"/>
      <c r="E69" s="5"/>
      <c r="F69" s="5"/>
      <c r="G69" s="5"/>
      <c r="H69" s="9"/>
      <c r="I69" s="9"/>
      <c r="J69" s="9"/>
      <c r="K69" s="9"/>
    </row>
    <row r="70" spans="3:11" x14ac:dyDescent="0.3">
      <c r="C70" s="5">
        <v>1</v>
      </c>
      <c r="D70" s="5"/>
      <c r="E70" s="5"/>
      <c r="F70" s="5"/>
      <c r="G70" s="5"/>
      <c r="H70" s="9"/>
      <c r="I70" s="9"/>
      <c r="J70" s="9"/>
      <c r="K70" s="9"/>
    </row>
    <row r="71" spans="3:11" x14ac:dyDescent="0.3">
      <c r="C71" s="5">
        <v>2</v>
      </c>
      <c r="D71" s="5"/>
      <c r="E71" s="5"/>
      <c r="F71" s="5"/>
      <c r="G71" s="5"/>
      <c r="H71" s="9">
        <v>1</v>
      </c>
      <c r="I71" s="9"/>
      <c r="J71" s="9"/>
      <c r="K71" s="9"/>
    </row>
    <row r="72" spans="3:11" x14ac:dyDescent="0.3">
      <c r="C72" s="5">
        <v>2</v>
      </c>
      <c r="D72" s="5"/>
      <c r="E72" s="5"/>
      <c r="F72" s="5"/>
      <c r="G72" s="5"/>
      <c r="H72" s="9">
        <v>1</v>
      </c>
      <c r="I72" s="9"/>
      <c r="J72" s="9"/>
      <c r="K72" s="9"/>
    </row>
    <row r="73" spans="3:11" x14ac:dyDescent="0.3">
      <c r="C73" s="5">
        <v>1</v>
      </c>
      <c r="D73" s="5"/>
      <c r="E73" s="5"/>
      <c r="F73" s="5"/>
      <c r="G73" s="5"/>
      <c r="H73" s="9"/>
      <c r="I73" s="9"/>
      <c r="J73" s="9"/>
      <c r="K73" s="9"/>
    </row>
    <row r="74" spans="3:11" x14ac:dyDescent="0.3">
      <c r="C74" s="5">
        <v>2</v>
      </c>
      <c r="D74" s="5">
        <v>1</v>
      </c>
      <c r="E74" s="5"/>
      <c r="F74" s="5"/>
      <c r="G74" s="5"/>
      <c r="H74" s="9"/>
      <c r="I74" s="10"/>
      <c r="J74" s="10"/>
      <c r="K74" s="10"/>
    </row>
    <row r="75" spans="3:11" x14ac:dyDescent="0.3">
      <c r="C75" s="5">
        <v>2</v>
      </c>
      <c r="D75" s="5"/>
      <c r="E75" s="5"/>
      <c r="F75" s="5"/>
      <c r="G75" s="5"/>
      <c r="H75" s="9"/>
      <c r="I75" s="10"/>
      <c r="J75" s="10"/>
      <c r="K75" s="10"/>
    </row>
    <row r="76" spans="3:11" x14ac:dyDescent="0.3">
      <c r="C76" s="5">
        <v>1</v>
      </c>
      <c r="D76" s="5"/>
      <c r="E76" s="5"/>
      <c r="F76" s="5"/>
      <c r="G76" s="5"/>
      <c r="H76" s="9"/>
      <c r="I76" s="10"/>
      <c r="J76" s="10"/>
      <c r="K76" s="10"/>
    </row>
    <row r="77" spans="3:11" x14ac:dyDescent="0.3">
      <c r="C77" s="5">
        <v>1</v>
      </c>
      <c r="D77" s="5"/>
      <c r="E77" s="5"/>
      <c r="F77" s="5"/>
      <c r="G77" s="5"/>
      <c r="H77" s="9"/>
      <c r="I77" s="10"/>
      <c r="J77" s="10"/>
      <c r="K77" s="10"/>
    </row>
    <row r="78" spans="3:11" x14ac:dyDescent="0.3">
      <c r="C78" s="5">
        <v>3</v>
      </c>
      <c r="D78" s="5"/>
      <c r="E78" s="5"/>
      <c r="F78" s="5"/>
      <c r="G78" s="5"/>
      <c r="H78" s="9"/>
      <c r="I78" s="10"/>
      <c r="J78" s="10"/>
      <c r="K78" s="10"/>
    </row>
    <row r="79" spans="3:11" x14ac:dyDescent="0.3">
      <c r="C79" s="5">
        <v>1</v>
      </c>
      <c r="D79" s="5"/>
      <c r="E79" s="5"/>
      <c r="F79" s="5"/>
      <c r="G79" s="5"/>
      <c r="H79" s="9"/>
      <c r="I79" s="10"/>
      <c r="J79" s="10"/>
      <c r="K79" s="10"/>
    </row>
    <row r="80" spans="3:11" x14ac:dyDescent="0.3">
      <c r="C80" s="5">
        <v>3</v>
      </c>
      <c r="D80" s="5"/>
      <c r="E80" s="5"/>
      <c r="F80" s="5"/>
      <c r="G80" s="5"/>
      <c r="H80" s="9"/>
      <c r="I80" s="10"/>
      <c r="J80" s="10"/>
      <c r="K80" s="10"/>
    </row>
    <row r="81" spans="3:11" x14ac:dyDescent="0.3">
      <c r="C81" s="5">
        <v>2</v>
      </c>
      <c r="D81" s="5">
        <v>1</v>
      </c>
      <c r="E81" s="5"/>
      <c r="F81" s="5">
        <v>2</v>
      </c>
      <c r="G81" s="5"/>
      <c r="H81" s="9"/>
      <c r="I81" s="10"/>
      <c r="J81" s="10"/>
      <c r="K81" s="10"/>
    </row>
    <row r="82" spans="3:11" x14ac:dyDescent="0.3">
      <c r="C82" s="5">
        <v>1</v>
      </c>
      <c r="D82" s="5"/>
      <c r="E82" s="5"/>
      <c r="F82" s="5"/>
      <c r="G82" s="5"/>
      <c r="H82" s="9">
        <v>1</v>
      </c>
      <c r="I82" s="10"/>
      <c r="J82" s="10"/>
      <c r="K82" s="10"/>
    </row>
    <row r="83" spans="3:11" x14ac:dyDescent="0.3">
      <c r="C83" s="5">
        <v>2</v>
      </c>
      <c r="D83" s="5"/>
      <c r="E83" s="5"/>
      <c r="F83" s="5"/>
      <c r="G83" s="5"/>
      <c r="H83" s="9"/>
      <c r="I83" s="10"/>
      <c r="J83" s="10"/>
      <c r="K83" s="10"/>
    </row>
    <row r="84" spans="3:11" x14ac:dyDescent="0.3">
      <c r="C84" s="5">
        <v>2</v>
      </c>
      <c r="D84" s="5"/>
      <c r="E84" s="5"/>
      <c r="F84" s="5"/>
      <c r="G84" s="5"/>
      <c r="H84" s="9"/>
      <c r="I84" s="10"/>
      <c r="J84" s="10"/>
      <c r="K84" s="10"/>
    </row>
    <row r="85" spans="3:11" x14ac:dyDescent="0.3">
      <c r="C85" s="5">
        <v>3</v>
      </c>
      <c r="D85" s="5"/>
      <c r="E85" s="5"/>
      <c r="F85" s="5"/>
      <c r="G85" s="5"/>
      <c r="H85" s="9">
        <v>1</v>
      </c>
      <c r="I85" s="10"/>
      <c r="J85" s="10"/>
      <c r="K85" s="10"/>
    </row>
    <row r="86" spans="3:11" x14ac:dyDescent="0.3">
      <c r="C86" s="5">
        <v>3</v>
      </c>
      <c r="D86" s="5"/>
      <c r="E86" s="5"/>
      <c r="F86" s="5"/>
      <c r="G86" s="5"/>
      <c r="H86" s="9"/>
      <c r="I86" s="10"/>
      <c r="J86" s="10"/>
      <c r="K86" s="10"/>
    </row>
    <row r="87" spans="3:11" x14ac:dyDescent="0.3">
      <c r="C87" s="5">
        <v>1</v>
      </c>
      <c r="D87" s="5"/>
      <c r="E87" s="5"/>
      <c r="F87" s="5"/>
      <c r="G87" s="5"/>
      <c r="H87" s="9"/>
      <c r="I87" s="10"/>
      <c r="J87" s="10"/>
      <c r="K87" s="10"/>
    </row>
    <row r="88" spans="3:11" x14ac:dyDescent="0.3">
      <c r="C88" s="5">
        <v>1</v>
      </c>
      <c r="D88" s="5"/>
      <c r="E88" s="5"/>
      <c r="F88" s="5"/>
      <c r="G88" s="5"/>
      <c r="H88" s="5">
        <v>1</v>
      </c>
      <c r="I88" s="10"/>
      <c r="J88" s="10"/>
      <c r="K88" s="10"/>
    </row>
    <row r="89" spans="3:11" x14ac:dyDescent="0.3">
      <c r="C89" s="5">
        <v>2</v>
      </c>
      <c r="D89" s="5"/>
      <c r="E89" s="5"/>
      <c r="F89" s="5"/>
      <c r="G89" s="5"/>
      <c r="H89" s="9"/>
      <c r="I89" s="10"/>
      <c r="J89" s="10"/>
      <c r="K89" s="10"/>
    </row>
    <row r="90" spans="3:11" x14ac:dyDescent="0.3">
      <c r="C90" s="5">
        <v>2</v>
      </c>
      <c r="D90" s="5"/>
      <c r="E90" s="5"/>
      <c r="F90" s="5"/>
      <c r="G90" s="5"/>
      <c r="H90" s="9">
        <v>4</v>
      </c>
      <c r="I90" s="10"/>
      <c r="J90" s="10"/>
      <c r="K90" s="10"/>
    </row>
    <row r="91" spans="3:11" x14ac:dyDescent="0.3">
      <c r="C91" s="5">
        <v>2</v>
      </c>
      <c r="D91" s="5"/>
      <c r="E91" s="5"/>
      <c r="F91" s="5"/>
      <c r="G91" s="5"/>
      <c r="H91" s="9">
        <v>1</v>
      </c>
      <c r="I91" s="10"/>
      <c r="J91" s="10"/>
      <c r="K91" s="10"/>
    </row>
    <row r="92" spans="3:11" x14ac:dyDescent="0.3">
      <c r="C92" s="5">
        <v>1</v>
      </c>
      <c r="D92" s="5"/>
      <c r="E92" s="5"/>
      <c r="F92" s="5"/>
      <c r="G92" s="5"/>
      <c r="H92" s="9"/>
      <c r="I92" s="10"/>
      <c r="J92" s="10"/>
      <c r="K92" s="10"/>
    </row>
    <row r="93" spans="3:11" x14ac:dyDescent="0.3">
      <c r="C93" s="5">
        <v>1</v>
      </c>
      <c r="D93" s="5">
        <v>1</v>
      </c>
      <c r="E93" s="5"/>
      <c r="F93" s="5"/>
      <c r="G93" s="5"/>
      <c r="H93" s="9"/>
      <c r="I93" s="10"/>
      <c r="J93" s="10"/>
      <c r="K93" s="10"/>
    </row>
    <row r="94" spans="3:11" x14ac:dyDescent="0.3">
      <c r="C94" s="5">
        <v>2</v>
      </c>
      <c r="D94" s="5"/>
      <c r="E94" s="5"/>
      <c r="F94" s="5"/>
      <c r="G94" s="5"/>
      <c r="H94" s="9">
        <v>3</v>
      </c>
      <c r="I94" s="10"/>
      <c r="J94" s="10"/>
      <c r="K94" s="10"/>
    </row>
    <row r="95" spans="3:11" x14ac:dyDescent="0.3">
      <c r="C95" s="5">
        <v>2</v>
      </c>
      <c r="D95" s="5"/>
      <c r="E95" s="5"/>
      <c r="F95" s="5"/>
      <c r="G95" s="5"/>
      <c r="H95" s="9">
        <v>2</v>
      </c>
      <c r="I95" s="10"/>
      <c r="J95" s="10"/>
      <c r="K95" s="10"/>
    </row>
    <row r="96" spans="3:11" x14ac:dyDescent="0.3">
      <c r="C96" s="5">
        <v>2</v>
      </c>
      <c r="D96" s="5"/>
      <c r="E96" s="5"/>
      <c r="F96" s="5"/>
      <c r="G96" s="5"/>
      <c r="H96" s="9"/>
      <c r="I96" s="10"/>
      <c r="J96" s="10"/>
      <c r="K96" s="10"/>
    </row>
    <row r="97" spans="3:11" x14ac:dyDescent="0.3">
      <c r="C97" s="5">
        <v>3</v>
      </c>
      <c r="D97" s="5"/>
      <c r="E97" s="5"/>
      <c r="F97" s="5"/>
      <c r="G97" s="5"/>
      <c r="H97" s="9">
        <v>5</v>
      </c>
      <c r="I97" s="10"/>
      <c r="J97" s="10"/>
      <c r="K97" s="10"/>
    </row>
    <row r="98" spans="3:11" x14ac:dyDescent="0.3">
      <c r="C98" s="31" t="s">
        <v>30</v>
      </c>
      <c r="D98" s="32">
        <f>SUM(D58:D97)</f>
        <v>4</v>
      </c>
      <c r="E98" s="32">
        <f t="shared" ref="E98:K98" si="1">SUM(E58:E97)</f>
        <v>2</v>
      </c>
      <c r="F98" s="32">
        <f t="shared" si="1"/>
        <v>2</v>
      </c>
      <c r="G98" s="32">
        <f t="shared" si="1"/>
        <v>0</v>
      </c>
      <c r="H98" s="32">
        <f t="shared" si="1"/>
        <v>23</v>
      </c>
      <c r="I98" s="32">
        <f t="shared" si="1"/>
        <v>0</v>
      </c>
      <c r="J98" s="32">
        <f t="shared" si="1"/>
        <v>0</v>
      </c>
      <c r="K98" s="32">
        <f t="shared" si="1"/>
        <v>0</v>
      </c>
    </row>
    <row r="99" spans="3:11" x14ac:dyDescent="0.3">
      <c r="C99" s="13">
        <v>8</v>
      </c>
      <c r="D99" s="5"/>
      <c r="E99" s="5"/>
      <c r="F99" s="5"/>
      <c r="G99" s="5"/>
      <c r="H99" s="9">
        <v>1</v>
      </c>
      <c r="I99" s="10"/>
      <c r="J99" s="10"/>
      <c r="K99" s="10"/>
    </row>
    <row r="100" spans="3:11" x14ac:dyDescent="0.3">
      <c r="C100" s="13">
        <v>10</v>
      </c>
      <c r="D100" s="5"/>
      <c r="E100" s="5"/>
      <c r="F100" s="5"/>
      <c r="G100" s="5"/>
      <c r="H100" s="9"/>
      <c r="I100" s="9"/>
      <c r="J100" s="9"/>
      <c r="K100" s="9"/>
    </row>
    <row r="101" spans="3:11" x14ac:dyDescent="0.3">
      <c r="C101" s="13">
        <v>10</v>
      </c>
      <c r="D101" s="5"/>
      <c r="E101" s="5"/>
      <c r="F101" s="5"/>
      <c r="G101" s="5"/>
      <c r="H101" s="9">
        <v>1</v>
      </c>
      <c r="I101" s="10"/>
      <c r="J101" s="10"/>
      <c r="K101" s="10"/>
    </row>
    <row r="102" spans="3:11" x14ac:dyDescent="0.3">
      <c r="C102" s="13">
        <v>5</v>
      </c>
      <c r="D102" s="5"/>
      <c r="E102" s="5">
        <v>1</v>
      </c>
      <c r="F102" s="5">
        <v>1</v>
      </c>
      <c r="G102" s="5">
        <v>1</v>
      </c>
      <c r="H102" s="9">
        <v>1</v>
      </c>
      <c r="I102" s="10"/>
      <c r="J102" s="10"/>
      <c r="K102" s="10"/>
    </row>
    <row r="103" spans="3:11" x14ac:dyDescent="0.3">
      <c r="C103" s="13">
        <v>10</v>
      </c>
      <c r="D103" s="5"/>
      <c r="E103" s="5"/>
      <c r="F103" s="5"/>
      <c r="G103" s="5"/>
      <c r="H103" s="9"/>
      <c r="I103" s="10"/>
      <c r="J103" s="10"/>
      <c r="K103" s="10"/>
    </row>
    <row r="104" spans="3:11" x14ac:dyDescent="0.3">
      <c r="C104" s="13">
        <v>10</v>
      </c>
      <c r="D104" s="5"/>
      <c r="E104" s="5"/>
      <c r="F104" s="5"/>
      <c r="G104" s="5"/>
      <c r="H104" s="9">
        <v>3</v>
      </c>
      <c r="I104" s="10"/>
      <c r="J104" s="10"/>
      <c r="K104" s="10"/>
    </row>
    <row r="105" spans="3:11" x14ac:dyDescent="0.3">
      <c r="C105" s="13">
        <v>10</v>
      </c>
      <c r="D105" s="5"/>
      <c r="E105" s="5"/>
      <c r="F105" s="5"/>
      <c r="G105" s="5"/>
      <c r="H105" s="9"/>
      <c r="I105" s="10"/>
      <c r="J105" s="10"/>
      <c r="K105" s="10"/>
    </row>
    <row r="106" spans="3:11" x14ac:dyDescent="0.3">
      <c r="C106" s="13">
        <v>7</v>
      </c>
      <c r="D106" s="5"/>
      <c r="E106" s="5"/>
      <c r="F106" s="5"/>
      <c r="G106" s="5"/>
      <c r="H106" s="9"/>
      <c r="I106" s="10"/>
      <c r="J106" s="10"/>
      <c r="K106" s="10"/>
    </row>
    <row r="107" spans="3:11" x14ac:dyDescent="0.3">
      <c r="C107" s="13">
        <v>10</v>
      </c>
      <c r="D107" s="5"/>
      <c r="E107" s="5"/>
      <c r="F107" s="5"/>
      <c r="G107" s="5"/>
      <c r="H107" s="9">
        <v>1</v>
      </c>
      <c r="I107" s="10"/>
      <c r="J107" s="10"/>
      <c r="K107" s="10"/>
    </row>
    <row r="108" spans="3:11" x14ac:dyDescent="0.3">
      <c r="C108" s="13">
        <v>5</v>
      </c>
      <c r="D108" s="5"/>
      <c r="E108" s="5"/>
      <c r="F108" s="5"/>
      <c r="G108" s="5"/>
      <c r="H108" s="9">
        <v>1</v>
      </c>
      <c r="I108" s="10"/>
      <c r="J108" s="10"/>
      <c r="K108" s="10"/>
    </row>
    <row r="109" spans="3:11" x14ac:dyDescent="0.3">
      <c r="C109" s="13">
        <v>5</v>
      </c>
      <c r="D109" s="5"/>
      <c r="E109" s="5">
        <v>1</v>
      </c>
      <c r="F109" s="5"/>
      <c r="G109" s="5"/>
      <c r="H109" s="9">
        <v>2</v>
      </c>
      <c r="I109" s="10"/>
      <c r="J109" s="10"/>
      <c r="K109" s="10"/>
    </row>
    <row r="110" spans="3:11" x14ac:dyDescent="0.3">
      <c r="C110" s="13">
        <v>5</v>
      </c>
      <c r="D110" s="5"/>
      <c r="E110" s="5"/>
      <c r="F110" s="5"/>
      <c r="G110" s="5"/>
      <c r="H110" s="9"/>
      <c r="I110" s="10"/>
      <c r="J110" s="10"/>
      <c r="K110" s="10"/>
    </row>
    <row r="111" spans="3:11" x14ac:dyDescent="0.3">
      <c r="C111" s="31" t="s">
        <v>30</v>
      </c>
      <c r="D111" s="32">
        <f>SUM(D99:D110)</f>
        <v>0</v>
      </c>
      <c r="E111" s="32">
        <f t="shared" ref="E111:K111" si="2">SUM(E99:E110)</f>
        <v>2</v>
      </c>
      <c r="F111" s="32">
        <f t="shared" si="2"/>
        <v>1</v>
      </c>
      <c r="G111" s="32">
        <f t="shared" si="2"/>
        <v>1</v>
      </c>
      <c r="H111" s="32">
        <f t="shared" si="2"/>
        <v>10</v>
      </c>
      <c r="I111" s="32">
        <f t="shared" si="2"/>
        <v>0</v>
      </c>
      <c r="J111" s="32">
        <f t="shared" si="2"/>
        <v>0</v>
      </c>
      <c r="K111" s="32">
        <f t="shared" si="2"/>
        <v>0</v>
      </c>
    </row>
  </sheetData>
  <mergeCells count="8">
    <mergeCell ref="A56:A57"/>
    <mergeCell ref="B56:B57"/>
    <mergeCell ref="C56:C57"/>
    <mergeCell ref="D57:K57"/>
    <mergeCell ref="A1:A2"/>
    <mergeCell ref="B1:B2"/>
    <mergeCell ref="C1:C2"/>
    <mergeCell ref="D1:K1"/>
  </mergeCells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42" zoomScale="70" zoomScaleNormal="70" workbookViewId="0">
      <selection activeCell="D75" sqref="D75:K75"/>
    </sheetView>
  </sheetViews>
  <sheetFormatPr baseColWidth="10" defaultRowHeight="14.4" x14ac:dyDescent="0.3"/>
  <cols>
    <col min="1" max="1" width="11.109375" style="1" customWidth="1"/>
    <col min="2" max="2" width="18.5546875" style="1" customWidth="1"/>
    <col min="3" max="3" width="28.6640625" style="1" customWidth="1"/>
    <col min="4" max="4" width="9.33203125" style="1" bestFit="1" customWidth="1"/>
    <col min="5" max="5" width="11.44140625" style="1"/>
    <col min="6" max="6" width="8.88671875" style="1" bestFit="1" customWidth="1"/>
    <col min="7" max="8" width="11.33203125" style="1" bestFit="1" customWidth="1"/>
    <col min="9" max="10" width="11.44140625" style="1"/>
  </cols>
  <sheetData>
    <row r="1" spans="1:11" ht="28.8" x14ac:dyDescent="0.3">
      <c r="A1" s="7" t="s">
        <v>1</v>
      </c>
      <c r="B1" s="7" t="s">
        <v>2</v>
      </c>
      <c r="C1" s="7" t="s">
        <v>3</v>
      </c>
      <c r="D1" s="93" t="s">
        <v>0</v>
      </c>
      <c r="E1" s="94"/>
      <c r="F1" s="94"/>
      <c r="G1" s="94"/>
      <c r="H1" s="94"/>
      <c r="I1" s="94"/>
      <c r="J1" s="94"/>
      <c r="K1" s="95"/>
    </row>
    <row r="2" spans="1:11" ht="100.8" x14ac:dyDescent="0.3">
      <c r="A2" s="5"/>
      <c r="B2" s="5"/>
      <c r="C2" s="5"/>
      <c r="D2" s="5" t="s">
        <v>12</v>
      </c>
      <c r="E2" s="5" t="s">
        <v>13</v>
      </c>
      <c r="F2" s="6" t="s">
        <v>10</v>
      </c>
      <c r="G2" s="6" t="s">
        <v>11</v>
      </c>
      <c r="H2" s="9" t="s">
        <v>4</v>
      </c>
      <c r="I2" s="5" t="s">
        <v>7</v>
      </c>
      <c r="J2" s="6" t="s">
        <v>8</v>
      </c>
      <c r="K2" s="6" t="s">
        <v>9</v>
      </c>
    </row>
    <row r="3" spans="1:11" x14ac:dyDescent="0.3">
      <c r="A3" s="6">
        <v>1</v>
      </c>
      <c r="B3" s="6">
        <v>2</v>
      </c>
      <c r="C3" s="6">
        <v>1</v>
      </c>
      <c r="D3" s="6"/>
      <c r="E3" s="6"/>
      <c r="F3" s="6"/>
      <c r="G3" s="6"/>
      <c r="H3" s="6"/>
      <c r="I3" s="6"/>
      <c r="J3" s="6"/>
      <c r="K3" s="6"/>
    </row>
    <row r="4" spans="1:11" x14ac:dyDescent="0.3">
      <c r="A4" s="6"/>
      <c r="B4" s="6"/>
      <c r="C4" s="6">
        <v>2</v>
      </c>
      <c r="D4" s="6"/>
      <c r="E4" s="6"/>
      <c r="F4" s="6"/>
      <c r="G4" s="6"/>
      <c r="H4" s="6"/>
      <c r="I4" s="6"/>
      <c r="J4" s="6"/>
      <c r="K4" s="6"/>
    </row>
    <row r="5" spans="1:11" x14ac:dyDescent="0.3">
      <c r="A5" s="6"/>
      <c r="B5" s="6"/>
      <c r="C5" s="6">
        <v>1</v>
      </c>
      <c r="D5" s="6"/>
      <c r="E5" s="6"/>
      <c r="F5" s="6"/>
      <c r="G5" s="6"/>
      <c r="H5" s="6"/>
      <c r="I5" s="6">
        <v>1</v>
      </c>
      <c r="J5" s="6"/>
      <c r="K5" s="6"/>
    </row>
    <row r="6" spans="1:11" x14ac:dyDescent="0.3">
      <c r="A6" s="6"/>
      <c r="B6" s="6"/>
      <c r="C6" s="6">
        <v>4</v>
      </c>
      <c r="D6" s="6"/>
      <c r="E6" s="6"/>
      <c r="F6" s="6"/>
      <c r="G6" s="6"/>
      <c r="H6" s="6"/>
      <c r="I6" s="6">
        <v>4</v>
      </c>
      <c r="J6" s="6"/>
      <c r="K6" s="6"/>
    </row>
    <row r="7" spans="1:11" x14ac:dyDescent="0.3">
      <c r="A7" s="6"/>
      <c r="B7" s="6"/>
      <c r="C7" s="6">
        <v>3</v>
      </c>
      <c r="D7" s="6"/>
      <c r="E7" s="6"/>
      <c r="F7" s="6"/>
      <c r="G7" s="6"/>
      <c r="H7" s="6"/>
      <c r="I7" s="6"/>
      <c r="J7" s="6"/>
      <c r="K7" s="6"/>
    </row>
    <row r="8" spans="1:11" x14ac:dyDescent="0.3">
      <c r="A8" s="6"/>
      <c r="B8" s="6"/>
      <c r="C8" s="14">
        <v>8</v>
      </c>
      <c r="D8" s="6"/>
      <c r="E8" s="6"/>
      <c r="F8" s="6"/>
      <c r="G8" s="6"/>
      <c r="H8" s="6"/>
      <c r="I8" s="6"/>
      <c r="J8" s="6"/>
      <c r="K8" s="6"/>
    </row>
    <row r="9" spans="1:11" x14ac:dyDescent="0.3">
      <c r="A9" s="6"/>
      <c r="B9" s="6"/>
      <c r="C9" s="14">
        <v>7</v>
      </c>
      <c r="D9" s="6"/>
      <c r="E9" s="6"/>
      <c r="F9" s="6"/>
      <c r="G9" s="6"/>
      <c r="H9" s="6"/>
      <c r="I9" s="6"/>
      <c r="J9" s="6"/>
      <c r="K9" s="6"/>
    </row>
    <row r="10" spans="1:11" x14ac:dyDescent="0.3">
      <c r="A10" s="6"/>
      <c r="B10" s="6"/>
      <c r="C10" s="6">
        <v>4</v>
      </c>
      <c r="D10" s="6"/>
      <c r="E10" s="6"/>
      <c r="F10" s="6"/>
      <c r="G10" s="6"/>
      <c r="H10" s="6"/>
      <c r="I10" s="6"/>
      <c r="J10" s="6"/>
      <c r="K10" s="6"/>
    </row>
    <row r="11" spans="1:11" x14ac:dyDescent="0.3">
      <c r="A11" s="6"/>
      <c r="B11" s="6"/>
      <c r="C11" s="6">
        <v>1</v>
      </c>
      <c r="D11" s="6"/>
      <c r="E11" s="6"/>
      <c r="F11" s="6"/>
      <c r="G11" s="6"/>
      <c r="H11" s="6"/>
      <c r="I11" s="6"/>
      <c r="J11" s="6"/>
      <c r="K11" s="6"/>
    </row>
    <row r="12" spans="1:11" x14ac:dyDescent="0.3">
      <c r="A12" s="6"/>
      <c r="B12" s="6"/>
      <c r="C12" s="6">
        <v>1</v>
      </c>
      <c r="D12" s="6"/>
      <c r="E12" s="6"/>
      <c r="F12" s="6"/>
      <c r="G12" s="6"/>
      <c r="H12" s="6"/>
      <c r="I12" s="6"/>
      <c r="J12" s="6"/>
      <c r="K12" s="6"/>
    </row>
    <row r="13" spans="1:11" x14ac:dyDescent="0.3">
      <c r="A13" s="6">
        <v>2</v>
      </c>
      <c r="B13" s="6">
        <v>2</v>
      </c>
      <c r="C13" s="6">
        <v>1</v>
      </c>
      <c r="D13" s="6"/>
      <c r="E13" s="6"/>
      <c r="F13" s="6"/>
      <c r="G13" s="6"/>
      <c r="H13" s="6"/>
      <c r="I13" s="6">
        <v>3</v>
      </c>
      <c r="J13" s="6"/>
      <c r="K13" s="6"/>
    </row>
    <row r="14" spans="1:11" x14ac:dyDescent="0.3">
      <c r="A14" s="6"/>
      <c r="B14" s="6"/>
      <c r="C14" s="6">
        <v>1</v>
      </c>
      <c r="D14" s="6"/>
      <c r="E14" s="6"/>
      <c r="F14" s="6">
        <v>1</v>
      </c>
      <c r="G14" s="6"/>
      <c r="H14" s="6"/>
      <c r="I14" s="6"/>
      <c r="J14" s="6"/>
      <c r="K14" s="6"/>
    </row>
    <row r="15" spans="1:11" x14ac:dyDescent="0.3">
      <c r="A15" s="6"/>
      <c r="B15" s="6"/>
      <c r="C15" s="6">
        <v>2</v>
      </c>
      <c r="D15" s="6"/>
      <c r="E15" s="6"/>
      <c r="F15" s="6"/>
      <c r="G15" s="6">
        <v>1</v>
      </c>
      <c r="H15" s="6"/>
      <c r="I15" s="6"/>
      <c r="J15" s="6"/>
      <c r="K15" s="6">
        <v>1</v>
      </c>
    </row>
    <row r="16" spans="1:11" x14ac:dyDescent="0.3">
      <c r="A16" s="6"/>
      <c r="B16" s="6"/>
      <c r="C16" s="6">
        <v>2</v>
      </c>
      <c r="D16" s="6"/>
      <c r="E16" s="6"/>
      <c r="F16" s="6"/>
      <c r="G16" s="6">
        <v>1</v>
      </c>
      <c r="H16" s="6"/>
      <c r="I16" s="6"/>
      <c r="J16" s="6"/>
      <c r="K16" s="6">
        <v>1</v>
      </c>
    </row>
    <row r="17" spans="1:11" x14ac:dyDescent="0.3">
      <c r="A17" s="6"/>
      <c r="B17" s="6"/>
      <c r="C17" s="6">
        <v>2</v>
      </c>
      <c r="D17" s="6"/>
      <c r="E17" s="6">
        <v>1</v>
      </c>
      <c r="F17" s="6"/>
      <c r="G17" s="6"/>
      <c r="H17" s="6"/>
      <c r="I17" s="6"/>
      <c r="J17" s="6"/>
      <c r="K17" s="6"/>
    </row>
    <row r="18" spans="1:11" x14ac:dyDescent="0.3">
      <c r="A18" s="6"/>
      <c r="B18" s="6"/>
      <c r="C18" s="14">
        <v>6</v>
      </c>
      <c r="D18" s="6"/>
      <c r="E18" s="6"/>
      <c r="F18" s="6"/>
      <c r="G18" s="6"/>
      <c r="H18" s="6"/>
      <c r="I18" s="6"/>
      <c r="J18" s="6"/>
      <c r="K18" s="6"/>
    </row>
    <row r="19" spans="1:11" x14ac:dyDescent="0.3">
      <c r="A19" s="6"/>
      <c r="B19" s="6"/>
      <c r="C19" s="14">
        <v>5</v>
      </c>
      <c r="D19" s="6"/>
      <c r="E19" s="6"/>
      <c r="F19" s="6"/>
      <c r="G19" s="6"/>
      <c r="H19" s="6"/>
      <c r="I19" s="6"/>
      <c r="J19" s="6"/>
      <c r="K19" s="6"/>
    </row>
    <row r="20" spans="1:11" x14ac:dyDescent="0.3">
      <c r="A20" s="6"/>
      <c r="B20" s="6"/>
      <c r="C20" s="14">
        <v>10</v>
      </c>
      <c r="D20" s="6"/>
      <c r="E20" s="6"/>
      <c r="F20" s="6"/>
      <c r="G20" s="6"/>
      <c r="H20" s="6"/>
      <c r="I20" s="6"/>
      <c r="J20" s="6"/>
      <c r="K20" s="6"/>
    </row>
    <row r="21" spans="1:11" x14ac:dyDescent="0.3">
      <c r="A21" s="6"/>
      <c r="B21" s="6"/>
      <c r="C21" s="6">
        <v>2</v>
      </c>
      <c r="D21" s="6"/>
      <c r="E21" s="6"/>
      <c r="F21" s="6"/>
      <c r="G21" s="6"/>
      <c r="H21" s="6"/>
      <c r="I21" s="6"/>
      <c r="J21" s="6"/>
      <c r="K21" s="6"/>
    </row>
    <row r="22" spans="1:11" x14ac:dyDescent="0.3">
      <c r="A22" s="6"/>
      <c r="B22" s="6"/>
      <c r="C22" s="6">
        <v>1</v>
      </c>
      <c r="D22" s="6"/>
      <c r="E22" s="6"/>
      <c r="F22" s="6"/>
      <c r="G22" s="6"/>
      <c r="H22" s="6"/>
      <c r="I22" s="6"/>
      <c r="J22" s="6"/>
      <c r="K22" s="6"/>
    </row>
    <row r="23" spans="1:11" x14ac:dyDescent="0.3">
      <c r="A23" s="6">
        <v>1</v>
      </c>
      <c r="B23" s="6">
        <v>4</v>
      </c>
      <c r="C23" s="14">
        <v>10</v>
      </c>
      <c r="D23" s="6"/>
      <c r="E23" s="6"/>
      <c r="F23" s="6">
        <v>1</v>
      </c>
      <c r="G23" s="6"/>
      <c r="H23" s="6"/>
      <c r="I23" s="6"/>
      <c r="J23" s="6"/>
      <c r="K23" s="6"/>
    </row>
    <row r="24" spans="1:11" x14ac:dyDescent="0.3">
      <c r="A24" s="6"/>
      <c r="B24" s="6"/>
      <c r="C24" s="14">
        <v>5</v>
      </c>
      <c r="D24" s="6"/>
      <c r="E24" s="6"/>
      <c r="F24" s="6"/>
      <c r="G24" s="6"/>
      <c r="H24" s="6"/>
      <c r="I24" s="6"/>
      <c r="J24" s="6"/>
      <c r="K24" s="6"/>
    </row>
    <row r="25" spans="1:11" x14ac:dyDescent="0.3">
      <c r="A25" s="6"/>
      <c r="B25" s="6"/>
      <c r="C25" s="6">
        <v>1</v>
      </c>
      <c r="D25" s="6"/>
      <c r="E25" s="6"/>
      <c r="F25" s="6"/>
      <c r="G25" s="6"/>
      <c r="H25" s="6"/>
      <c r="I25" s="6">
        <v>1</v>
      </c>
      <c r="J25" s="6">
        <v>2</v>
      </c>
      <c r="K25" s="6">
        <v>1</v>
      </c>
    </row>
    <row r="26" spans="1:11" x14ac:dyDescent="0.3">
      <c r="A26" s="6">
        <v>1</v>
      </c>
      <c r="B26" s="6">
        <v>3</v>
      </c>
      <c r="C26" s="6">
        <v>2</v>
      </c>
      <c r="D26" s="6"/>
      <c r="E26" s="6"/>
      <c r="F26" s="6"/>
      <c r="G26" s="6">
        <v>1</v>
      </c>
      <c r="H26" s="6"/>
      <c r="I26" s="6"/>
      <c r="J26" s="6"/>
      <c r="K26" s="6">
        <v>1</v>
      </c>
    </row>
    <row r="27" spans="1:11" x14ac:dyDescent="0.3">
      <c r="A27" s="6"/>
      <c r="B27" s="6"/>
      <c r="C27" s="6">
        <v>1</v>
      </c>
      <c r="D27" s="6"/>
      <c r="E27" s="6"/>
      <c r="F27" s="6"/>
      <c r="G27" s="6"/>
      <c r="H27" s="6"/>
      <c r="I27" s="6">
        <v>1</v>
      </c>
      <c r="J27" s="6"/>
      <c r="K27" s="6">
        <v>1</v>
      </c>
    </row>
    <row r="28" spans="1:11" x14ac:dyDescent="0.3">
      <c r="A28" s="6">
        <v>1</v>
      </c>
      <c r="B28" s="6">
        <v>4</v>
      </c>
      <c r="C28" s="14">
        <v>5</v>
      </c>
      <c r="D28" s="6">
        <v>1</v>
      </c>
      <c r="E28" s="6"/>
      <c r="F28" s="6"/>
      <c r="G28" s="6"/>
      <c r="H28" s="6"/>
      <c r="I28" s="6"/>
      <c r="J28" s="6"/>
      <c r="K28" s="6"/>
    </row>
    <row r="29" spans="1:11" x14ac:dyDescent="0.3">
      <c r="A29" s="6">
        <v>1</v>
      </c>
      <c r="B29" s="6">
        <v>1</v>
      </c>
      <c r="C29" s="6">
        <v>1</v>
      </c>
      <c r="D29" s="6"/>
      <c r="E29" s="6"/>
      <c r="F29" s="6"/>
      <c r="G29" s="6">
        <v>1</v>
      </c>
      <c r="H29" s="6"/>
      <c r="I29" s="6">
        <v>1</v>
      </c>
      <c r="J29" s="6"/>
      <c r="K29" s="3">
        <v>5</v>
      </c>
    </row>
    <row r="30" spans="1:11" x14ac:dyDescent="0.3">
      <c r="A30" s="6"/>
      <c r="B30" s="6"/>
      <c r="C30" s="6">
        <v>1</v>
      </c>
      <c r="D30" s="6"/>
      <c r="E30" s="6"/>
      <c r="F30" s="6"/>
      <c r="G30" s="6"/>
      <c r="H30" s="6"/>
      <c r="I30" s="6"/>
      <c r="J30" s="6"/>
      <c r="K30" s="3"/>
    </row>
    <row r="31" spans="1:11" x14ac:dyDescent="0.3">
      <c r="A31" s="6">
        <v>3</v>
      </c>
      <c r="B31" s="6">
        <v>1</v>
      </c>
      <c r="C31" s="6">
        <v>1</v>
      </c>
      <c r="D31" s="6"/>
      <c r="E31" s="6"/>
      <c r="F31" s="6"/>
      <c r="G31" s="6"/>
      <c r="H31" s="6"/>
      <c r="I31" s="6"/>
      <c r="J31" s="6"/>
      <c r="K31" s="3"/>
    </row>
    <row r="32" spans="1:11" x14ac:dyDescent="0.3">
      <c r="A32" s="6"/>
      <c r="B32" s="6"/>
      <c r="C32" s="6">
        <v>2</v>
      </c>
      <c r="D32" s="6"/>
      <c r="E32" s="6"/>
      <c r="F32" s="6"/>
      <c r="G32" s="6"/>
      <c r="H32" s="6"/>
      <c r="I32" s="6"/>
      <c r="J32" s="6"/>
      <c r="K32" s="3"/>
    </row>
    <row r="33" spans="1:11" x14ac:dyDescent="0.3">
      <c r="A33" s="6"/>
      <c r="B33" s="6"/>
      <c r="C33" s="6">
        <v>2</v>
      </c>
      <c r="D33" s="6"/>
      <c r="E33" s="6"/>
      <c r="F33" s="6"/>
      <c r="G33" s="6"/>
      <c r="H33" s="6"/>
      <c r="I33" s="6">
        <v>2</v>
      </c>
      <c r="J33" s="6"/>
      <c r="K33" s="3"/>
    </row>
    <row r="34" spans="1:11" x14ac:dyDescent="0.3">
      <c r="A34" s="6">
        <v>1</v>
      </c>
      <c r="B34" s="6">
        <v>1</v>
      </c>
      <c r="C34" s="6">
        <v>1</v>
      </c>
      <c r="D34" s="6"/>
      <c r="E34" s="6"/>
      <c r="F34" s="6"/>
      <c r="G34" s="6"/>
      <c r="H34" s="6"/>
      <c r="I34" s="6"/>
      <c r="J34" s="6"/>
      <c r="K34" s="3"/>
    </row>
    <row r="35" spans="1:11" x14ac:dyDescent="0.3">
      <c r="A35" s="6">
        <v>1</v>
      </c>
      <c r="B35" s="6">
        <v>2</v>
      </c>
      <c r="C35" s="14">
        <v>7</v>
      </c>
      <c r="D35" s="6"/>
      <c r="E35" s="6"/>
      <c r="F35" s="6"/>
      <c r="G35" s="6">
        <v>1</v>
      </c>
      <c r="H35" s="6"/>
      <c r="I35" s="6"/>
      <c r="J35" s="6"/>
      <c r="K35" s="3">
        <v>1</v>
      </c>
    </row>
    <row r="36" spans="1:11" ht="15" thickBot="1" x14ac:dyDescent="0.35">
      <c r="A36" s="6"/>
      <c r="B36" s="6"/>
      <c r="C36" s="6">
        <v>1</v>
      </c>
      <c r="D36" s="6"/>
      <c r="E36" s="6"/>
      <c r="F36" s="6"/>
      <c r="G36" s="6"/>
      <c r="H36" s="6"/>
      <c r="I36" s="6"/>
      <c r="J36" s="6"/>
      <c r="K36" s="3"/>
    </row>
    <row r="37" spans="1:11" ht="43.2" x14ac:dyDescent="0.3">
      <c r="A37" s="22" t="s">
        <v>15</v>
      </c>
      <c r="B37" s="23" t="s">
        <v>17</v>
      </c>
      <c r="C37" s="23" t="s">
        <v>18</v>
      </c>
      <c r="D37" s="23">
        <f>SUM(D3:D36)</f>
        <v>1</v>
      </c>
      <c r="E37" s="23">
        <f>SUM(E3:E36)</f>
        <v>1</v>
      </c>
      <c r="F37" s="23">
        <f t="shared" ref="F37:K37" si="0">SUM(F3:F36)</f>
        <v>2</v>
      </c>
      <c r="G37" s="23">
        <f t="shared" si="0"/>
        <v>5</v>
      </c>
      <c r="H37" s="23">
        <f t="shared" si="0"/>
        <v>0</v>
      </c>
      <c r="I37" s="23">
        <f t="shared" si="0"/>
        <v>13</v>
      </c>
      <c r="J37" s="23">
        <f t="shared" si="0"/>
        <v>2</v>
      </c>
      <c r="K37" s="23">
        <f t="shared" si="0"/>
        <v>11</v>
      </c>
    </row>
    <row r="38" spans="1:11" ht="100.8" x14ac:dyDescent="0.3">
      <c r="A38" s="87" t="s">
        <v>1</v>
      </c>
      <c r="B38" s="89" t="s">
        <v>2</v>
      </c>
      <c r="C38" s="89" t="s">
        <v>3</v>
      </c>
      <c r="D38" s="15" t="s">
        <v>12</v>
      </c>
      <c r="E38" s="15" t="s">
        <v>13</v>
      </c>
      <c r="F38" s="15" t="s">
        <v>10</v>
      </c>
      <c r="G38" s="15" t="s">
        <v>11</v>
      </c>
      <c r="H38" s="16" t="s">
        <v>4</v>
      </c>
      <c r="I38" s="16" t="s">
        <v>5</v>
      </c>
      <c r="J38" s="15" t="s">
        <v>8</v>
      </c>
      <c r="K38" s="25" t="s">
        <v>6</v>
      </c>
    </row>
    <row r="39" spans="1:11" ht="15" thickBot="1" x14ac:dyDescent="0.35">
      <c r="A39" s="88"/>
      <c r="B39" s="90"/>
      <c r="C39" s="90"/>
      <c r="D39" s="90" t="s">
        <v>0</v>
      </c>
      <c r="E39" s="90"/>
      <c r="F39" s="90"/>
      <c r="G39" s="90"/>
      <c r="H39" s="90"/>
      <c r="I39" s="90"/>
      <c r="J39" s="90"/>
      <c r="K39" s="91"/>
    </row>
    <row r="40" spans="1:11" x14ac:dyDescent="0.3">
      <c r="C40" s="6">
        <v>1</v>
      </c>
      <c r="D40" s="6"/>
      <c r="E40" s="6"/>
      <c r="F40" s="6"/>
      <c r="G40" s="6"/>
      <c r="H40" s="6"/>
      <c r="I40" s="6"/>
      <c r="J40" s="6"/>
      <c r="K40" s="6"/>
    </row>
    <row r="41" spans="1:11" x14ac:dyDescent="0.3">
      <c r="C41" s="6">
        <v>2</v>
      </c>
      <c r="D41" s="6"/>
      <c r="E41" s="6"/>
      <c r="F41" s="6"/>
      <c r="G41" s="6"/>
      <c r="H41" s="6"/>
      <c r="I41" s="6"/>
      <c r="J41" s="6"/>
      <c r="K41" s="6"/>
    </row>
    <row r="42" spans="1:11" x14ac:dyDescent="0.3">
      <c r="C42" s="6">
        <v>1</v>
      </c>
      <c r="D42" s="6"/>
      <c r="E42" s="6"/>
      <c r="F42" s="6"/>
      <c r="G42" s="6"/>
      <c r="H42" s="6"/>
      <c r="I42" s="6">
        <v>1</v>
      </c>
      <c r="J42" s="6"/>
      <c r="K42" s="6"/>
    </row>
    <row r="43" spans="1:11" x14ac:dyDescent="0.3">
      <c r="C43" s="6">
        <v>4</v>
      </c>
      <c r="D43" s="6"/>
      <c r="E43" s="6"/>
      <c r="F43" s="6"/>
      <c r="G43" s="6"/>
      <c r="H43" s="6"/>
      <c r="I43" s="6">
        <v>4</v>
      </c>
      <c r="J43" s="6"/>
      <c r="K43" s="6"/>
    </row>
    <row r="44" spans="1:11" x14ac:dyDescent="0.3">
      <c r="C44" s="6">
        <v>3</v>
      </c>
      <c r="D44" s="6"/>
      <c r="E44" s="6"/>
      <c r="F44" s="6"/>
      <c r="G44" s="6"/>
      <c r="H44" s="6"/>
      <c r="I44" s="6"/>
      <c r="J44" s="6"/>
      <c r="K44" s="6"/>
    </row>
    <row r="45" spans="1:11" x14ac:dyDescent="0.3">
      <c r="C45" s="6">
        <v>4</v>
      </c>
      <c r="D45" s="6"/>
      <c r="E45" s="6"/>
      <c r="F45" s="6"/>
      <c r="G45" s="6"/>
      <c r="H45" s="6"/>
      <c r="I45" s="6"/>
      <c r="J45" s="6"/>
      <c r="K45" s="6"/>
    </row>
    <row r="46" spans="1:11" x14ac:dyDescent="0.3">
      <c r="C46" s="6">
        <v>1</v>
      </c>
      <c r="D46" s="6"/>
      <c r="E46" s="6"/>
      <c r="F46" s="6"/>
      <c r="G46" s="6"/>
      <c r="H46" s="6"/>
      <c r="I46" s="6"/>
      <c r="J46" s="6"/>
      <c r="K46" s="6"/>
    </row>
    <row r="47" spans="1:11" x14ac:dyDescent="0.3">
      <c r="C47" s="6">
        <v>1</v>
      </c>
      <c r="D47" s="6"/>
      <c r="E47" s="6"/>
      <c r="F47" s="6"/>
      <c r="G47" s="6"/>
      <c r="H47" s="6"/>
      <c r="I47" s="6"/>
      <c r="J47" s="6"/>
      <c r="K47" s="6"/>
    </row>
    <row r="48" spans="1:11" x14ac:dyDescent="0.3">
      <c r="C48" s="6">
        <v>1</v>
      </c>
      <c r="D48" s="6"/>
      <c r="E48" s="6"/>
      <c r="F48" s="6"/>
      <c r="G48" s="6"/>
      <c r="H48" s="6"/>
      <c r="I48" s="6">
        <v>3</v>
      </c>
      <c r="J48" s="6"/>
      <c r="K48" s="6"/>
    </row>
    <row r="49" spans="3:11" x14ac:dyDescent="0.3">
      <c r="C49" s="6">
        <v>1</v>
      </c>
      <c r="D49" s="6"/>
      <c r="E49" s="6"/>
      <c r="F49" s="6">
        <v>1</v>
      </c>
      <c r="G49" s="6"/>
      <c r="H49" s="6"/>
      <c r="I49" s="6"/>
      <c r="J49" s="6"/>
      <c r="K49" s="6"/>
    </row>
    <row r="50" spans="3:11" x14ac:dyDescent="0.3">
      <c r="C50" s="6">
        <v>2</v>
      </c>
      <c r="D50" s="6"/>
      <c r="E50" s="6"/>
      <c r="F50" s="6"/>
      <c r="G50" s="6">
        <v>1</v>
      </c>
      <c r="H50" s="6"/>
      <c r="I50" s="6"/>
      <c r="J50" s="6"/>
      <c r="K50" s="6">
        <v>1</v>
      </c>
    </row>
    <row r="51" spans="3:11" x14ac:dyDescent="0.3">
      <c r="C51" s="6">
        <v>2</v>
      </c>
      <c r="D51" s="6"/>
      <c r="E51" s="6"/>
      <c r="F51" s="6"/>
      <c r="G51" s="6">
        <v>1</v>
      </c>
      <c r="H51" s="6"/>
      <c r="I51" s="6"/>
      <c r="J51" s="6"/>
      <c r="K51" s="6">
        <v>1</v>
      </c>
    </row>
    <row r="52" spans="3:11" x14ac:dyDescent="0.3">
      <c r="C52" s="6">
        <v>2</v>
      </c>
      <c r="D52" s="6"/>
      <c r="E52" s="6">
        <v>1</v>
      </c>
      <c r="F52" s="6"/>
      <c r="G52" s="6"/>
      <c r="H52" s="6"/>
      <c r="I52" s="6"/>
      <c r="J52" s="6"/>
      <c r="K52" s="6"/>
    </row>
    <row r="53" spans="3:11" x14ac:dyDescent="0.3">
      <c r="C53" s="6">
        <v>2</v>
      </c>
      <c r="D53" s="6"/>
      <c r="E53" s="6"/>
      <c r="F53" s="6"/>
      <c r="G53" s="6"/>
      <c r="H53" s="6"/>
      <c r="I53" s="6"/>
      <c r="J53" s="6"/>
      <c r="K53" s="6"/>
    </row>
    <row r="54" spans="3:11" x14ac:dyDescent="0.3">
      <c r="C54" s="6">
        <v>1</v>
      </c>
      <c r="D54" s="6"/>
      <c r="E54" s="6"/>
      <c r="F54" s="6"/>
      <c r="G54" s="6"/>
      <c r="H54" s="6"/>
      <c r="I54" s="6"/>
      <c r="J54" s="6"/>
      <c r="K54" s="6"/>
    </row>
    <row r="55" spans="3:11" x14ac:dyDescent="0.3">
      <c r="C55" s="6">
        <v>1</v>
      </c>
      <c r="D55" s="6"/>
      <c r="E55" s="6"/>
      <c r="F55" s="6"/>
      <c r="G55" s="6"/>
      <c r="H55" s="6"/>
      <c r="I55" s="6">
        <v>1</v>
      </c>
      <c r="J55" s="6">
        <v>2</v>
      </c>
      <c r="K55" s="6">
        <v>1</v>
      </c>
    </row>
    <row r="56" spans="3:11" x14ac:dyDescent="0.3">
      <c r="C56" s="6">
        <v>2</v>
      </c>
      <c r="D56" s="6"/>
      <c r="E56" s="6"/>
      <c r="F56" s="6"/>
      <c r="G56" s="6">
        <v>1</v>
      </c>
      <c r="H56" s="6"/>
      <c r="I56" s="6"/>
      <c r="J56" s="6"/>
      <c r="K56" s="6">
        <v>1</v>
      </c>
    </row>
    <row r="57" spans="3:11" x14ac:dyDescent="0.3">
      <c r="C57" s="6">
        <v>1</v>
      </c>
      <c r="D57" s="6"/>
      <c r="E57" s="6"/>
      <c r="F57" s="6"/>
      <c r="G57" s="6"/>
      <c r="H57" s="6"/>
      <c r="I57" s="6">
        <v>1</v>
      </c>
      <c r="J57" s="6"/>
      <c r="K57" s="6">
        <v>1</v>
      </c>
    </row>
    <row r="58" spans="3:11" x14ac:dyDescent="0.3">
      <c r="C58" s="6">
        <v>1</v>
      </c>
      <c r="D58" s="6"/>
      <c r="E58" s="6"/>
      <c r="F58" s="6"/>
      <c r="G58" s="6">
        <v>1</v>
      </c>
      <c r="H58" s="6"/>
      <c r="I58" s="6">
        <v>1</v>
      </c>
      <c r="J58" s="6"/>
      <c r="K58" s="3">
        <v>5</v>
      </c>
    </row>
    <row r="59" spans="3:11" x14ac:dyDescent="0.3">
      <c r="C59" s="6">
        <v>1</v>
      </c>
      <c r="D59" s="6"/>
      <c r="E59" s="6"/>
      <c r="F59" s="6"/>
      <c r="G59" s="6"/>
      <c r="H59" s="6"/>
      <c r="I59" s="6"/>
      <c r="J59" s="6"/>
      <c r="K59" s="3"/>
    </row>
    <row r="60" spans="3:11" x14ac:dyDescent="0.3">
      <c r="C60" s="6">
        <v>1</v>
      </c>
      <c r="D60" s="6"/>
      <c r="E60" s="6"/>
      <c r="F60" s="6"/>
      <c r="G60" s="6"/>
      <c r="H60" s="6"/>
      <c r="I60" s="6"/>
      <c r="J60" s="6"/>
      <c r="K60" s="3"/>
    </row>
    <row r="61" spans="3:11" x14ac:dyDescent="0.3">
      <c r="C61" s="6">
        <v>2</v>
      </c>
      <c r="D61" s="6"/>
      <c r="E61" s="6"/>
      <c r="F61" s="6"/>
      <c r="G61" s="6"/>
      <c r="H61" s="6"/>
      <c r="I61" s="6"/>
      <c r="J61" s="6"/>
      <c r="K61" s="3"/>
    </row>
    <row r="62" spans="3:11" x14ac:dyDescent="0.3">
      <c r="C62" s="6">
        <v>2</v>
      </c>
      <c r="D62" s="6"/>
      <c r="E62" s="6"/>
      <c r="F62" s="6"/>
      <c r="G62" s="6"/>
      <c r="H62" s="6"/>
      <c r="I62" s="6">
        <v>2</v>
      </c>
      <c r="J62" s="6"/>
      <c r="K62" s="3"/>
    </row>
    <row r="63" spans="3:11" x14ac:dyDescent="0.3">
      <c r="C63" s="6">
        <v>1</v>
      </c>
      <c r="D63" s="6"/>
      <c r="E63" s="6"/>
      <c r="F63" s="6"/>
      <c r="G63" s="6"/>
      <c r="H63" s="6"/>
      <c r="I63" s="6"/>
      <c r="J63" s="6"/>
      <c r="K63" s="3"/>
    </row>
    <row r="64" spans="3:11" x14ac:dyDescent="0.3">
      <c r="C64" s="6">
        <v>1</v>
      </c>
      <c r="D64" s="6"/>
      <c r="E64" s="6"/>
      <c r="F64" s="6"/>
      <c r="G64" s="6"/>
      <c r="H64" s="6"/>
      <c r="I64" s="6"/>
      <c r="J64" s="6"/>
      <c r="K64" s="3"/>
    </row>
    <row r="65" spans="3:11" x14ac:dyDescent="0.3">
      <c r="C65" s="31" t="s">
        <v>30</v>
      </c>
      <c r="D65" s="32">
        <f>SUM(D40:D64)</f>
        <v>0</v>
      </c>
      <c r="E65" s="32">
        <f t="shared" ref="E65:K65" si="1">SUM(E40:E64)</f>
        <v>1</v>
      </c>
      <c r="F65" s="32">
        <f t="shared" si="1"/>
        <v>1</v>
      </c>
      <c r="G65" s="32">
        <f t="shared" si="1"/>
        <v>4</v>
      </c>
      <c r="H65" s="32">
        <f t="shared" si="1"/>
        <v>0</v>
      </c>
      <c r="I65" s="32">
        <f t="shared" si="1"/>
        <v>13</v>
      </c>
      <c r="J65" s="32">
        <f t="shared" si="1"/>
        <v>2</v>
      </c>
      <c r="K65" s="32">
        <f t="shared" si="1"/>
        <v>10</v>
      </c>
    </row>
    <row r="66" spans="3:11" x14ac:dyDescent="0.3">
      <c r="C66" s="14">
        <v>8</v>
      </c>
      <c r="D66" s="6"/>
      <c r="E66" s="6"/>
      <c r="F66" s="6"/>
      <c r="G66" s="6"/>
      <c r="H66" s="6"/>
      <c r="I66" s="6"/>
      <c r="J66" s="6"/>
      <c r="K66" s="6"/>
    </row>
    <row r="67" spans="3:11" x14ac:dyDescent="0.3">
      <c r="C67" s="14">
        <v>7</v>
      </c>
      <c r="D67" s="6"/>
      <c r="E67" s="6"/>
      <c r="F67" s="6"/>
      <c r="G67" s="6"/>
      <c r="H67" s="6"/>
      <c r="I67" s="6"/>
      <c r="J67" s="6"/>
      <c r="K67" s="6"/>
    </row>
    <row r="68" spans="3:11" x14ac:dyDescent="0.3">
      <c r="C68" s="14">
        <v>6</v>
      </c>
      <c r="D68" s="6"/>
      <c r="E68" s="6"/>
      <c r="F68" s="6"/>
      <c r="G68" s="6"/>
      <c r="H68" s="6"/>
      <c r="I68" s="6"/>
      <c r="J68" s="6"/>
      <c r="K68" s="6"/>
    </row>
    <row r="69" spans="3:11" x14ac:dyDescent="0.3">
      <c r="C69" s="14">
        <v>5</v>
      </c>
      <c r="D69" s="6"/>
      <c r="E69" s="6"/>
      <c r="F69" s="6"/>
      <c r="G69" s="6"/>
      <c r="H69" s="6"/>
      <c r="I69" s="6"/>
      <c r="J69" s="6"/>
      <c r="K69" s="6"/>
    </row>
    <row r="70" spans="3:11" x14ac:dyDescent="0.3">
      <c r="C70" s="14">
        <v>10</v>
      </c>
      <c r="D70" s="6"/>
      <c r="E70" s="6"/>
      <c r="F70" s="6"/>
      <c r="G70" s="6"/>
      <c r="H70" s="6"/>
      <c r="I70" s="6"/>
      <c r="J70" s="6"/>
      <c r="K70" s="6"/>
    </row>
    <row r="71" spans="3:11" x14ac:dyDescent="0.3">
      <c r="C71" s="14">
        <v>10</v>
      </c>
      <c r="D71" s="6"/>
      <c r="E71" s="6"/>
      <c r="F71" s="6">
        <v>1</v>
      </c>
      <c r="G71" s="6"/>
      <c r="H71" s="6"/>
      <c r="I71" s="6"/>
      <c r="J71" s="6"/>
      <c r="K71" s="6"/>
    </row>
    <row r="72" spans="3:11" x14ac:dyDescent="0.3">
      <c r="C72" s="14">
        <v>5</v>
      </c>
      <c r="D72" s="6"/>
      <c r="E72" s="6"/>
      <c r="F72" s="6"/>
      <c r="G72" s="6"/>
      <c r="H72" s="6"/>
      <c r="I72" s="6"/>
      <c r="J72" s="6"/>
      <c r="K72" s="6"/>
    </row>
    <row r="73" spans="3:11" x14ac:dyDescent="0.3">
      <c r="C73" s="14">
        <v>5</v>
      </c>
      <c r="D73" s="6">
        <v>1</v>
      </c>
      <c r="E73" s="6"/>
      <c r="F73" s="6"/>
      <c r="G73" s="6"/>
      <c r="H73" s="6"/>
      <c r="I73" s="6"/>
      <c r="J73" s="6"/>
      <c r="K73" s="6"/>
    </row>
    <row r="74" spans="3:11" x14ac:dyDescent="0.3">
      <c r="C74" s="14">
        <v>7</v>
      </c>
      <c r="D74" s="6"/>
      <c r="E74" s="6"/>
      <c r="F74" s="6"/>
      <c r="G74" s="6">
        <v>1</v>
      </c>
      <c r="H74" s="6"/>
      <c r="I74" s="6"/>
      <c r="J74" s="6"/>
      <c r="K74" s="3">
        <v>1</v>
      </c>
    </row>
    <row r="75" spans="3:11" x14ac:dyDescent="0.3">
      <c r="C75" s="31" t="s">
        <v>30</v>
      </c>
      <c r="D75" s="32">
        <f>SUM(D66:D74)</f>
        <v>1</v>
      </c>
      <c r="E75" s="32">
        <f t="shared" ref="E75:K75" si="2">SUM(E66:E74)</f>
        <v>0</v>
      </c>
      <c r="F75" s="32">
        <f t="shared" si="2"/>
        <v>1</v>
      </c>
      <c r="G75" s="32">
        <f t="shared" si="2"/>
        <v>1</v>
      </c>
      <c r="H75" s="32">
        <f t="shared" si="2"/>
        <v>0</v>
      </c>
      <c r="I75" s="32">
        <f t="shared" si="2"/>
        <v>0</v>
      </c>
      <c r="J75" s="32">
        <f t="shared" si="2"/>
        <v>0</v>
      </c>
      <c r="K75" s="32">
        <f t="shared" si="2"/>
        <v>1</v>
      </c>
    </row>
  </sheetData>
  <mergeCells count="5">
    <mergeCell ref="D1:K1"/>
    <mergeCell ref="A38:A39"/>
    <mergeCell ref="B38:B39"/>
    <mergeCell ref="C38:C39"/>
    <mergeCell ref="D39:K39"/>
  </mergeCells>
  <pageMargins left="0.7" right="0.7" top="0.75" bottom="0.75" header="0.3" footer="0.3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zoomScale="70" zoomScaleNormal="70" workbookViewId="0">
      <selection activeCell="D7" sqref="D7"/>
    </sheetView>
  </sheetViews>
  <sheetFormatPr baseColWidth="10" defaultRowHeight="14.4" x14ac:dyDescent="0.3"/>
  <cols>
    <col min="2" max="2" width="14.88671875" customWidth="1"/>
    <col min="4" max="4" width="25" customWidth="1"/>
    <col min="13" max="13" width="11.44140625" customWidth="1"/>
  </cols>
  <sheetData>
    <row r="1" spans="1:12" ht="15" thickBot="1" x14ac:dyDescent="0.35">
      <c r="A1" s="92" t="s">
        <v>1</v>
      </c>
      <c r="B1" s="92" t="s">
        <v>2</v>
      </c>
      <c r="C1" s="92" t="s">
        <v>3</v>
      </c>
      <c r="E1" s="96" t="s">
        <v>0</v>
      </c>
      <c r="F1" s="96"/>
      <c r="G1" s="96"/>
      <c r="H1" s="96"/>
      <c r="I1" s="96"/>
      <c r="J1" s="96"/>
      <c r="K1" s="96"/>
      <c r="L1" s="96"/>
    </row>
    <row r="2" spans="1:12" ht="100.8" x14ac:dyDescent="0.3">
      <c r="A2" s="92"/>
      <c r="B2" s="92"/>
      <c r="C2" s="93"/>
      <c r="D2" s="28" t="s">
        <v>21</v>
      </c>
      <c r="E2" s="61" t="s">
        <v>12</v>
      </c>
      <c r="F2" s="62" t="s">
        <v>13</v>
      </c>
      <c r="G2" s="58" t="s">
        <v>10</v>
      </c>
      <c r="H2" s="63" t="s">
        <v>11</v>
      </c>
      <c r="I2" s="66" t="s">
        <v>4</v>
      </c>
      <c r="J2" s="44" t="s">
        <v>5</v>
      </c>
      <c r="K2" s="69" t="s">
        <v>8</v>
      </c>
      <c r="L2" s="72" t="s">
        <v>6</v>
      </c>
    </row>
    <row r="3" spans="1:12" ht="86.4" x14ac:dyDescent="0.3">
      <c r="A3" s="7" t="s">
        <v>14</v>
      </c>
      <c r="B3" s="7" t="s">
        <v>16</v>
      </c>
      <c r="C3" s="27" t="s">
        <v>19</v>
      </c>
      <c r="D3" s="29" t="s">
        <v>20</v>
      </c>
      <c r="E3" s="41">
        <v>4</v>
      </c>
      <c r="F3" s="39">
        <v>4</v>
      </c>
      <c r="G3" s="59">
        <v>3</v>
      </c>
      <c r="H3" s="64">
        <v>1</v>
      </c>
      <c r="I3" s="67">
        <v>33</v>
      </c>
      <c r="J3" s="36">
        <v>0</v>
      </c>
      <c r="K3" s="70">
        <v>0</v>
      </c>
      <c r="L3" s="73">
        <v>0</v>
      </c>
    </row>
    <row r="4" spans="1:12" ht="87" thickBot="1" x14ac:dyDescent="0.35">
      <c r="A4" s="7" t="s">
        <v>15</v>
      </c>
      <c r="B4" s="7" t="s">
        <v>17</v>
      </c>
      <c r="C4" s="27" t="s">
        <v>18</v>
      </c>
      <c r="D4" s="30" t="s">
        <v>22</v>
      </c>
      <c r="E4" s="42">
        <v>1</v>
      </c>
      <c r="F4" s="40">
        <v>1</v>
      </c>
      <c r="G4" s="60">
        <v>2</v>
      </c>
      <c r="H4" s="65">
        <v>5</v>
      </c>
      <c r="I4" s="68">
        <v>0</v>
      </c>
      <c r="J4" s="43">
        <v>13</v>
      </c>
      <c r="K4" s="71">
        <v>2</v>
      </c>
      <c r="L4" s="74">
        <v>11</v>
      </c>
    </row>
    <row r="6" spans="1:12" x14ac:dyDescent="0.3">
      <c r="E6" s="96" t="s">
        <v>23</v>
      </c>
      <c r="F6" s="96"/>
      <c r="G6" s="96"/>
      <c r="H6" s="96"/>
      <c r="I6" s="96"/>
      <c r="J6" s="96"/>
      <c r="K6" s="96"/>
      <c r="L6" s="96"/>
    </row>
    <row r="7" spans="1:12" ht="100.8" x14ac:dyDescent="0.3">
      <c r="D7" s="26" t="s">
        <v>21</v>
      </c>
      <c r="E7" s="5" t="s">
        <v>12</v>
      </c>
      <c r="F7" s="5" t="s">
        <v>13</v>
      </c>
      <c r="G7" s="6" t="s">
        <v>10</v>
      </c>
      <c r="H7" s="6" t="s">
        <v>11</v>
      </c>
      <c r="I7" s="9" t="s">
        <v>4</v>
      </c>
      <c r="J7" s="10" t="s">
        <v>5</v>
      </c>
      <c r="K7" s="6" t="s">
        <v>8</v>
      </c>
      <c r="L7" s="5" t="s">
        <v>6</v>
      </c>
    </row>
    <row r="8" spans="1:12" x14ac:dyDescent="0.3">
      <c r="D8" s="10" t="s">
        <v>20</v>
      </c>
      <c r="E8" s="7">
        <f>E3/40</f>
        <v>0.1</v>
      </c>
      <c r="F8" s="7">
        <f>F3/40</f>
        <v>0.1</v>
      </c>
      <c r="G8" s="7">
        <f t="shared" ref="G8:L8" si="0">G3/40</f>
        <v>7.4999999999999997E-2</v>
      </c>
      <c r="H8" s="7">
        <f t="shared" si="0"/>
        <v>2.5000000000000001E-2</v>
      </c>
      <c r="I8" s="7">
        <f t="shared" si="0"/>
        <v>0.82499999999999996</v>
      </c>
      <c r="J8" s="7">
        <f t="shared" si="0"/>
        <v>0</v>
      </c>
      <c r="K8" s="7">
        <f t="shared" si="0"/>
        <v>0</v>
      </c>
      <c r="L8" s="7">
        <f t="shared" si="0"/>
        <v>0</v>
      </c>
    </row>
    <row r="9" spans="1:12" x14ac:dyDescent="0.3">
      <c r="D9" s="10" t="s">
        <v>22</v>
      </c>
      <c r="E9" s="7">
        <f>E4/25</f>
        <v>0.04</v>
      </c>
      <c r="F9" s="7">
        <f t="shared" ref="F9:L9" si="1">F4/25</f>
        <v>0.04</v>
      </c>
      <c r="G9" s="7">
        <f t="shared" si="1"/>
        <v>0.08</v>
      </c>
      <c r="H9" s="7">
        <f t="shared" si="1"/>
        <v>0.2</v>
      </c>
      <c r="I9" s="7">
        <f t="shared" si="1"/>
        <v>0</v>
      </c>
      <c r="J9" s="7">
        <f t="shared" si="1"/>
        <v>0.52</v>
      </c>
      <c r="K9" s="7">
        <f t="shared" si="1"/>
        <v>0.08</v>
      </c>
      <c r="L9" s="7">
        <f t="shared" si="1"/>
        <v>0.44</v>
      </c>
    </row>
  </sheetData>
  <mergeCells count="5">
    <mergeCell ref="A1:A2"/>
    <mergeCell ref="B1:B2"/>
    <mergeCell ref="C1:C2"/>
    <mergeCell ref="E1:L1"/>
    <mergeCell ref="E6:L6"/>
  </mergeCells>
  <pageMargins left="0.7" right="0.7" top="0.75" bottom="0.75" header="0.3" footer="0.3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"/>
  <sheetViews>
    <sheetView zoomScale="60" zoomScaleNormal="60" workbookViewId="0">
      <selection activeCell="O3" sqref="O3"/>
    </sheetView>
  </sheetViews>
  <sheetFormatPr baseColWidth="10" defaultRowHeight="14.4" x14ac:dyDescent="0.3"/>
  <cols>
    <col min="2" max="2" width="15.88671875" customWidth="1"/>
  </cols>
  <sheetData>
    <row r="1" spans="1:21" s="35" customFormat="1" x14ac:dyDescent="0.3">
      <c r="A1" s="26"/>
      <c r="B1" s="26"/>
      <c r="C1" s="99" t="s">
        <v>0</v>
      </c>
      <c r="D1" s="99"/>
      <c r="E1" s="99"/>
      <c r="F1" s="99"/>
      <c r="G1" s="99"/>
      <c r="H1" s="99"/>
      <c r="I1" s="99"/>
      <c r="J1" s="99"/>
      <c r="K1" s="98" t="s">
        <v>31</v>
      </c>
      <c r="L1" s="98"/>
      <c r="M1" s="98"/>
      <c r="N1" s="92" t="s">
        <v>33</v>
      </c>
      <c r="O1" s="92"/>
      <c r="P1" s="92"/>
      <c r="Q1" s="92"/>
      <c r="R1" s="92"/>
      <c r="S1" s="92"/>
      <c r="T1" s="92"/>
      <c r="U1" s="92"/>
    </row>
    <row r="2" spans="1:21" ht="100.8" x14ac:dyDescent="0.3">
      <c r="A2" s="10" t="s">
        <v>25</v>
      </c>
      <c r="B2" s="10" t="s">
        <v>3</v>
      </c>
      <c r="C2" s="37" t="s">
        <v>12</v>
      </c>
      <c r="D2" s="37" t="s">
        <v>13</v>
      </c>
      <c r="E2" s="37" t="s">
        <v>10</v>
      </c>
      <c r="F2" s="37" t="s">
        <v>11</v>
      </c>
      <c r="G2" s="34" t="s">
        <v>4</v>
      </c>
      <c r="H2" s="34" t="s">
        <v>5</v>
      </c>
      <c r="I2" s="37" t="s">
        <v>8</v>
      </c>
      <c r="J2" s="37" t="s">
        <v>6</v>
      </c>
      <c r="K2" s="32" t="s">
        <v>28</v>
      </c>
      <c r="L2" s="32" t="s">
        <v>29</v>
      </c>
      <c r="M2" s="31" t="s">
        <v>32</v>
      </c>
      <c r="N2" s="5" t="s">
        <v>12</v>
      </c>
      <c r="O2" s="5" t="s">
        <v>13</v>
      </c>
      <c r="P2" s="6" t="s">
        <v>10</v>
      </c>
      <c r="Q2" s="6" t="s">
        <v>11</v>
      </c>
      <c r="R2" s="9" t="s">
        <v>4</v>
      </c>
      <c r="S2" s="10" t="s">
        <v>5</v>
      </c>
      <c r="T2" s="6" t="s">
        <v>8</v>
      </c>
      <c r="U2" s="5" t="s">
        <v>6</v>
      </c>
    </row>
    <row r="3" spans="1:21" x14ac:dyDescent="0.3">
      <c r="A3" s="97" t="s">
        <v>24</v>
      </c>
      <c r="B3" s="10" t="s">
        <v>26</v>
      </c>
      <c r="C3" s="34">
        <v>4</v>
      </c>
      <c r="D3" s="34">
        <v>2</v>
      </c>
      <c r="E3" s="34">
        <v>2</v>
      </c>
      <c r="F3" s="34">
        <v>0</v>
      </c>
      <c r="G3" s="34">
        <v>23</v>
      </c>
      <c r="H3" s="34">
        <v>0</v>
      </c>
      <c r="I3" s="34">
        <v>0</v>
      </c>
      <c r="J3" s="34">
        <v>0</v>
      </c>
      <c r="K3" s="33">
        <v>40</v>
      </c>
      <c r="L3" s="33">
        <v>650</v>
      </c>
      <c r="M3" s="38">
        <f>K3*L3</f>
        <v>26000</v>
      </c>
      <c r="N3" s="10">
        <f>C3/$M$3</f>
        <v>1.5384615384615385E-4</v>
      </c>
      <c r="O3" s="10">
        <f t="shared" ref="O3:U3" si="0">D3/$M$3</f>
        <v>7.6923076923076926E-5</v>
      </c>
      <c r="P3" s="10">
        <f t="shared" si="0"/>
        <v>7.6923076923076926E-5</v>
      </c>
      <c r="Q3" s="10">
        <f t="shared" si="0"/>
        <v>0</v>
      </c>
      <c r="R3" s="10">
        <f t="shared" si="0"/>
        <v>8.8461538461538463E-4</v>
      </c>
      <c r="S3" s="10">
        <f t="shared" si="0"/>
        <v>0</v>
      </c>
      <c r="T3" s="10">
        <f t="shared" si="0"/>
        <v>0</v>
      </c>
      <c r="U3" s="10">
        <f t="shared" si="0"/>
        <v>0</v>
      </c>
    </row>
    <row r="4" spans="1:21" x14ac:dyDescent="0.3">
      <c r="A4" s="97"/>
      <c r="B4" s="10" t="s">
        <v>27</v>
      </c>
      <c r="C4" s="34">
        <v>0</v>
      </c>
      <c r="D4" s="34">
        <v>2</v>
      </c>
      <c r="E4" s="34">
        <v>1</v>
      </c>
      <c r="F4" s="34">
        <v>1</v>
      </c>
      <c r="G4" s="34">
        <v>10</v>
      </c>
      <c r="H4" s="34">
        <v>0</v>
      </c>
      <c r="I4" s="34">
        <v>0</v>
      </c>
      <c r="J4" s="34">
        <v>0</v>
      </c>
      <c r="K4" s="33">
        <v>12</v>
      </c>
      <c r="L4" s="33">
        <v>915</v>
      </c>
      <c r="M4" s="38">
        <f>K4*L4</f>
        <v>10980</v>
      </c>
      <c r="N4" s="10">
        <f>C4/$M$4</f>
        <v>0</v>
      </c>
      <c r="O4" s="10">
        <f t="shared" ref="O4:U4" si="1">D4/$M$4</f>
        <v>1.8214936247723133E-4</v>
      </c>
      <c r="P4" s="10">
        <f t="shared" si="1"/>
        <v>9.1074681238615665E-5</v>
      </c>
      <c r="Q4" s="10">
        <f t="shared" si="1"/>
        <v>9.1074681238615665E-5</v>
      </c>
      <c r="R4" s="10">
        <f t="shared" si="1"/>
        <v>9.1074681238615665E-4</v>
      </c>
      <c r="S4" s="10">
        <f t="shared" si="1"/>
        <v>0</v>
      </c>
      <c r="T4" s="10">
        <f t="shared" si="1"/>
        <v>0</v>
      </c>
      <c r="U4" s="10">
        <f t="shared" si="1"/>
        <v>0</v>
      </c>
    </row>
    <row r="5" spans="1:21" x14ac:dyDescent="0.3">
      <c r="A5" s="97" t="s">
        <v>34</v>
      </c>
      <c r="B5" s="10" t="s">
        <v>26</v>
      </c>
      <c r="C5" s="34">
        <v>0</v>
      </c>
      <c r="D5" s="34">
        <v>1</v>
      </c>
      <c r="E5" s="34">
        <v>1</v>
      </c>
      <c r="F5" s="34">
        <v>4</v>
      </c>
      <c r="G5" s="34">
        <v>0</v>
      </c>
      <c r="H5" s="34">
        <v>13</v>
      </c>
      <c r="I5" s="34">
        <v>2</v>
      </c>
      <c r="J5" s="34">
        <v>10</v>
      </c>
      <c r="K5" s="33">
        <v>25</v>
      </c>
      <c r="L5" s="33">
        <v>650</v>
      </c>
      <c r="M5" s="38">
        <f>K5*L5</f>
        <v>16250</v>
      </c>
      <c r="N5" s="10">
        <f>C5/$M$5</f>
        <v>0</v>
      </c>
      <c r="O5" s="10">
        <f t="shared" ref="O5:U5" si="2">D5/$M$5</f>
        <v>6.1538461538461535E-5</v>
      </c>
      <c r="P5" s="10">
        <f t="shared" si="2"/>
        <v>6.1538461538461535E-5</v>
      </c>
      <c r="Q5" s="10">
        <f t="shared" si="2"/>
        <v>2.4615384615384614E-4</v>
      </c>
      <c r="R5" s="10">
        <f t="shared" si="2"/>
        <v>0</v>
      </c>
      <c r="S5" s="10">
        <f t="shared" si="2"/>
        <v>8.0000000000000004E-4</v>
      </c>
      <c r="T5" s="10">
        <f t="shared" si="2"/>
        <v>1.2307692307692307E-4</v>
      </c>
      <c r="U5" s="10">
        <f t="shared" si="2"/>
        <v>6.1538461538461541E-4</v>
      </c>
    </row>
    <row r="6" spans="1:21" x14ac:dyDescent="0.3">
      <c r="A6" s="97"/>
      <c r="B6" s="10" t="s">
        <v>27</v>
      </c>
      <c r="C6" s="34">
        <v>1</v>
      </c>
      <c r="D6" s="34">
        <v>0</v>
      </c>
      <c r="E6" s="34">
        <v>1</v>
      </c>
      <c r="F6" s="34">
        <v>1</v>
      </c>
      <c r="G6" s="34">
        <v>0</v>
      </c>
      <c r="H6" s="34">
        <v>0</v>
      </c>
      <c r="I6" s="34">
        <v>0</v>
      </c>
      <c r="J6" s="34">
        <v>1</v>
      </c>
      <c r="K6" s="33">
        <v>9</v>
      </c>
      <c r="L6" s="33">
        <v>915</v>
      </c>
      <c r="M6" s="38">
        <f>K6*L6</f>
        <v>8235</v>
      </c>
      <c r="N6" s="10">
        <f>C6/$M$6</f>
        <v>1.2143290831815422E-4</v>
      </c>
      <c r="O6" s="10">
        <f t="shared" ref="O6:U6" si="3">D6/$M$6</f>
        <v>0</v>
      </c>
      <c r="P6" s="10">
        <f t="shared" si="3"/>
        <v>1.2143290831815422E-4</v>
      </c>
      <c r="Q6" s="10">
        <f t="shared" si="3"/>
        <v>1.2143290831815422E-4</v>
      </c>
      <c r="R6" s="10">
        <f t="shared" si="3"/>
        <v>0</v>
      </c>
      <c r="S6" s="10">
        <f t="shared" si="3"/>
        <v>0</v>
      </c>
      <c r="T6" s="10">
        <f t="shared" si="3"/>
        <v>0</v>
      </c>
      <c r="U6" s="10">
        <f t="shared" si="3"/>
        <v>1.2143290831815422E-4</v>
      </c>
    </row>
    <row r="8" spans="1:21" x14ac:dyDescent="0.3">
      <c r="C8" s="92" t="s">
        <v>33</v>
      </c>
      <c r="D8" s="92"/>
      <c r="E8" s="92"/>
      <c r="F8" s="92"/>
      <c r="G8" s="92"/>
      <c r="H8" s="92"/>
      <c r="I8" s="92"/>
      <c r="J8" s="92"/>
    </row>
    <row r="9" spans="1:21" ht="100.8" x14ac:dyDescent="0.3">
      <c r="A9" s="10" t="s">
        <v>25</v>
      </c>
      <c r="B9" s="10" t="s">
        <v>3</v>
      </c>
      <c r="C9" s="45" t="s">
        <v>12</v>
      </c>
      <c r="D9" s="47" t="s">
        <v>13</v>
      </c>
      <c r="E9" s="51" t="s">
        <v>10</v>
      </c>
      <c r="F9" s="49" t="s">
        <v>11</v>
      </c>
      <c r="G9" s="53" t="s">
        <v>4</v>
      </c>
      <c r="H9" s="34" t="s">
        <v>5</v>
      </c>
      <c r="I9" s="54" t="s">
        <v>8</v>
      </c>
      <c r="J9" s="56" t="s">
        <v>6</v>
      </c>
    </row>
    <row r="10" spans="1:21" x14ac:dyDescent="0.3">
      <c r="A10" s="97" t="s">
        <v>24</v>
      </c>
      <c r="B10" s="10" t="s">
        <v>26</v>
      </c>
      <c r="C10" s="46">
        <v>1.5384615384615385E-4</v>
      </c>
      <c r="D10" s="48">
        <v>7.6923076923076926E-5</v>
      </c>
      <c r="E10" s="52">
        <v>7.6923076923076926E-5</v>
      </c>
      <c r="F10" s="50">
        <v>0</v>
      </c>
      <c r="G10" s="53">
        <v>8.8461538461538463E-4</v>
      </c>
      <c r="H10" s="34">
        <v>0</v>
      </c>
      <c r="I10" s="55">
        <v>0</v>
      </c>
      <c r="J10" s="57">
        <v>0</v>
      </c>
    </row>
    <row r="11" spans="1:21" ht="57.6" x14ac:dyDescent="0.3">
      <c r="A11" s="97"/>
      <c r="B11" s="10" t="s">
        <v>27</v>
      </c>
      <c r="C11" s="46">
        <v>0</v>
      </c>
      <c r="D11" s="48">
        <v>1.8214936247723133E-4</v>
      </c>
      <c r="E11" s="52">
        <v>9.1074681238615665E-5</v>
      </c>
      <c r="F11" s="50">
        <v>9.1074681238615665E-5</v>
      </c>
      <c r="G11" s="53">
        <v>9.1074681238615665E-4</v>
      </c>
      <c r="H11" s="34">
        <v>0</v>
      </c>
      <c r="I11" s="55">
        <v>0</v>
      </c>
      <c r="J11" s="57">
        <v>0</v>
      </c>
      <c r="N11" s="34" t="s">
        <v>5</v>
      </c>
      <c r="O11" s="54" t="s">
        <v>8</v>
      </c>
      <c r="P11" s="56" t="s">
        <v>6</v>
      </c>
    </row>
    <row r="12" spans="1:21" x14ac:dyDescent="0.3">
      <c r="A12" s="97" t="s">
        <v>34</v>
      </c>
      <c r="B12" s="10" t="s">
        <v>26</v>
      </c>
      <c r="C12" s="46">
        <v>0</v>
      </c>
      <c r="D12" s="48">
        <v>6.1538461538461535E-5</v>
      </c>
      <c r="E12" s="52">
        <v>6.1538461538461535E-5</v>
      </c>
      <c r="F12" s="50">
        <v>2.4615384615384614E-4</v>
      </c>
      <c r="G12" s="53">
        <v>0</v>
      </c>
      <c r="H12" s="34">
        <v>8.0000000000000004E-4</v>
      </c>
      <c r="I12" s="55">
        <v>1.2307692307692307E-4</v>
      </c>
      <c r="J12" s="57">
        <v>6.1538461538461541E-4</v>
      </c>
      <c r="M12" s="10" t="s">
        <v>26</v>
      </c>
      <c r="N12" s="34">
        <v>8.0000000000000004E-4</v>
      </c>
      <c r="O12" s="55">
        <v>1.2307692307692307E-4</v>
      </c>
      <c r="P12" s="57">
        <v>6.1538461538461541E-4</v>
      </c>
    </row>
    <row r="13" spans="1:21" x14ac:dyDescent="0.3">
      <c r="A13" s="97"/>
      <c r="B13" s="10" t="s">
        <v>27</v>
      </c>
      <c r="C13" s="46">
        <v>1.2143290831815422E-4</v>
      </c>
      <c r="D13" s="48">
        <v>0</v>
      </c>
      <c r="E13" s="52">
        <v>1.2143290831815422E-4</v>
      </c>
      <c r="F13" s="50">
        <v>1.2143290831815422E-4</v>
      </c>
      <c r="G13" s="53">
        <v>0</v>
      </c>
      <c r="H13" s="34">
        <v>0</v>
      </c>
      <c r="I13" s="55">
        <v>0</v>
      </c>
      <c r="J13" s="57">
        <v>1.2143290831815422E-4</v>
      </c>
      <c r="M13" s="10" t="s">
        <v>27</v>
      </c>
      <c r="N13" s="34">
        <v>0</v>
      </c>
      <c r="O13" s="55">
        <v>0</v>
      </c>
      <c r="P13" s="57">
        <v>1.2143290831815422E-4</v>
      </c>
    </row>
  </sheetData>
  <mergeCells count="8">
    <mergeCell ref="A12:A13"/>
    <mergeCell ref="C8:J8"/>
    <mergeCell ref="K1:M1"/>
    <mergeCell ref="N1:U1"/>
    <mergeCell ref="A3:A4"/>
    <mergeCell ref="C1:J1"/>
    <mergeCell ref="A5:A6"/>
    <mergeCell ref="A10:A11"/>
  </mergeCells>
  <pageMargins left="0.7" right="0.7" top="0.75" bottom="0.75" header="0.3" footer="0.3"/>
  <pageSetup paperSize="9" scale="3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6"/>
  <sheetViews>
    <sheetView workbookViewId="0">
      <selection activeCell="G33" sqref="G33"/>
    </sheetView>
  </sheetViews>
  <sheetFormatPr baseColWidth="10" defaultRowHeight="14.4" x14ac:dyDescent="0.3"/>
  <cols>
    <col min="1" max="1" width="16.6640625" style="1" customWidth="1"/>
    <col min="2" max="2" width="15.109375" style="76" customWidth="1"/>
    <col min="3" max="22" width="11.44140625" style="76"/>
  </cols>
  <sheetData>
    <row r="2" spans="1:22" s="35" customFormat="1" ht="57.6" x14ac:dyDescent="0.3">
      <c r="A2" s="75"/>
      <c r="B2" s="103" t="s">
        <v>36</v>
      </c>
      <c r="C2" s="103"/>
      <c r="D2" s="103"/>
      <c r="E2" s="103" t="s">
        <v>40</v>
      </c>
      <c r="F2" s="103"/>
      <c r="G2" s="103"/>
      <c r="H2" s="77" t="s">
        <v>28</v>
      </c>
      <c r="I2" s="77" t="s">
        <v>41</v>
      </c>
      <c r="J2" s="77" t="s">
        <v>32</v>
      </c>
      <c r="K2" s="100" t="s">
        <v>36</v>
      </c>
      <c r="L2" s="101"/>
      <c r="M2" s="102"/>
      <c r="N2" s="100" t="s">
        <v>43</v>
      </c>
      <c r="O2" s="101"/>
      <c r="P2" s="102"/>
      <c r="Q2" s="83"/>
      <c r="R2" s="81"/>
      <c r="S2" s="81"/>
      <c r="T2" s="81"/>
      <c r="U2" s="81"/>
      <c r="V2" s="81"/>
    </row>
    <row r="3" spans="1:22" x14ac:dyDescent="0.3">
      <c r="A3" s="6"/>
      <c r="B3" s="6" t="s">
        <v>37</v>
      </c>
      <c r="C3" s="6" t="s">
        <v>38</v>
      </c>
      <c r="D3" s="6" t="s">
        <v>39</v>
      </c>
      <c r="E3" s="6" t="s">
        <v>37</v>
      </c>
      <c r="F3" s="6" t="s">
        <v>38</v>
      </c>
      <c r="G3" s="6" t="s">
        <v>39</v>
      </c>
      <c r="H3" s="80"/>
      <c r="I3" s="79"/>
      <c r="J3" s="82"/>
      <c r="K3" s="84" t="s">
        <v>37</v>
      </c>
      <c r="L3" s="84" t="s">
        <v>38</v>
      </c>
      <c r="M3" s="84" t="s">
        <v>39</v>
      </c>
      <c r="N3" s="84" t="s">
        <v>37</v>
      </c>
      <c r="O3" s="84" t="s">
        <v>38</v>
      </c>
      <c r="P3" s="84" t="s">
        <v>39</v>
      </c>
      <c r="Q3" s="85" t="s">
        <v>42</v>
      </c>
    </row>
    <row r="4" spans="1:22" x14ac:dyDescent="0.3">
      <c r="A4" s="78" t="s">
        <v>24</v>
      </c>
      <c r="B4" s="6">
        <v>2</v>
      </c>
      <c r="C4" s="6">
        <v>5</v>
      </c>
      <c r="D4" s="6">
        <v>0</v>
      </c>
      <c r="E4" s="6">
        <v>0</v>
      </c>
      <c r="F4" s="6">
        <v>3</v>
      </c>
      <c r="G4" s="6">
        <v>0</v>
      </c>
      <c r="H4" s="80">
        <v>52</v>
      </c>
      <c r="I4" s="79">
        <v>661</v>
      </c>
      <c r="J4" s="82">
        <f>H4*I4</f>
        <v>34372</v>
      </c>
      <c r="K4" s="84">
        <f>B4/$J$4</f>
        <v>5.8186896310950775E-5</v>
      </c>
      <c r="L4" s="84">
        <f t="shared" ref="L4:P4" si="0">C4/$J$4</f>
        <v>1.4546724077737694E-4</v>
      </c>
      <c r="M4" s="84">
        <f t="shared" si="0"/>
        <v>0</v>
      </c>
      <c r="N4" s="84">
        <f t="shared" si="0"/>
        <v>0</v>
      </c>
      <c r="O4" s="84">
        <f t="shared" si="0"/>
        <v>8.7280344466426159E-5</v>
      </c>
      <c r="P4" s="84">
        <f t="shared" si="0"/>
        <v>0</v>
      </c>
      <c r="Q4" s="86"/>
    </row>
    <row r="5" spans="1:22" x14ac:dyDescent="0.3">
      <c r="A5" s="78" t="s">
        <v>34</v>
      </c>
      <c r="B5" s="6">
        <v>4</v>
      </c>
      <c r="C5" s="6">
        <v>1</v>
      </c>
      <c r="D5" s="6">
        <v>0</v>
      </c>
      <c r="E5" s="6">
        <v>10</v>
      </c>
      <c r="F5" s="6">
        <v>13</v>
      </c>
      <c r="G5" s="6">
        <v>0</v>
      </c>
      <c r="H5" s="80">
        <v>34</v>
      </c>
      <c r="I5" s="79">
        <v>661</v>
      </c>
      <c r="J5" s="82">
        <f>H5*I5</f>
        <v>22474</v>
      </c>
      <c r="K5" s="84">
        <f>B5/$J$5</f>
        <v>1.7798344753937884E-4</v>
      </c>
      <c r="L5" s="84">
        <f t="shared" ref="L5:P5" si="1">C5/$J$5</f>
        <v>4.449586188484471E-5</v>
      </c>
      <c r="M5" s="84">
        <f t="shared" si="1"/>
        <v>0</v>
      </c>
      <c r="N5" s="84">
        <f t="shared" si="1"/>
        <v>4.4495861884844711E-4</v>
      </c>
      <c r="O5" s="84">
        <f t="shared" si="1"/>
        <v>5.7844620450298121E-4</v>
      </c>
      <c r="P5" s="84">
        <f t="shared" si="1"/>
        <v>0</v>
      </c>
      <c r="Q5" s="86"/>
    </row>
    <row r="6" spans="1:22" x14ac:dyDescent="0.3">
      <c r="A6" s="78" t="s">
        <v>35</v>
      </c>
      <c r="B6" s="6">
        <v>1</v>
      </c>
      <c r="C6" s="6">
        <v>1</v>
      </c>
      <c r="D6" s="6">
        <v>2</v>
      </c>
      <c r="E6" s="6">
        <v>0</v>
      </c>
      <c r="F6" s="6">
        <v>0</v>
      </c>
      <c r="G6" s="6">
        <v>0</v>
      </c>
      <c r="H6" s="80">
        <v>26</v>
      </c>
      <c r="I6" s="79">
        <v>661</v>
      </c>
      <c r="J6" s="82">
        <f>H6*I6</f>
        <v>17186</v>
      </c>
      <c r="K6" s="84">
        <f>B6/$J$6</f>
        <v>5.8186896310950775E-5</v>
      </c>
      <c r="L6" s="84">
        <f t="shared" ref="L6:P6" si="2">C6/$J$6</f>
        <v>5.8186896310950775E-5</v>
      </c>
      <c r="M6" s="84">
        <f t="shared" si="2"/>
        <v>1.1637379262190155E-4</v>
      </c>
      <c r="N6" s="84">
        <f t="shared" si="2"/>
        <v>0</v>
      </c>
      <c r="O6" s="84">
        <f t="shared" si="2"/>
        <v>0</v>
      </c>
      <c r="P6" s="84">
        <f t="shared" si="2"/>
        <v>0</v>
      </c>
      <c r="Q6" s="86"/>
    </row>
  </sheetData>
  <mergeCells count="4">
    <mergeCell ref="K2:M2"/>
    <mergeCell ref="N2:P2"/>
    <mergeCell ref="B2:D2"/>
    <mergeCell ref="E2:G2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lgg-2</vt:lpstr>
      <vt:lpstr>lgg-2XGA</vt:lpstr>
      <vt:lpstr>bilan 1</vt:lpstr>
      <vt:lpstr>bilan 2</vt:lpstr>
      <vt:lpstr>bilan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Céline</dc:creator>
  <cp:lastModifiedBy>Renaud LEGOUIS</cp:lastModifiedBy>
  <cp:lastPrinted>2021-12-29T14:47:58Z</cp:lastPrinted>
  <dcterms:created xsi:type="dcterms:W3CDTF">2021-04-08T09:25:16Z</dcterms:created>
  <dcterms:modified xsi:type="dcterms:W3CDTF">2023-06-21T07:51:00Z</dcterms:modified>
</cp:coreProperties>
</file>