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guinet/Desktop/Supplemental_information_Elife/Supplementary_files /"/>
    </mc:Choice>
  </mc:AlternateContent>
  <xr:revisionPtr revIDLastSave="0" documentId="13_ncr:1_{88BB0101-E21E-6042-A2DF-A3BEDA24B088}" xr6:coauthVersionLast="47" xr6:coauthVersionMax="47" xr10:uidLastSave="{00000000-0000-0000-0000-000000000000}"/>
  <bookViews>
    <workbookView xWindow="5140" yWindow="500" windowWidth="30700" windowHeight="20600" xr2:uid="{62BF3ADC-BEE8-9846-B378-D786FB9ADD21}"/>
  </bookViews>
  <sheets>
    <sheet name="GLM_lifestyle_EVEs_dEVEs" sheetId="1" r:id="rId1"/>
    <sheet name="Genome_quality_effect" sheetId="2" r:id="rId2"/>
    <sheet name="Genome_size_effect" sheetId="3" r:id="rId3"/>
    <sheet name="Figure_dat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4" l="1"/>
  <c r="F4" i="4"/>
  <c r="F5" i="4"/>
  <c r="F6" i="4"/>
  <c r="F3" i="4"/>
  <c r="C7" i="4" s="1"/>
  <c r="D8" i="4" l="1"/>
  <c r="B7" i="4"/>
  <c r="B8" i="4"/>
  <c r="F8" i="4" s="1"/>
  <c r="C8" i="4"/>
  <c r="E7" i="4"/>
  <c r="D7" i="4"/>
  <c r="F7" i="4" l="1"/>
</calcChain>
</file>

<file path=xl/sharedStrings.xml><?xml version="1.0" encoding="utf-8"?>
<sst xmlns="http://schemas.openxmlformats.org/spreadsheetml/2006/main" count="1133" uniqueCount="188">
  <si>
    <t>Type</t>
  </si>
  <si>
    <t>Median</t>
  </si>
  <si>
    <t>CI_low</t>
  </si>
  <si>
    <t>CI_high</t>
  </si>
  <si>
    <t>EVEs_Events</t>
  </si>
  <si>
    <t>dEVEs_Events</t>
  </si>
  <si>
    <t>dsDNA (A)</t>
  </si>
  <si>
    <t>ssRNA (A | B | C | D)</t>
  </si>
  <si>
    <t>dsRNA (A | B | C | D)</t>
  </si>
  <si>
    <t>Estimate</t>
  </si>
  <si>
    <t>Std_Error</t>
  </si>
  <si>
    <t>z_value</t>
  </si>
  <si>
    <t>Pr(&gt;|z|)</t>
  </si>
  <si>
    <t>dsDNA</t>
  </si>
  <si>
    <t>ssDNA</t>
  </si>
  <si>
    <t>dsRNA</t>
  </si>
  <si>
    <t>ssRNA</t>
  </si>
  <si>
    <t xml:space="preserve">Genomic structure </t>
  </si>
  <si>
    <t>N50</t>
  </si>
  <si>
    <t>EVEs Numbers</t>
  </si>
  <si>
    <t>Variable</t>
  </si>
  <si>
    <t>-1.32090067341149e-09</t>
  </si>
  <si>
    <t>1.92661846025601e-09</t>
  </si>
  <si>
    <t>-0.68560573910206</t>
  </si>
  <si>
    <t>0.492961761497247</t>
  </si>
  <si>
    <t>-6.10954270188738e-10</t>
  </si>
  <si>
    <t>2.74149927549592e-09</t>
  </si>
  <si>
    <t>-0.22285406954128</t>
  </si>
  <si>
    <t>0.823649084592767</t>
  </si>
  <si>
    <t>% BUSCO</t>
  </si>
  <si>
    <t>EVEs Numbers (A|B|C|D)</t>
  </si>
  <si>
    <t>EVEs Events  (A|B|C|D)</t>
  </si>
  <si>
    <t>1.08413563450551e-09</t>
  </si>
  <si>
    <t>2.80035220651807e-09</t>
  </si>
  <si>
    <t>0.387142600127973</t>
  </si>
  <si>
    <t>0.698650641466371</t>
  </si>
  <si>
    <t xml:space="preserve">dEVEs Numbers </t>
  </si>
  <si>
    <t xml:space="preserve">EVEs Events </t>
  </si>
  <si>
    <t xml:space="preserve">dEVEs Events </t>
  </si>
  <si>
    <t>Genome length (bp)</t>
  </si>
  <si>
    <t>-0.018179034175295</t>
  </si>
  <si>
    <t>0.0210064384204831</t>
  </si>
  <si>
    <t>-3.21445636605588e-08</t>
  </si>
  <si>
    <t>2.82904803640616e-08</t>
  </si>
  <si>
    <t>-0.865402968909229</t>
  </si>
  <si>
    <t>-1.13623251521007</t>
  </si>
  <si>
    <t>0.386817652045027</t>
  </si>
  <si>
    <t>0.255859265740333</t>
  </si>
  <si>
    <t>-0.0111684138645912</t>
  </si>
  <si>
    <t>0.0136124000661626</t>
  </si>
  <si>
    <t>-0.820458832410706</t>
  </si>
  <si>
    <t>0.411954588542101</t>
  </si>
  <si>
    <t>8.40506111099952e-10</t>
  </si>
  <si>
    <t>1.89648889166076e-08</t>
  </si>
  <si>
    <t>0.0443190632328945</t>
  </si>
  <si>
    <t>0.964650076340972</t>
  </si>
  <si>
    <t>-1.96724852680744e-09</t>
  </si>
  <si>
    <t>1.12676467447475e-09</t>
  </si>
  <si>
    <t>-1.74592669735984</t>
  </si>
  <si>
    <t>0.0808236901149055</t>
  </si>
  <si>
    <t>-3.86024521141894e-09</t>
  </si>
  <si>
    <t>2.09265439484873e-09</t>
  </si>
  <si>
    <t>-1.84466447059835</t>
  </si>
  <si>
    <t>0.0650863622830653</t>
  </si>
  <si>
    <t>7.48664319176791e-11</t>
  </si>
  <si>
    <t>8.80139215060862e-10</t>
  </si>
  <si>
    <t>0.0850620340925294</t>
  </si>
  <si>
    <t>0.932212073278008</t>
  </si>
  <si>
    <t>2.21783783792474e-09</t>
  </si>
  <si>
    <t>7.76515283074149e-10</t>
  </si>
  <si>
    <t>2.85614190250645</t>
  </si>
  <si>
    <t>0.00428823430952653</t>
  </si>
  <si>
    <t>-4.82458399825209e-11</t>
  </si>
  <si>
    <t>6.40885132891949e-10</t>
  </si>
  <si>
    <t>-0.0752800112007825</t>
  </si>
  <si>
    <t>0.939991925098953</t>
  </si>
  <si>
    <t>1.085563598927e-09</t>
  </si>
  <si>
    <t>9.41262476969969e-10</t>
  </si>
  <si>
    <t>1.15330593271024</t>
  </si>
  <si>
    <t>0.248784835900857</t>
  </si>
  <si>
    <t>2.04701307564879e-09</t>
  </si>
  <si>
    <t>6.93418380933297e-10</t>
  </si>
  <si>
    <t>2.9520605913181</t>
  </si>
  <si>
    <t>0.00315660983259168</t>
  </si>
  <si>
    <t>7.25901511333809e-11</t>
  </si>
  <si>
    <t>8.97340065908936e-10</t>
  </si>
  <si>
    <t>0.0808948066526515</t>
  </si>
  <si>
    <t>0.935525610121842</t>
  </si>
  <si>
    <t>8.09947653358688e-10</t>
  </si>
  <si>
    <t>1.25507654562493e-09</t>
  </si>
  <si>
    <t>0.645337255470259</t>
  </si>
  <si>
    <t>0.518708654665913</t>
  </si>
  <si>
    <t>-2.3326272507982e-09</t>
  </si>
  <si>
    <t>1.43400166192643e-09</t>
  </si>
  <si>
    <t>-1.62665589080599</t>
  </si>
  <si>
    <t>0.103810201791945</t>
  </si>
  <si>
    <t>-1.42357749972167e-09</t>
  </si>
  <si>
    <t>2.27782291066967e-09</t>
  </si>
  <si>
    <t>-0.624972860292787</t>
  </si>
  <si>
    <t>0.53198887063368</t>
  </si>
  <si>
    <t>-9.37797863580151e-10</t>
  </si>
  <si>
    <t>2.67264922113122e-09</t>
  </si>
  <si>
    <t>-0.35088699862499</t>
  </si>
  <si>
    <t>0.725673125711121</t>
  </si>
  <si>
    <t>7.23551629884989e-10</t>
  </si>
  <si>
    <t>1.21577832496243e-09</t>
  </si>
  <si>
    <t>0.595134503576009</t>
  </si>
  <si>
    <t>0.551753566581736</t>
  </si>
  <si>
    <t>dsDNA-ssDNA-dsRNA-ssRNA-Unknown RNA (A | B | C | D)</t>
  </si>
  <si>
    <t>EVEs_Numbers</t>
  </si>
  <si>
    <t>dEVEs_Numbers</t>
  </si>
  <si>
    <t>ssDNA (A | B | C | D)</t>
  </si>
  <si>
    <t>dsDNA  (A | B | C | D)</t>
  </si>
  <si>
    <t>dsDNA (A | without controls)</t>
  </si>
  <si>
    <t>dsDNA (A | B | C | D | without controls)</t>
  </si>
  <si>
    <t>pvalue</t>
  </si>
  <si>
    <t>ROPE_Percentage (%)</t>
  </si>
  <si>
    <t>pd (%)</t>
  </si>
  <si>
    <t>ssRNA (A)</t>
  </si>
  <si>
    <t>dsRNA (A)</t>
  </si>
  <si>
    <t>dsDNA-ssDNA-dsRNA-ssRNA-Unknown RNA (A)</t>
  </si>
  <si>
    <t>ssDNA (A)</t>
  </si>
  <si>
    <t xml:space="preserve">Significantly less than free-living  </t>
  </si>
  <si>
    <t xml:space="preserve">Significantly more than free-living </t>
  </si>
  <si>
    <t>% Endo &gt; Ecto</t>
  </si>
  <si>
    <t>Lifestyles</t>
  </si>
  <si>
    <t>dsDNA (A | B | C | D | E | F | without controls)</t>
  </si>
  <si>
    <t>dsDNA  (A | B | C | D | E | F)</t>
  </si>
  <si>
    <t>dsRNA (A | B | C | D | E | F)</t>
  </si>
  <si>
    <t>ssRNA (A | B | C | D | E)</t>
  </si>
  <si>
    <t>ssDNA (A | B | C | D | E | F)</t>
  </si>
  <si>
    <t>dsDNA-ssDNA-dsRNA-ssRNA-Unknown RNA (A | B | C | D | E | F)</t>
  </si>
  <si>
    <t>dsDNA-ssDNA-dsRNA-ssRNA-Unknown RNA (A | B | C | D) - with eusociality</t>
  </si>
  <si>
    <t>Eusocial</t>
  </si>
  <si>
    <t>Endoparasitoid</t>
  </si>
  <si>
    <t>Ectoparasitoid</t>
  </si>
  <si>
    <t>ssDNA (A | B | C | D) - with eusociality</t>
  </si>
  <si>
    <t>ssRNA (A | B | C | D) - with eusociality</t>
  </si>
  <si>
    <t>dsRNA (A | B | C | D) - with eusociality</t>
  </si>
  <si>
    <t>dsDNA  (A | B | C | D) - with eusociality</t>
  </si>
  <si>
    <t>dsDNA (A | B | C | D | without controls) - with eusociality</t>
  </si>
  <si>
    <t>dsDNA-ssDNA-dsRNA-ssRNA-Unknown RNA (A) - with eusociality</t>
  </si>
  <si>
    <t>ssDNA (A) - with eusociality</t>
  </si>
  <si>
    <t>ssRNA (A) - with eusociality</t>
  </si>
  <si>
    <t>dsRNA (A) - with eusociality</t>
  </si>
  <si>
    <t>dsDNA (A) - with eusociality</t>
  </si>
  <si>
    <t>dsDNA (A | without controls) - with eusociality</t>
  </si>
  <si>
    <t>% Endo &gt; Eusocio</t>
  </si>
  <si>
    <t>Data for the figure2A</t>
  </si>
  <si>
    <t>Data for the figure3A</t>
  </si>
  <si>
    <t>Data for the figure3B</t>
  </si>
  <si>
    <t>Free-living</t>
  </si>
  <si>
    <t>38.49194</t>
  </si>
  <si>
    <t>Number of Events</t>
  </si>
  <si>
    <t>7.459677</t>
  </si>
  <si>
    <t>4.838710</t>
  </si>
  <si>
    <t>Number of endogenisation Events expected regarding the Hymenoptera lifestyle distribution</t>
  </si>
  <si>
    <t>24.96774</t>
  </si>
  <si>
    <t>65.54032</t>
  </si>
  <si>
    <t>12.701613</t>
  </si>
  <si>
    <t>17.60484</t>
  </si>
  <si>
    <t>11.41935</t>
  </si>
  <si>
    <t>29.97581</t>
  </si>
  <si>
    <t>45.35484</t>
  </si>
  <si>
    <t>29.41935</t>
  </si>
  <si>
    <t>77.22581</t>
  </si>
  <si>
    <t>Number of endogenisation dEvents expected regarding the Hymenoptera lifestyle distribution</t>
  </si>
  <si>
    <t>Number of dEvents</t>
  </si>
  <si>
    <t>14.024194</t>
  </si>
  <si>
    <t>9.096774</t>
  </si>
  <si>
    <t>23.879032</t>
  </si>
  <si>
    <t>2.983871</t>
  </si>
  <si>
    <t>1.935484</t>
  </si>
  <si>
    <t>5.080645</t>
  </si>
  <si>
    <t>3.580645</t>
  </si>
  <si>
    <t>2.322581</t>
  </si>
  <si>
    <t>6.096774</t>
  </si>
  <si>
    <t>11.338710</t>
  </si>
  <si>
    <t>7.354839</t>
  </si>
  <si>
    <t>19.306452</t>
  </si>
  <si>
    <t>Total number of endogenization events</t>
  </si>
  <si>
    <t>Total</t>
  </si>
  <si>
    <t>Number of insect species infected</t>
  </si>
  <si>
    <t>Number of Hymenoptera species infected</t>
  </si>
  <si>
    <t>Number of domestication events inferred</t>
  </si>
  <si>
    <t xml:space="preserve">Expected number of endogenization events based on virus distribution in insects </t>
  </si>
  <si>
    <t xml:space="preserve">Expected number of domestication events based on virus distribution in insects </t>
  </si>
  <si>
    <t xml:space="preserve">Statistical tables summarizing the parameters of the negative binomial Bayesian GLM model with zero inflation, Each sub-table corresponds to the test performed on parts of the dataset (with viral genomic structures and/or with a stingency applied to the dataset). The column Type corresponds to the type of integrated candidate (EVE Event = Nb of integration events , and dEVE Events= Nb of EVE Events including at least one EVE showing signs of domestication (dN/dS &lt; 1 and/or TPM &gt; 1000), EVEs count= Number of total EVEs within all events, counting paralogs only once , dEVEs counts= Number of EVEs showing signs of domestication). To describe and summarize the uncertainty in the estimated coefficients, we used a highest density interval CI of 89% that appears to be more stable (Kruschke, 2014). In this model, the intercept corresponds to the free-living lifestyle. All values are exponentially transformed to capture a multiplicative effect. The Probability of Direction (pd) and the ROPE percentage are two metrics classically used in bayesian framework. Pd is a measure of the existence of an effect, while ROPE percentage is a measure of the magnitude of this effect. When pd is sufficiently high (&gt;99%), this indicates the presence of an effect. In addition, the ROPE % must be low for the effect to be considered as meaningful. The basic idea is that ROPE % measures the portion of the posterior distribution that fall outside a region considered as "practically no effect » (region of practical equivalence ROPE). ROPE% below 1% are considered as meaningful in this study (with Ci=1 as defined in the R package BayestestR).. The column pvalue stands for the pvalue approaching the frequentist two-sided p-value through the formula Ptwo sided = 2 * (1 - pd/100). The column '% Endo &gt; Ecto' corresponds to the percentage of iterations (out of 200,000 iterations) with posterior coefficients of the Endoparasitoid lifestyle superior to the Ectoparasitoid lifestyle.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</si>
</sst>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0" fillId="3" borderId="0" xfId="0" applyFill="1"/>
    <xf numFmtId="0" fontId="0" fillId="4" borderId="0" xfId="0" applyFill="1" applyAlignment="1">
      <alignment horizontal="center"/>
    </xf>
    <xf numFmtId="11" fontId="0" fillId="0" borderId="0" xfId="0" applyNumberFormat="1"/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6" fillId="5" borderId="0" xfId="0" applyFont="1" applyFill="1"/>
    <xf numFmtId="0" fontId="0" fillId="6" borderId="1" xfId="0" applyFill="1" applyBorder="1"/>
    <xf numFmtId="0" fontId="0" fillId="0" borderId="1" xfId="0" applyBorder="1"/>
    <xf numFmtId="0" fontId="6" fillId="2" borderId="1" xfId="0" applyFont="1" applyFill="1" applyBorder="1"/>
    <xf numFmtId="0" fontId="0" fillId="4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 applyAlignment="1">
      <alignment horizontal="center"/>
    </xf>
    <xf numFmtId="0" fontId="0" fillId="0" borderId="1" xfId="0" applyFill="1" applyBorder="1"/>
    <xf numFmtId="2" fontId="0" fillId="0" borderId="1" xfId="0" applyNumberFormat="1" applyBorder="1"/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90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EE3DA-7F6E-EA4E-BC76-87A15728D56E}">
  <dimension ref="A1:AY101"/>
  <sheetViews>
    <sheetView tabSelected="1" zoomScale="75" workbookViewId="0">
      <selection activeCell="H26" sqref="H26"/>
    </sheetView>
  </sheetViews>
  <sheetFormatPr baseColWidth="10" defaultRowHeight="16" x14ac:dyDescent="0.2"/>
  <cols>
    <col min="1" max="1" width="20.83203125" customWidth="1"/>
    <col min="2" max="2" width="19.5" customWidth="1"/>
    <col min="3" max="3" width="14.83203125" customWidth="1"/>
    <col min="4" max="5" width="11.1640625" bestFit="1" customWidth="1"/>
    <col min="6" max="6" width="19.6640625" customWidth="1"/>
    <col min="7" max="7" width="11.1640625" bestFit="1" customWidth="1"/>
    <col min="8" max="8" width="11" customWidth="1"/>
    <col min="9" max="9" width="15.1640625" customWidth="1"/>
    <col min="11" max="11" width="20.5" customWidth="1"/>
    <col min="12" max="12" width="19.33203125" customWidth="1"/>
    <col min="13" max="14" width="11.1640625" bestFit="1" customWidth="1"/>
    <col min="15" max="15" width="12.6640625" bestFit="1" customWidth="1"/>
    <col min="16" max="16" width="15" customWidth="1"/>
    <col min="17" max="17" width="15.83203125" customWidth="1"/>
    <col min="18" max="18" width="11.1640625" bestFit="1" customWidth="1"/>
    <col min="19" max="19" width="11" customWidth="1"/>
    <col min="22" max="22" width="16.33203125" customWidth="1"/>
    <col min="23" max="29" width="11" bestFit="1" customWidth="1"/>
    <col min="31" max="31" width="22.5" customWidth="1"/>
    <col min="32" max="32" width="18.5" customWidth="1"/>
    <col min="33" max="33" width="14.33203125" bestFit="1" customWidth="1"/>
    <col min="34" max="34" width="11" bestFit="1" customWidth="1"/>
    <col min="35" max="35" width="14.83203125" bestFit="1" customWidth="1"/>
    <col min="36" max="39" width="11" bestFit="1" customWidth="1"/>
    <col min="40" max="40" width="14.83203125" customWidth="1"/>
    <col min="42" max="42" width="19.5" customWidth="1"/>
    <col min="44" max="44" width="14.33203125" bestFit="1" customWidth="1"/>
    <col min="45" max="45" width="11" bestFit="1" customWidth="1"/>
    <col min="46" max="46" width="14.83203125" bestFit="1" customWidth="1"/>
    <col min="47" max="49" width="11" bestFit="1" customWidth="1"/>
    <col min="50" max="50" width="16.5" customWidth="1"/>
    <col min="51" max="51" width="14.5" customWidth="1"/>
  </cols>
  <sheetData>
    <row r="1" spans="1:51" ht="143" customHeight="1" x14ac:dyDescent="0.2">
      <c r="A1" s="15" t="s">
        <v>187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51" x14ac:dyDescent="0.2">
      <c r="A2" s="3"/>
      <c r="B2" s="14" t="s">
        <v>108</v>
      </c>
      <c r="C2" s="14"/>
      <c r="D2" s="14"/>
      <c r="E2" s="14"/>
      <c r="F2" s="14"/>
      <c r="G2" s="14"/>
      <c r="H2" s="14"/>
      <c r="I2" s="5"/>
      <c r="K2" s="3"/>
      <c r="L2" s="14" t="s">
        <v>120</v>
      </c>
      <c r="M2" s="14"/>
      <c r="N2" s="14"/>
      <c r="O2" s="14"/>
      <c r="P2" s="14"/>
      <c r="Q2" s="14"/>
      <c r="R2" s="14"/>
      <c r="S2" s="5"/>
      <c r="U2" s="3"/>
      <c r="V2" s="14" t="s">
        <v>131</v>
      </c>
      <c r="W2" s="14"/>
      <c r="X2" s="14"/>
      <c r="Y2" s="14"/>
      <c r="Z2" s="14"/>
      <c r="AA2" s="14"/>
      <c r="AB2" s="14"/>
      <c r="AC2" s="5"/>
      <c r="AE2" s="3"/>
      <c r="AF2" s="14" t="s">
        <v>132</v>
      </c>
      <c r="AG2" s="14"/>
      <c r="AH2" s="14"/>
      <c r="AI2" s="14"/>
      <c r="AJ2" s="14"/>
      <c r="AK2" s="14"/>
      <c r="AL2" s="14"/>
      <c r="AM2" s="5"/>
      <c r="AN2" s="5"/>
      <c r="AP2" s="3"/>
      <c r="AQ2" s="14" t="s">
        <v>141</v>
      </c>
      <c r="AR2" s="14"/>
      <c r="AS2" s="14"/>
      <c r="AT2" s="14"/>
      <c r="AU2" s="14"/>
      <c r="AV2" s="14"/>
      <c r="AW2" s="14"/>
      <c r="AX2" s="5"/>
      <c r="AY2" s="5"/>
    </row>
    <row r="3" spans="1:51" x14ac:dyDescent="0.2">
      <c r="A3" s="4" t="s">
        <v>125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116</v>
      </c>
      <c r="G3" s="4" t="s">
        <v>117</v>
      </c>
      <c r="H3" s="4" t="s">
        <v>115</v>
      </c>
      <c r="I3" s="4" t="s">
        <v>124</v>
      </c>
      <c r="K3" s="4" t="s">
        <v>125</v>
      </c>
      <c r="L3" s="4" t="s">
        <v>0</v>
      </c>
      <c r="M3" s="4" t="s">
        <v>1</v>
      </c>
      <c r="N3" s="4" t="s">
        <v>2</v>
      </c>
      <c r="O3" s="4" t="s">
        <v>3</v>
      </c>
      <c r="P3" s="4" t="s">
        <v>116</v>
      </c>
      <c r="Q3" s="4" t="s">
        <v>117</v>
      </c>
      <c r="R3" s="4" t="s">
        <v>115</v>
      </c>
      <c r="S3" s="4" t="s">
        <v>124</v>
      </c>
      <c r="U3" s="4" t="s">
        <v>125</v>
      </c>
      <c r="V3" s="4" t="s">
        <v>0</v>
      </c>
      <c r="W3" s="4" t="s">
        <v>1</v>
      </c>
      <c r="X3" s="4" t="s">
        <v>2</v>
      </c>
      <c r="Y3" s="4" t="s">
        <v>3</v>
      </c>
      <c r="Z3" s="4" t="s">
        <v>116</v>
      </c>
      <c r="AA3" s="4" t="s">
        <v>117</v>
      </c>
      <c r="AB3" s="4" t="s">
        <v>115</v>
      </c>
      <c r="AC3" s="4" t="s">
        <v>124</v>
      </c>
      <c r="AE3" s="4" t="s">
        <v>125</v>
      </c>
      <c r="AF3" s="4" t="s">
        <v>0</v>
      </c>
      <c r="AG3" s="4" t="s">
        <v>1</v>
      </c>
      <c r="AH3" s="4" t="s">
        <v>2</v>
      </c>
      <c r="AI3" s="4" t="s">
        <v>3</v>
      </c>
      <c r="AJ3" s="4" t="s">
        <v>116</v>
      </c>
      <c r="AK3" s="4" t="s">
        <v>117</v>
      </c>
      <c r="AL3" s="4" t="s">
        <v>115</v>
      </c>
      <c r="AM3" s="4" t="s">
        <v>124</v>
      </c>
      <c r="AN3" s="4" t="s">
        <v>147</v>
      </c>
      <c r="AP3" s="4" t="s">
        <v>125</v>
      </c>
      <c r="AQ3" s="4" t="s">
        <v>0</v>
      </c>
      <c r="AR3" s="4" t="s">
        <v>1</v>
      </c>
      <c r="AS3" s="4" t="s">
        <v>2</v>
      </c>
      <c r="AT3" s="4" t="s">
        <v>3</v>
      </c>
      <c r="AU3" s="4" t="s">
        <v>116</v>
      </c>
      <c r="AV3" s="4" t="s">
        <v>117</v>
      </c>
      <c r="AW3" s="4" t="s">
        <v>115</v>
      </c>
      <c r="AX3" s="4" t="s">
        <v>124</v>
      </c>
      <c r="AY3" s="4" t="s">
        <v>147</v>
      </c>
    </row>
    <row r="4" spans="1:51" x14ac:dyDescent="0.2">
      <c r="A4" t="s">
        <v>134</v>
      </c>
      <c r="B4" t="s">
        <v>4</v>
      </c>
      <c r="C4">
        <v>1.3740000000000001</v>
      </c>
      <c r="D4">
        <v>0.90400000000000003</v>
      </c>
      <c r="E4">
        <v>1.8540000000000001</v>
      </c>
      <c r="F4">
        <v>7.2759999999999998</v>
      </c>
      <c r="G4">
        <v>92.723500000000001</v>
      </c>
      <c r="H4">
        <v>0.14552999999999999</v>
      </c>
      <c r="I4">
        <v>99.01</v>
      </c>
      <c r="K4" t="s">
        <v>134</v>
      </c>
      <c r="L4" t="s">
        <v>4</v>
      </c>
      <c r="M4">
        <v>1.3580000000000001</v>
      </c>
      <c r="N4">
        <v>0.82499999999999996</v>
      </c>
      <c r="O4">
        <v>2.056</v>
      </c>
      <c r="P4">
        <v>13.292999999999999</v>
      </c>
      <c r="Q4">
        <v>86.706999999999994</v>
      </c>
      <c r="R4">
        <v>0.26585999999999999</v>
      </c>
      <c r="S4">
        <v>97.12</v>
      </c>
      <c r="U4" t="s">
        <v>134</v>
      </c>
      <c r="V4" t="s">
        <v>4</v>
      </c>
      <c r="W4">
        <v>1.4910000000000001</v>
      </c>
      <c r="X4">
        <v>0.98899999999999999</v>
      </c>
      <c r="Y4">
        <v>2.016</v>
      </c>
      <c r="Z4">
        <v>3.5030000000000001</v>
      </c>
      <c r="AA4">
        <v>96.497</v>
      </c>
      <c r="AB4">
        <v>7.0059999999999997E-2</v>
      </c>
      <c r="AC4">
        <v>98.84</v>
      </c>
      <c r="AE4" t="s">
        <v>134</v>
      </c>
      <c r="AF4" t="s">
        <v>4</v>
      </c>
      <c r="AG4">
        <v>1.7509999999999999</v>
      </c>
      <c r="AH4">
        <v>0.96</v>
      </c>
      <c r="AI4">
        <v>2.5790000000000002</v>
      </c>
      <c r="AJ4">
        <v>2.7490000000000001</v>
      </c>
      <c r="AK4">
        <v>97.251000000000005</v>
      </c>
      <c r="AL4">
        <v>5.49799999999998E-2</v>
      </c>
      <c r="AM4">
        <v>99.57</v>
      </c>
      <c r="AN4">
        <v>98.42</v>
      </c>
      <c r="AP4" t="s">
        <v>134</v>
      </c>
      <c r="AQ4" t="s">
        <v>4</v>
      </c>
      <c r="AR4">
        <v>1.4650000000000001</v>
      </c>
      <c r="AS4">
        <v>0.70199999999999996</v>
      </c>
      <c r="AT4">
        <v>2.3860000000000001</v>
      </c>
      <c r="AU4">
        <v>14.159000000000001</v>
      </c>
      <c r="AV4">
        <v>85.840500000000006</v>
      </c>
      <c r="AW4">
        <v>0.28319</v>
      </c>
      <c r="AX4">
        <v>99.25</v>
      </c>
      <c r="AY4">
        <v>99.66</v>
      </c>
    </row>
    <row r="5" spans="1:51" x14ac:dyDescent="0.2">
      <c r="A5" t="s">
        <v>135</v>
      </c>
      <c r="B5" t="s">
        <v>4</v>
      </c>
      <c r="C5">
        <v>0.68600000000000005</v>
      </c>
      <c r="D5">
        <v>0.40600000000000003</v>
      </c>
      <c r="E5">
        <v>0.98</v>
      </c>
      <c r="F5">
        <v>92.257999999999996</v>
      </c>
      <c r="G5">
        <v>92.257499999999993</v>
      </c>
      <c r="H5">
        <v>0.15484999999999999</v>
      </c>
      <c r="I5">
        <v>99.01</v>
      </c>
      <c r="K5" t="s">
        <v>135</v>
      </c>
      <c r="L5" t="s">
        <v>4</v>
      </c>
      <c r="M5">
        <v>0.64400000000000002</v>
      </c>
      <c r="N5">
        <v>0.32900000000000001</v>
      </c>
      <c r="O5">
        <v>1.052</v>
      </c>
      <c r="P5">
        <v>88.9</v>
      </c>
      <c r="Q5">
        <v>88.9</v>
      </c>
      <c r="R5">
        <v>0.222</v>
      </c>
      <c r="S5">
        <v>97.12</v>
      </c>
      <c r="U5" t="s">
        <v>135</v>
      </c>
      <c r="V5" t="s">
        <v>4</v>
      </c>
      <c r="W5">
        <v>0.73799999999999999</v>
      </c>
      <c r="X5">
        <v>0.435</v>
      </c>
      <c r="Y5">
        <v>1.0469999999999999</v>
      </c>
      <c r="Z5">
        <v>87.346000000000004</v>
      </c>
      <c r="AA5">
        <v>87.345500000000001</v>
      </c>
      <c r="AB5">
        <v>0.25308999999999998</v>
      </c>
      <c r="AC5">
        <v>98.84</v>
      </c>
      <c r="AE5" t="s">
        <v>135</v>
      </c>
      <c r="AF5" t="s">
        <v>4</v>
      </c>
      <c r="AG5">
        <v>0.82499999999999996</v>
      </c>
      <c r="AH5">
        <v>0.441</v>
      </c>
      <c r="AI5">
        <v>1.3149999999999999</v>
      </c>
      <c r="AJ5">
        <v>71.251000000000005</v>
      </c>
      <c r="AK5">
        <v>71.251000000000005</v>
      </c>
      <c r="AL5">
        <v>0.57498000000000005</v>
      </c>
      <c r="AM5">
        <v>99.57</v>
      </c>
      <c r="AN5">
        <v>98.42</v>
      </c>
      <c r="AP5" t="s">
        <v>135</v>
      </c>
      <c r="AQ5" t="s">
        <v>4</v>
      </c>
      <c r="AR5">
        <v>0.60299999999999998</v>
      </c>
      <c r="AS5">
        <v>0.24299999999999999</v>
      </c>
      <c r="AT5">
        <v>1.079</v>
      </c>
      <c r="AU5">
        <v>87.691000000000003</v>
      </c>
      <c r="AV5">
        <v>87.691000000000003</v>
      </c>
      <c r="AW5">
        <v>0.24618000000000001</v>
      </c>
      <c r="AX5">
        <v>99.25</v>
      </c>
      <c r="AY5">
        <v>99.66</v>
      </c>
    </row>
    <row r="6" spans="1:51" x14ac:dyDescent="0.2">
      <c r="A6" s="7" t="s">
        <v>134</v>
      </c>
      <c r="B6" t="s">
        <v>5</v>
      </c>
      <c r="C6">
        <v>1.587</v>
      </c>
      <c r="D6">
        <v>0.89800000000000002</v>
      </c>
      <c r="E6">
        <v>2.4260000000000002</v>
      </c>
      <c r="F6">
        <v>5.7560000000000002</v>
      </c>
      <c r="G6">
        <v>94.244500000000002</v>
      </c>
      <c r="H6">
        <v>0.11511</v>
      </c>
      <c r="I6">
        <v>99.85</v>
      </c>
      <c r="K6" s="7" t="s">
        <v>134</v>
      </c>
      <c r="L6" t="s">
        <v>5</v>
      </c>
      <c r="M6">
        <v>1.4279999999999999</v>
      </c>
      <c r="N6">
        <v>0.71899999999999997</v>
      </c>
      <c r="O6">
        <v>2.2669999999999999</v>
      </c>
      <c r="P6">
        <v>16.189</v>
      </c>
      <c r="Q6">
        <v>83.811499999999995</v>
      </c>
      <c r="R6">
        <v>0.32377</v>
      </c>
      <c r="S6">
        <v>99.54</v>
      </c>
      <c r="U6" s="7" t="s">
        <v>134</v>
      </c>
      <c r="V6" t="s">
        <v>5</v>
      </c>
      <c r="W6">
        <v>1.542</v>
      </c>
      <c r="X6">
        <v>0.84399999999999997</v>
      </c>
      <c r="Y6">
        <v>2.331</v>
      </c>
      <c r="Z6">
        <v>7.4729999999999999</v>
      </c>
      <c r="AA6">
        <v>92.527000000000001</v>
      </c>
      <c r="AB6">
        <v>0.14946000000000001</v>
      </c>
      <c r="AC6">
        <v>99.85</v>
      </c>
      <c r="AE6" t="s">
        <v>133</v>
      </c>
      <c r="AF6" t="s">
        <v>4</v>
      </c>
      <c r="AG6">
        <v>1.08</v>
      </c>
      <c r="AH6">
        <v>0.63300000000000001</v>
      </c>
      <c r="AI6">
        <v>1.61</v>
      </c>
      <c r="AJ6">
        <v>39.377000000000002</v>
      </c>
      <c r="AK6">
        <v>60.622500000000002</v>
      </c>
      <c r="AL6">
        <v>0.78754999999999997</v>
      </c>
      <c r="AM6">
        <v>99.57</v>
      </c>
      <c r="AN6">
        <v>98.42</v>
      </c>
      <c r="AP6" t="s">
        <v>133</v>
      </c>
      <c r="AQ6" t="s">
        <v>4</v>
      </c>
      <c r="AR6">
        <v>0.66800000000000004</v>
      </c>
      <c r="AS6">
        <v>0.307</v>
      </c>
      <c r="AT6">
        <v>1.089</v>
      </c>
      <c r="AU6">
        <v>87.153999999999996</v>
      </c>
      <c r="AV6">
        <v>87.154499999999999</v>
      </c>
      <c r="AW6">
        <v>0.25691000000000003</v>
      </c>
      <c r="AX6">
        <v>99.25</v>
      </c>
      <c r="AY6">
        <v>99.66</v>
      </c>
    </row>
    <row r="7" spans="1:51" x14ac:dyDescent="0.2">
      <c r="A7" s="7" t="s">
        <v>135</v>
      </c>
      <c r="B7" t="s">
        <v>5</v>
      </c>
      <c r="C7">
        <v>0.38100000000000001</v>
      </c>
      <c r="D7">
        <v>0.14399999999999999</v>
      </c>
      <c r="E7">
        <v>0.71199999999999997</v>
      </c>
      <c r="F7">
        <v>97.712999999999994</v>
      </c>
      <c r="G7">
        <v>97.712500000000006</v>
      </c>
      <c r="H7">
        <v>4.5749999999999999E-2</v>
      </c>
      <c r="I7">
        <v>99.85</v>
      </c>
      <c r="K7" s="7" t="s">
        <v>135</v>
      </c>
      <c r="L7" t="s">
        <v>5</v>
      </c>
      <c r="M7">
        <v>0.30199999999999999</v>
      </c>
      <c r="N7">
        <v>7.8E-2</v>
      </c>
      <c r="O7">
        <v>0.64700000000000002</v>
      </c>
      <c r="P7">
        <v>98.122</v>
      </c>
      <c r="Q7">
        <v>98.121499999999997</v>
      </c>
      <c r="R7">
        <v>3.7570000000000103E-2</v>
      </c>
      <c r="S7">
        <v>99.54</v>
      </c>
      <c r="U7" s="7" t="s">
        <v>135</v>
      </c>
      <c r="V7" t="s">
        <v>5</v>
      </c>
      <c r="W7">
        <v>0.38800000000000001</v>
      </c>
      <c r="X7">
        <v>0.115</v>
      </c>
      <c r="Y7">
        <v>0.7</v>
      </c>
      <c r="Z7">
        <v>98.018000000000001</v>
      </c>
      <c r="AA7">
        <v>98.018500000000003</v>
      </c>
      <c r="AB7">
        <v>3.9629999999999797E-2</v>
      </c>
      <c r="AC7">
        <v>99.85</v>
      </c>
      <c r="AE7" s="7" t="s">
        <v>134</v>
      </c>
      <c r="AF7" t="s">
        <v>5</v>
      </c>
      <c r="AG7">
        <v>1.9530000000000001</v>
      </c>
      <c r="AH7">
        <v>0.878</v>
      </c>
      <c r="AI7">
        <v>3.28</v>
      </c>
      <c r="AJ7">
        <v>5.0810000000000004</v>
      </c>
      <c r="AK7">
        <v>94.919499999999999</v>
      </c>
      <c r="AL7">
        <v>0.10161000000000001</v>
      </c>
      <c r="AM7">
        <v>99.72</v>
      </c>
      <c r="AN7">
        <v>97.73</v>
      </c>
      <c r="AP7" s="7" t="s">
        <v>134</v>
      </c>
      <c r="AQ7" t="s">
        <v>5</v>
      </c>
      <c r="AR7">
        <v>1.6020000000000001</v>
      </c>
      <c r="AS7">
        <v>0.68500000000000005</v>
      </c>
      <c r="AT7">
        <v>2.895</v>
      </c>
      <c r="AU7">
        <v>14.263999999999999</v>
      </c>
      <c r="AV7">
        <v>85.736500000000007</v>
      </c>
      <c r="AW7">
        <v>0.28527000000000002</v>
      </c>
      <c r="AX7">
        <v>99.97</v>
      </c>
      <c r="AY7">
        <v>95.84</v>
      </c>
    </row>
    <row r="8" spans="1:51" x14ac:dyDescent="0.2">
      <c r="A8" s="3" t="s">
        <v>134</v>
      </c>
      <c r="B8" t="s">
        <v>109</v>
      </c>
      <c r="C8">
        <v>2.3849999999999998</v>
      </c>
      <c r="D8">
        <v>1.413</v>
      </c>
      <c r="E8">
        <v>3.5430000000000001</v>
      </c>
      <c r="F8">
        <v>0.182</v>
      </c>
      <c r="G8">
        <v>99.817499999999995</v>
      </c>
      <c r="H8">
        <v>3.6499999999997099E-3</v>
      </c>
      <c r="I8">
        <v>99.93</v>
      </c>
      <c r="K8" s="3" t="s">
        <v>134</v>
      </c>
      <c r="L8" t="s">
        <v>109</v>
      </c>
      <c r="M8">
        <v>2.2639999999999998</v>
      </c>
      <c r="N8">
        <v>1.1359999999999999</v>
      </c>
      <c r="O8">
        <v>3.5640000000000001</v>
      </c>
      <c r="P8">
        <v>0.90700000000000003</v>
      </c>
      <c r="Q8">
        <v>99.093000000000004</v>
      </c>
      <c r="R8">
        <v>1.8139999999999799E-2</v>
      </c>
      <c r="S8">
        <v>99.3</v>
      </c>
      <c r="U8" s="3" t="s">
        <v>134</v>
      </c>
      <c r="V8" t="s">
        <v>109</v>
      </c>
      <c r="W8">
        <v>1.706</v>
      </c>
      <c r="X8">
        <v>0.94699999999999995</v>
      </c>
      <c r="Y8">
        <v>2.6019999999999999</v>
      </c>
      <c r="Z8">
        <v>4.1219999999999999</v>
      </c>
      <c r="AA8">
        <v>95.877499999999998</v>
      </c>
      <c r="AB8">
        <v>8.2450000000000107E-2</v>
      </c>
      <c r="AC8">
        <v>98.74</v>
      </c>
      <c r="AE8" s="7" t="s">
        <v>135</v>
      </c>
      <c r="AF8" t="s">
        <v>5</v>
      </c>
      <c r="AG8">
        <v>0.42899999999999999</v>
      </c>
      <c r="AH8">
        <v>0.12</v>
      </c>
      <c r="AI8">
        <v>0.875</v>
      </c>
      <c r="AJ8">
        <v>93.884</v>
      </c>
      <c r="AK8">
        <v>93.883499999999998</v>
      </c>
      <c r="AL8">
        <v>0.12232999999999999</v>
      </c>
      <c r="AM8">
        <v>99.72</v>
      </c>
      <c r="AN8">
        <v>97.73</v>
      </c>
      <c r="AP8" s="7" t="s">
        <v>135</v>
      </c>
      <c r="AQ8" t="s">
        <v>5</v>
      </c>
      <c r="AR8">
        <v>0.26</v>
      </c>
      <c r="AS8">
        <v>3.3000000000000002E-2</v>
      </c>
      <c r="AT8">
        <v>0.6</v>
      </c>
      <c r="AU8">
        <v>97.691000000000003</v>
      </c>
      <c r="AV8">
        <v>97.691000000000003</v>
      </c>
      <c r="AW8">
        <v>4.6180000000000297E-2</v>
      </c>
      <c r="AX8">
        <v>99.97</v>
      </c>
      <c r="AY8">
        <v>95.84</v>
      </c>
    </row>
    <row r="9" spans="1:51" x14ac:dyDescent="0.2">
      <c r="A9" s="3" t="s">
        <v>135</v>
      </c>
      <c r="B9" t="s">
        <v>109</v>
      </c>
      <c r="C9">
        <v>0.66</v>
      </c>
      <c r="D9">
        <v>0.35</v>
      </c>
      <c r="E9">
        <v>1.05</v>
      </c>
      <c r="F9">
        <v>89.131</v>
      </c>
      <c r="G9">
        <v>89.131</v>
      </c>
      <c r="H9">
        <v>0.21737999999999999</v>
      </c>
      <c r="I9">
        <v>99.93</v>
      </c>
      <c r="K9" s="3" t="s">
        <v>135</v>
      </c>
      <c r="L9" t="s">
        <v>109</v>
      </c>
      <c r="M9">
        <v>0.65300000000000002</v>
      </c>
      <c r="N9">
        <v>0.28499999999999998</v>
      </c>
      <c r="O9">
        <v>1.1539999999999999</v>
      </c>
      <c r="P9">
        <v>84.364000000000004</v>
      </c>
      <c r="Q9">
        <v>84.364500000000007</v>
      </c>
      <c r="R9">
        <v>0.31270999999999999</v>
      </c>
      <c r="S9">
        <v>99.3</v>
      </c>
      <c r="U9" s="3" t="s">
        <v>135</v>
      </c>
      <c r="V9" t="s">
        <v>109</v>
      </c>
      <c r="W9">
        <v>0.64700000000000002</v>
      </c>
      <c r="X9">
        <v>0.34</v>
      </c>
      <c r="Y9">
        <v>1.0529999999999999</v>
      </c>
      <c r="Z9">
        <v>89.075000000000003</v>
      </c>
      <c r="AA9">
        <v>89.075500000000005</v>
      </c>
      <c r="AB9">
        <v>0.21848999999999999</v>
      </c>
      <c r="AC9">
        <v>98.74</v>
      </c>
      <c r="AE9" s="2" t="s">
        <v>133</v>
      </c>
      <c r="AF9" t="s">
        <v>5</v>
      </c>
      <c r="AG9">
        <v>1.0349999999999999</v>
      </c>
      <c r="AH9">
        <v>0.441</v>
      </c>
      <c r="AI9">
        <v>1.7569999999999999</v>
      </c>
      <c r="AJ9">
        <v>46.786000000000001</v>
      </c>
      <c r="AK9">
        <v>53.213500000000003</v>
      </c>
      <c r="AL9">
        <v>0.93572999999999995</v>
      </c>
      <c r="AM9">
        <v>99.72</v>
      </c>
      <c r="AN9">
        <v>97.73</v>
      </c>
      <c r="AP9" s="2" t="s">
        <v>133</v>
      </c>
      <c r="AQ9" t="s">
        <v>5</v>
      </c>
      <c r="AR9">
        <v>0.81699999999999995</v>
      </c>
      <c r="AS9">
        <v>0.28699999999999998</v>
      </c>
      <c r="AT9">
        <v>1.496</v>
      </c>
      <c r="AU9">
        <v>66.641000000000005</v>
      </c>
      <c r="AV9">
        <v>66.641000000000005</v>
      </c>
      <c r="AW9">
        <v>0.66718</v>
      </c>
      <c r="AX9">
        <v>99.97</v>
      </c>
      <c r="AY9">
        <v>95.84</v>
      </c>
    </row>
    <row r="10" spans="1:51" x14ac:dyDescent="0.2">
      <c r="A10" s="7" t="s">
        <v>134</v>
      </c>
      <c r="B10" t="s">
        <v>110</v>
      </c>
      <c r="C10">
        <v>2.9910000000000001</v>
      </c>
      <c r="D10">
        <v>1.3620000000000001</v>
      </c>
      <c r="E10">
        <v>5.024</v>
      </c>
      <c r="F10">
        <v>0.18</v>
      </c>
      <c r="G10">
        <v>99.819500000000005</v>
      </c>
      <c r="H10">
        <v>3.6099999999998902E-3</v>
      </c>
      <c r="I10">
        <v>100</v>
      </c>
      <c r="K10" s="7" t="s">
        <v>134</v>
      </c>
      <c r="L10" t="s">
        <v>110</v>
      </c>
      <c r="M10">
        <v>3.0659999999999998</v>
      </c>
      <c r="N10">
        <v>1.177</v>
      </c>
      <c r="O10">
        <v>5.51</v>
      </c>
      <c r="P10">
        <v>0.92400000000000004</v>
      </c>
      <c r="Q10">
        <v>99.075999999999993</v>
      </c>
      <c r="R10">
        <v>1.8480000000000101E-2</v>
      </c>
      <c r="S10">
        <v>99.85</v>
      </c>
      <c r="U10" s="7" t="s">
        <v>134</v>
      </c>
      <c r="V10" t="s">
        <v>110</v>
      </c>
      <c r="W10">
        <v>2.9510000000000001</v>
      </c>
      <c r="X10">
        <v>1.355</v>
      </c>
      <c r="Y10">
        <v>4.8780000000000001</v>
      </c>
      <c r="Z10">
        <v>0.308</v>
      </c>
      <c r="AA10">
        <v>99.692499999999995</v>
      </c>
      <c r="AB10">
        <v>6.1500000000000998E-3</v>
      </c>
      <c r="AC10">
        <v>99.98</v>
      </c>
      <c r="AE10" s="3" t="s">
        <v>134</v>
      </c>
      <c r="AF10" t="s">
        <v>109</v>
      </c>
      <c r="AG10">
        <v>3.605</v>
      </c>
      <c r="AH10">
        <v>1.698</v>
      </c>
      <c r="AI10">
        <v>5.8220000000000001</v>
      </c>
      <c r="AJ10">
        <v>7.8E-2</v>
      </c>
      <c r="AK10">
        <v>99.921999999999997</v>
      </c>
      <c r="AL10">
        <v>1.5600000000000099E-3</v>
      </c>
      <c r="AM10">
        <v>100</v>
      </c>
      <c r="AN10">
        <v>99.97</v>
      </c>
      <c r="AP10" s="3" t="s">
        <v>134</v>
      </c>
      <c r="AQ10" t="s">
        <v>109</v>
      </c>
      <c r="AR10">
        <v>2.96</v>
      </c>
      <c r="AS10">
        <v>1.0620000000000001</v>
      </c>
      <c r="AT10">
        <v>5.3689999999999998</v>
      </c>
      <c r="AU10">
        <v>1.228</v>
      </c>
      <c r="AV10">
        <v>98.772499999999994</v>
      </c>
      <c r="AW10">
        <v>2.45500000000001E-2</v>
      </c>
      <c r="AX10">
        <v>99.86</v>
      </c>
      <c r="AY10">
        <v>99.95</v>
      </c>
    </row>
    <row r="11" spans="1:51" x14ac:dyDescent="0.2">
      <c r="A11" s="7" t="s">
        <v>135</v>
      </c>
      <c r="B11" t="s">
        <v>110</v>
      </c>
      <c r="C11">
        <v>0.32200000000000001</v>
      </c>
      <c r="D11">
        <v>6.9000000000000006E-2</v>
      </c>
      <c r="E11">
        <v>0.65</v>
      </c>
      <c r="F11">
        <v>97.611999999999995</v>
      </c>
      <c r="G11">
        <v>97.612499999999997</v>
      </c>
      <c r="H11">
        <v>4.7750000000000001E-2</v>
      </c>
      <c r="I11">
        <v>100</v>
      </c>
      <c r="K11" s="7" t="s">
        <v>135</v>
      </c>
      <c r="L11" t="s">
        <v>110</v>
      </c>
      <c r="M11">
        <v>0.27600000000000002</v>
      </c>
      <c r="N11">
        <v>0.04</v>
      </c>
      <c r="O11">
        <v>0.64800000000000002</v>
      </c>
      <c r="P11">
        <v>96.992000000000004</v>
      </c>
      <c r="Q11">
        <v>96.992000000000004</v>
      </c>
      <c r="R11">
        <v>6.0159999999999998E-2</v>
      </c>
      <c r="S11">
        <v>99.85</v>
      </c>
      <c r="U11" s="7" t="s">
        <v>135</v>
      </c>
      <c r="V11" t="s">
        <v>110</v>
      </c>
      <c r="W11">
        <v>0.315</v>
      </c>
      <c r="X11">
        <v>7.8E-2</v>
      </c>
      <c r="Y11">
        <v>0.64600000000000002</v>
      </c>
      <c r="Z11">
        <v>97.867999999999995</v>
      </c>
      <c r="AA11">
        <v>97.867999999999995</v>
      </c>
      <c r="AB11">
        <v>4.2639999999999997E-2</v>
      </c>
      <c r="AC11">
        <v>99.98</v>
      </c>
      <c r="AE11" s="3" t="s">
        <v>135</v>
      </c>
      <c r="AF11" t="s">
        <v>109</v>
      </c>
      <c r="AG11">
        <v>0.91900000000000004</v>
      </c>
      <c r="AH11">
        <v>0.39600000000000002</v>
      </c>
      <c r="AI11">
        <v>1.6439999999999999</v>
      </c>
      <c r="AJ11">
        <v>56.95</v>
      </c>
      <c r="AK11">
        <v>56.9495</v>
      </c>
      <c r="AL11">
        <v>0.86101000000000005</v>
      </c>
      <c r="AM11">
        <v>100</v>
      </c>
      <c r="AN11">
        <v>99.97</v>
      </c>
      <c r="AP11" s="3" t="s">
        <v>135</v>
      </c>
      <c r="AQ11" t="s">
        <v>109</v>
      </c>
      <c r="AR11">
        <v>0.72599999999999998</v>
      </c>
      <c r="AS11">
        <v>0.17499999999999999</v>
      </c>
      <c r="AT11">
        <v>1.4019999999999999</v>
      </c>
      <c r="AU11">
        <v>72.563000000000002</v>
      </c>
      <c r="AV11">
        <v>72.563000000000002</v>
      </c>
      <c r="AW11">
        <v>0.54874000000000001</v>
      </c>
      <c r="AX11">
        <v>99.86</v>
      </c>
      <c r="AY11">
        <v>99.95</v>
      </c>
    </row>
    <row r="12" spans="1:51" x14ac:dyDescent="0.2">
      <c r="AE12" t="s">
        <v>133</v>
      </c>
      <c r="AF12" t="s">
        <v>109</v>
      </c>
      <c r="AG12">
        <v>1.345</v>
      </c>
      <c r="AH12">
        <v>0.63</v>
      </c>
      <c r="AI12">
        <v>2.13</v>
      </c>
      <c r="AJ12">
        <v>21.125</v>
      </c>
      <c r="AK12">
        <v>78.874499999999998</v>
      </c>
      <c r="AL12">
        <v>0.42251</v>
      </c>
      <c r="AM12">
        <v>100</v>
      </c>
      <c r="AN12">
        <v>99.97</v>
      </c>
      <c r="AP12" t="s">
        <v>133</v>
      </c>
      <c r="AQ12" t="s">
        <v>109</v>
      </c>
      <c r="AR12">
        <v>0.875</v>
      </c>
      <c r="AS12">
        <v>0.28799999999999998</v>
      </c>
      <c r="AT12">
        <v>1.585</v>
      </c>
      <c r="AU12">
        <v>61.953000000000003</v>
      </c>
      <c r="AV12">
        <v>61.953499999999998</v>
      </c>
      <c r="AW12">
        <v>0.76093</v>
      </c>
      <c r="AX12">
        <v>99.86</v>
      </c>
      <c r="AY12">
        <v>99.95</v>
      </c>
    </row>
    <row r="13" spans="1:51" x14ac:dyDescent="0.2">
      <c r="AE13" s="7" t="s">
        <v>134</v>
      </c>
      <c r="AF13" t="s">
        <v>110</v>
      </c>
      <c r="AG13">
        <v>4.6189999999999998</v>
      </c>
      <c r="AH13">
        <v>1.3180000000000001</v>
      </c>
      <c r="AI13">
        <v>9.1240000000000006</v>
      </c>
      <c r="AJ13">
        <v>0.28999999999999998</v>
      </c>
      <c r="AK13">
        <v>99.709500000000006</v>
      </c>
      <c r="AL13">
        <v>5.8100000000000903E-3</v>
      </c>
      <c r="AM13">
        <v>100</v>
      </c>
      <c r="AN13">
        <v>99.97</v>
      </c>
      <c r="AP13" s="7" t="s">
        <v>134</v>
      </c>
      <c r="AQ13" t="s">
        <v>110</v>
      </c>
      <c r="AR13">
        <v>4.1879999999999997</v>
      </c>
      <c r="AS13">
        <v>0.76300000000000001</v>
      </c>
      <c r="AT13">
        <v>9.0359999999999996</v>
      </c>
      <c r="AU13">
        <v>1.4530000000000001</v>
      </c>
      <c r="AV13">
        <v>98.546999999999997</v>
      </c>
      <c r="AW13">
        <v>2.90600000000001E-2</v>
      </c>
      <c r="AX13">
        <v>100</v>
      </c>
      <c r="AY13">
        <v>99.93</v>
      </c>
    </row>
    <row r="14" spans="1:51" x14ac:dyDescent="0.2">
      <c r="AE14" s="7" t="s">
        <v>135</v>
      </c>
      <c r="AF14" t="s">
        <v>110</v>
      </c>
      <c r="AG14">
        <v>0.39300000000000002</v>
      </c>
      <c r="AH14">
        <v>5.2999999999999999E-2</v>
      </c>
      <c r="AI14">
        <v>0.92800000000000005</v>
      </c>
      <c r="AJ14">
        <v>91.066000000000003</v>
      </c>
      <c r="AK14">
        <v>91.066500000000005</v>
      </c>
      <c r="AL14">
        <v>0.17867</v>
      </c>
      <c r="AM14">
        <v>100</v>
      </c>
      <c r="AN14">
        <v>99.97</v>
      </c>
      <c r="AP14" s="7" t="s">
        <v>135</v>
      </c>
      <c r="AQ14" t="s">
        <v>110</v>
      </c>
      <c r="AR14">
        <v>0.24299999999999999</v>
      </c>
      <c r="AS14">
        <v>2.3E-2</v>
      </c>
      <c r="AT14">
        <v>0.68400000000000005</v>
      </c>
      <c r="AU14">
        <v>95.766999999999996</v>
      </c>
      <c r="AV14">
        <v>95.766999999999996</v>
      </c>
      <c r="AW14">
        <v>8.4660000000000193E-2</v>
      </c>
      <c r="AX14">
        <v>100</v>
      </c>
      <c r="AY14">
        <v>99.93</v>
      </c>
    </row>
    <row r="15" spans="1:51" x14ac:dyDescent="0.2">
      <c r="AE15" s="7" t="s">
        <v>133</v>
      </c>
      <c r="AF15" t="s">
        <v>110</v>
      </c>
      <c r="AG15">
        <v>1.256</v>
      </c>
      <c r="AH15">
        <v>0.38400000000000001</v>
      </c>
      <c r="AI15">
        <v>2.4670000000000001</v>
      </c>
      <c r="AJ15">
        <v>32.807000000000002</v>
      </c>
      <c r="AK15">
        <v>67.192499999999995</v>
      </c>
      <c r="AL15">
        <v>0.65615000000000001</v>
      </c>
      <c r="AM15">
        <v>100</v>
      </c>
      <c r="AN15">
        <v>99.97</v>
      </c>
      <c r="AP15" s="7" t="s">
        <v>133</v>
      </c>
      <c r="AQ15" t="s">
        <v>110</v>
      </c>
      <c r="AR15">
        <v>0.93400000000000005</v>
      </c>
      <c r="AS15">
        <v>0.14899999999999999</v>
      </c>
      <c r="AT15">
        <v>2.036</v>
      </c>
      <c r="AU15">
        <v>53.960999999999999</v>
      </c>
      <c r="AV15">
        <v>53.961500000000001</v>
      </c>
      <c r="AW15">
        <v>0.92076999999999998</v>
      </c>
      <c r="AX15">
        <v>100</v>
      </c>
      <c r="AY15">
        <v>99.93</v>
      </c>
    </row>
    <row r="18" spans="1:51" x14ac:dyDescent="0.2">
      <c r="A18" s="3"/>
      <c r="B18" s="14" t="s">
        <v>111</v>
      </c>
      <c r="C18" s="14"/>
      <c r="D18" s="14"/>
      <c r="E18" s="14"/>
      <c r="F18" s="14"/>
      <c r="G18" s="14"/>
      <c r="H18" s="14"/>
      <c r="I18" s="5"/>
      <c r="K18" s="3"/>
      <c r="L18" s="14" t="s">
        <v>121</v>
      </c>
      <c r="M18" s="14"/>
      <c r="N18" s="14"/>
      <c r="O18" s="14"/>
      <c r="P18" s="14"/>
      <c r="Q18" s="14"/>
      <c r="R18" s="14"/>
      <c r="S18" s="5"/>
      <c r="U18" s="3"/>
      <c r="V18" s="14" t="s">
        <v>130</v>
      </c>
      <c r="W18" s="14"/>
      <c r="X18" s="14"/>
      <c r="Y18" s="14"/>
      <c r="Z18" s="14"/>
      <c r="AA18" s="14"/>
      <c r="AB18" s="14"/>
      <c r="AC18" s="5"/>
      <c r="AE18" s="3"/>
      <c r="AF18" s="14" t="s">
        <v>136</v>
      </c>
      <c r="AG18" s="14"/>
      <c r="AH18" s="14"/>
      <c r="AI18" s="14"/>
      <c r="AJ18" s="14"/>
      <c r="AK18" s="14"/>
      <c r="AL18" s="14"/>
      <c r="AM18" s="5"/>
      <c r="AN18" s="5"/>
      <c r="AP18" s="3"/>
      <c r="AQ18" s="14" t="s">
        <v>142</v>
      </c>
      <c r="AR18" s="14"/>
      <c r="AS18" s="14"/>
      <c r="AT18" s="14"/>
      <c r="AU18" s="14"/>
      <c r="AV18" s="14"/>
      <c r="AW18" s="14"/>
      <c r="AX18" s="5"/>
      <c r="AY18" s="5"/>
    </row>
    <row r="19" spans="1:51" x14ac:dyDescent="0.2">
      <c r="A19" s="4" t="s">
        <v>125</v>
      </c>
      <c r="B19" s="4" t="s">
        <v>0</v>
      </c>
      <c r="C19" s="4" t="s">
        <v>1</v>
      </c>
      <c r="D19" s="4" t="s">
        <v>2</v>
      </c>
      <c r="E19" s="4" t="s">
        <v>3</v>
      </c>
      <c r="F19" s="4" t="s">
        <v>116</v>
      </c>
      <c r="G19" s="4" t="s">
        <v>117</v>
      </c>
      <c r="H19" s="4" t="s">
        <v>115</v>
      </c>
      <c r="I19" s="4" t="s">
        <v>124</v>
      </c>
      <c r="K19" s="4" t="s">
        <v>125</v>
      </c>
      <c r="L19" s="4" t="s">
        <v>0</v>
      </c>
      <c r="M19" s="4" t="s">
        <v>1</v>
      </c>
      <c r="N19" s="4" t="s">
        <v>2</v>
      </c>
      <c r="O19" s="4" t="s">
        <v>3</v>
      </c>
      <c r="P19" s="4" t="s">
        <v>116</v>
      </c>
      <c r="Q19" s="4" t="s">
        <v>117</v>
      </c>
      <c r="R19" s="4" t="s">
        <v>115</v>
      </c>
      <c r="S19" s="4" t="s">
        <v>124</v>
      </c>
      <c r="U19" s="4" t="s">
        <v>125</v>
      </c>
      <c r="V19" s="4" t="s">
        <v>0</v>
      </c>
      <c r="W19" s="4" t="s">
        <v>1</v>
      </c>
      <c r="X19" s="4" t="s">
        <v>2</v>
      </c>
      <c r="Y19" s="4" t="s">
        <v>3</v>
      </c>
      <c r="Z19" s="4" t="s">
        <v>116</v>
      </c>
      <c r="AA19" s="4" t="s">
        <v>117</v>
      </c>
      <c r="AB19" s="4" t="s">
        <v>115</v>
      </c>
      <c r="AC19" s="4" t="s">
        <v>124</v>
      </c>
      <c r="AE19" s="4" t="s">
        <v>125</v>
      </c>
      <c r="AF19" s="4" t="s">
        <v>0</v>
      </c>
      <c r="AG19" s="4" t="s">
        <v>1</v>
      </c>
      <c r="AH19" s="4" t="s">
        <v>2</v>
      </c>
      <c r="AI19" s="4" t="s">
        <v>3</v>
      </c>
      <c r="AJ19" s="4" t="s">
        <v>116</v>
      </c>
      <c r="AK19" s="4" t="s">
        <v>117</v>
      </c>
      <c r="AL19" s="4" t="s">
        <v>115</v>
      </c>
      <c r="AM19" s="4" t="s">
        <v>124</v>
      </c>
      <c r="AN19" s="4" t="s">
        <v>147</v>
      </c>
      <c r="AP19" s="4" t="s">
        <v>125</v>
      </c>
      <c r="AQ19" s="4" t="s">
        <v>0</v>
      </c>
      <c r="AR19" s="4" t="s">
        <v>1</v>
      </c>
      <c r="AS19" s="4" t="s">
        <v>2</v>
      </c>
      <c r="AT19" s="4" t="s">
        <v>3</v>
      </c>
      <c r="AU19" s="4" t="s">
        <v>116</v>
      </c>
      <c r="AV19" s="4" t="s">
        <v>117</v>
      </c>
      <c r="AW19" s="4" t="s">
        <v>115</v>
      </c>
      <c r="AX19" s="4" t="s">
        <v>124</v>
      </c>
      <c r="AY19" s="4" t="s">
        <v>147</v>
      </c>
    </row>
    <row r="20" spans="1:51" x14ac:dyDescent="0.2">
      <c r="A20" t="s">
        <v>134</v>
      </c>
      <c r="B20" t="s">
        <v>4</v>
      </c>
      <c r="C20">
        <v>0.22600000000000001</v>
      </c>
      <c r="D20">
        <v>2.3E-2</v>
      </c>
      <c r="E20">
        <v>0.496</v>
      </c>
      <c r="F20">
        <v>99.445999999999998</v>
      </c>
      <c r="G20">
        <v>99.445999999999998</v>
      </c>
      <c r="H20">
        <v>1.108E-2</v>
      </c>
      <c r="I20">
        <v>17.87</v>
      </c>
      <c r="K20" t="s">
        <v>134</v>
      </c>
      <c r="L20" t="s">
        <v>4</v>
      </c>
      <c r="M20">
        <v>0.34899999999999998</v>
      </c>
      <c r="N20">
        <v>8.0000000000000002E-3</v>
      </c>
      <c r="O20">
        <v>0.94899999999999995</v>
      </c>
      <c r="P20">
        <v>90.152000000000001</v>
      </c>
      <c r="Q20">
        <v>90.151499999999999</v>
      </c>
      <c r="R20">
        <v>0.19697000000000001</v>
      </c>
      <c r="S20">
        <v>44.23</v>
      </c>
      <c r="U20" t="s">
        <v>134</v>
      </c>
      <c r="V20" t="s">
        <v>4</v>
      </c>
      <c r="W20">
        <v>0.26039064194646899</v>
      </c>
      <c r="X20">
        <v>5.39361072505515E-2</v>
      </c>
      <c r="Y20">
        <v>0.53526325599690305</v>
      </c>
      <c r="Z20">
        <v>99.47</v>
      </c>
      <c r="AA20">
        <v>99.47</v>
      </c>
      <c r="AB20">
        <v>1.0599999999999899E-2</v>
      </c>
      <c r="AC20">
        <v>11.17</v>
      </c>
      <c r="AE20" t="s">
        <v>134</v>
      </c>
      <c r="AF20" t="s">
        <v>4</v>
      </c>
      <c r="AG20">
        <v>0.88100000000000001</v>
      </c>
      <c r="AH20">
        <v>4.8000000000000001E-2</v>
      </c>
      <c r="AI20">
        <v>3.3959999999999999</v>
      </c>
      <c r="AJ20">
        <v>54.944000000000003</v>
      </c>
      <c r="AK20">
        <v>54.9435</v>
      </c>
      <c r="AL20">
        <v>0.90112999999999999</v>
      </c>
      <c r="AM20">
        <v>16.36</v>
      </c>
      <c r="AN20">
        <v>0.31</v>
      </c>
      <c r="AP20" t="s">
        <v>134</v>
      </c>
      <c r="AQ20" t="s">
        <v>4</v>
      </c>
      <c r="AR20">
        <v>0.88100000000000001</v>
      </c>
      <c r="AS20">
        <v>0.05</v>
      </c>
      <c r="AT20">
        <v>3.3929999999999998</v>
      </c>
      <c r="AU20">
        <v>54.91</v>
      </c>
      <c r="AV20">
        <v>54.910499999999999</v>
      </c>
      <c r="AW20">
        <v>0.90178999999999998</v>
      </c>
      <c r="AX20">
        <v>16.420000000000002</v>
      </c>
      <c r="AY20">
        <v>0.33</v>
      </c>
    </row>
    <row r="21" spans="1:51" x14ac:dyDescent="0.2">
      <c r="A21" t="s">
        <v>135</v>
      </c>
      <c r="B21" t="s">
        <v>4</v>
      </c>
      <c r="C21">
        <v>0.496</v>
      </c>
      <c r="D21">
        <v>9.1999999999999998E-2</v>
      </c>
      <c r="E21">
        <v>1.0620000000000001</v>
      </c>
      <c r="F21">
        <v>87.912000000000006</v>
      </c>
      <c r="G21">
        <v>87.912000000000006</v>
      </c>
      <c r="H21">
        <v>0.24176</v>
      </c>
      <c r="I21">
        <v>17.87</v>
      </c>
      <c r="K21" t="s">
        <v>135</v>
      </c>
      <c r="L21" t="s">
        <v>4</v>
      </c>
      <c r="M21">
        <v>0.41599999999999998</v>
      </c>
      <c r="N21">
        <v>1.4E-2</v>
      </c>
      <c r="O21">
        <v>1.1579999999999999</v>
      </c>
      <c r="P21">
        <v>84.864000000000004</v>
      </c>
      <c r="Q21">
        <v>84.864500000000007</v>
      </c>
      <c r="R21">
        <v>0.30270999999999998</v>
      </c>
      <c r="S21">
        <v>44.23</v>
      </c>
      <c r="U21" t="s">
        <v>135</v>
      </c>
      <c r="V21" t="s">
        <v>4</v>
      </c>
      <c r="W21">
        <v>0.61476079453658194</v>
      </c>
      <c r="X21">
        <v>0.189122350646796</v>
      </c>
      <c r="Y21">
        <v>1.14889573993876</v>
      </c>
      <c r="Z21">
        <v>84.138499999999993</v>
      </c>
      <c r="AA21">
        <v>84.138499999999993</v>
      </c>
      <c r="AB21">
        <v>0.31723000000000001</v>
      </c>
      <c r="AC21">
        <v>11.17</v>
      </c>
      <c r="AE21" t="s">
        <v>135</v>
      </c>
      <c r="AF21" t="s">
        <v>4</v>
      </c>
      <c r="AG21">
        <v>1.996</v>
      </c>
      <c r="AH21">
        <v>8.8999999999999996E-2</v>
      </c>
      <c r="AI21">
        <v>6.8860000000000001</v>
      </c>
      <c r="AJ21">
        <v>22.867999999999999</v>
      </c>
      <c r="AK21">
        <v>77.132000000000005</v>
      </c>
      <c r="AL21">
        <v>0.45735999999999999</v>
      </c>
      <c r="AM21">
        <v>16.36</v>
      </c>
      <c r="AN21">
        <v>0.31</v>
      </c>
      <c r="AP21" t="s">
        <v>135</v>
      </c>
      <c r="AQ21" t="s">
        <v>4</v>
      </c>
      <c r="AR21">
        <v>1.9890000000000001</v>
      </c>
      <c r="AS21">
        <v>8.8999999999999996E-2</v>
      </c>
      <c r="AT21">
        <v>6.8630000000000004</v>
      </c>
      <c r="AU21">
        <v>22.904</v>
      </c>
      <c r="AV21">
        <v>77.095500000000001</v>
      </c>
      <c r="AW21">
        <v>0.45809</v>
      </c>
      <c r="AX21">
        <v>16.420000000000002</v>
      </c>
      <c r="AY21">
        <v>0.33</v>
      </c>
    </row>
    <row r="22" spans="1:51" x14ac:dyDescent="0.2">
      <c r="A22" s="7" t="s">
        <v>134</v>
      </c>
      <c r="B22" t="s">
        <v>5</v>
      </c>
      <c r="C22">
        <v>0.24099999999999999</v>
      </c>
      <c r="D22">
        <v>0</v>
      </c>
      <c r="E22">
        <v>0.95599999999999996</v>
      </c>
      <c r="F22">
        <v>90.001000000000005</v>
      </c>
      <c r="G22">
        <v>90.001000000000005</v>
      </c>
      <c r="H22">
        <v>0.19997999999999999</v>
      </c>
      <c r="I22">
        <v>22.94</v>
      </c>
      <c r="K22" s="7" t="s">
        <v>134</v>
      </c>
      <c r="L22" t="s">
        <v>5</v>
      </c>
      <c r="M22">
        <v>0.27600000000000002</v>
      </c>
      <c r="N22">
        <v>0</v>
      </c>
      <c r="O22">
        <v>1.341</v>
      </c>
      <c r="P22">
        <v>84.311000000000007</v>
      </c>
      <c r="Q22">
        <v>84.311499999999995</v>
      </c>
      <c r="R22">
        <v>0.31376999999999999</v>
      </c>
      <c r="S22">
        <v>39.75</v>
      </c>
      <c r="U22" s="7" t="s">
        <v>134</v>
      </c>
      <c r="V22" t="s">
        <v>5</v>
      </c>
      <c r="W22">
        <v>0.240717864847764</v>
      </c>
      <c r="X22" s="6">
        <v>5.9677628510982298E-5</v>
      </c>
      <c r="Y22">
        <v>0.95531111727370299</v>
      </c>
      <c r="Z22">
        <v>90.002499999999998</v>
      </c>
      <c r="AA22">
        <v>90.002499999999998</v>
      </c>
      <c r="AB22">
        <v>0.19994999999999999</v>
      </c>
      <c r="AC22">
        <v>22.84</v>
      </c>
      <c r="AE22" t="s">
        <v>133</v>
      </c>
      <c r="AF22" t="s">
        <v>4</v>
      </c>
      <c r="AG22">
        <v>5.2089999999999996</v>
      </c>
      <c r="AH22">
        <v>0.71499999999999997</v>
      </c>
      <c r="AI22">
        <v>16.591000000000001</v>
      </c>
      <c r="AJ22">
        <v>1.153</v>
      </c>
      <c r="AK22">
        <v>98.846999999999994</v>
      </c>
      <c r="AL22">
        <v>2.3060000000000101E-2</v>
      </c>
      <c r="AM22">
        <v>16.36</v>
      </c>
      <c r="AN22">
        <v>0.31</v>
      </c>
      <c r="AP22" t="s">
        <v>133</v>
      </c>
      <c r="AQ22" t="s">
        <v>4</v>
      </c>
      <c r="AR22">
        <v>5.2409999999999997</v>
      </c>
      <c r="AS22">
        <v>0.67500000000000004</v>
      </c>
      <c r="AT22">
        <v>16.475999999999999</v>
      </c>
      <c r="AU22">
        <v>1.1259999999999999</v>
      </c>
      <c r="AV22">
        <v>98.874499999999998</v>
      </c>
      <c r="AW22">
        <v>2.2509999999999999E-2</v>
      </c>
      <c r="AX22">
        <v>16.420000000000002</v>
      </c>
      <c r="AY22">
        <v>0.33</v>
      </c>
    </row>
    <row r="23" spans="1:51" x14ac:dyDescent="0.2">
      <c r="A23" s="7" t="s">
        <v>135</v>
      </c>
      <c r="B23" t="s">
        <v>5</v>
      </c>
      <c r="C23">
        <v>0.61699999999999999</v>
      </c>
      <c r="D23">
        <v>1.4E-2</v>
      </c>
      <c r="E23">
        <v>2.2429999999999999</v>
      </c>
      <c r="F23">
        <v>66.227999999999994</v>
      </c>
      <c r="G23">
        <v>66.227999999999994</v>
      </c>
      <c r="H23">
        <v>0.67544000000000004</v>
      </c>
      <c r="I23">
        <v>22.94</v>
      </c>
      <c r="K23" s="7" t="s">
        <v>135</v>
      </c>
      <c r="L23" t="s">
        <v>5</v>
      </c>
      <c r="M23">
        <v>0.48499999999999999</v>
      </c>
      <c r="N23">
        <v>0</v>
      </c>
      <c r="O23">
        <v>3.2839999999999998</v>
      </c>
      <c r="P23">
        <v>68.989000000000004</v>
      </c>
      <c r="Q23">
        <v>68.989000000000004</v>
      </c>
      <c r="R23">
        <v>0.62021999999999999</v>
      </c>
      <c r="S23">
        <v>39.75</v>
      </c>
      <c r="U23" s="7" t="s">
        <v>135</v>
      </c>
      <c r="V23" t="s">
        <v>5</v>
      </c>
      <c r="W23">
        <v>0.61357906431890297</v>
      </c>
      <c r="X23">
        <v>1.2916004416098499E-2</v>
      </c>
      <c r="Y23">
        <v>2.2455455327778702</v>
      </c>
      <c r="Z23">
        <v>66.393500000000003</v>
      </c>
      <c r="AA23">
        <v>66.393500000000003</v>
      </c>
      <c r="AB23">
        <v>0.67213000000000001</v>
      </c>
      <c r="AC23">
        <v>22.84</v>
      </c>
      <c r="AE23" s="7" t="s">
        <v>134</v>
      </c>
      <c r="AF23" t="s">
        <v>5</v>
      </c>
      <c r="AG23">
        <v>726596.08200000005</v>
      </c>
      <c r="AH23">
        <v>0</v>
      </c>
      <c r="AI23">
        <v>8818313618037590</v>
      </c>
      <c r="AJ23">
        <v>1.4319999999999999</v>
      </c>
      <c r="AK23">
        <v>98.5685</v>
      </c>
      <c r="AL23">
        <v>2.8629999999999899E-2</v>
      </c>
      <c r="AM23">
        <v>29.32</v>
      </c>
      <c r="AN23">
        <v>17.510000000000002</v>
      </c>
      <c r="AP23" s="7" t="s">
        <v>134</v>
      </c>
      <c r="AQ23" t="s">
        <v>5</v>
      </c>
      <c r="AR23">
        <v>756448.16200000001</v>
      </c>
      <c r="AS23">
        <v>0</v>
      </c>
      <c r="AT23">
        <v>8756614045691440</v>
      </c>
      <c r="AU23">
        <v>1.4370000000000001</v>
      </c>
      <c r="AV23">
        <v>98.563000000000002</v>
      </c>
      <c r="AW23">
        <v>2.8740000000000002E-2</v>
      </c>
      <c r="AX23">
        <v>29.31</v>
      </c>
      <c r="AY23">
        <v>17.350000000000001</v>
      </c>
    </row>
    <row r="24" spans="1:51" x14ac:dyDescent="0.2">
      <c r="A24" s="3" t="s">
        <v>134</v>
      </c>
      <c r="B24" t="s">
        <v>109</v>
      </c>
      <c r="C24">
        <v>0.17799999999999999</v>
      </c>
      <c r="D24">
        <v>0.02</v>
      </c>
      <c r="E24">
        <v>0.44400000000000001</v>
      </c>
      <c r="F24">
        <v>99.194999999999993</v>
      </c>
      <c r="G24">
        <v>99.194999999999993</v>
      </c>
      <c r="H24">
        <v>1.6100000000000201E-2</v>
      </c>
      <c r="I24">
        <v>15.01</v>
      </c>
      <c r="K24" s="3" t="s">
        <v>134</v>
      </c>
      <c r="L24" t="s">
        <v>109</v>
      </c>
      <c r="M24">
        <v>0.129</v>
      </c>
      <c r="N24">
        <v>1E-3</v>
      </c>
      <c r="O24">
        <v>0.41099999999999998</v>
      </c>
      <c r="P24">
        <v>98.028000000000006</v>
      </c>
      <c r="Q24">
        <v>98.028499999999994</v>
      </c>
      <c r="R24">
        <v>3.9430000000000097E-2</v>
      </c>
      <c r="S24">
        <v>10.81</v>
      </c>
      <c r="U24" s="3" t="s">
        <v>134</v>
      </c>
      <c r="V24" t="s">
        <v>109</v>
      </c>
      <c r="W24">
        <v>0.21561666136480101</v>
      </c>
      <c r="X24">
        <v>3.2411733494054698E-2</v>
      </c>
      <c r="Y24">
        <v>0.46586917606650302</v>
      </c>
      <c r="Z24">
        <v>99.555999999999997</v>
      </c>
      <c r="AA24">
        <v>99.555999999999997</v>
      </c>
      <c r="AB24">
        <v>8.8800000000000007E-3</v>
      </c>
      <c r="AC24">
        <v>13.38</v>
      </c>
      <c r="AE24" s="7" t="s">
        <v>135</v>
      </c>
      <c r="AF24" t="s">
        <v>5</v>
      </c>
      <c r="AG24">
        <v>1737587.112</v>
      </c>
      <c r="AH24">
        <v>6.4000000000000001E-2</v>
      </c>
      <c r="AI24">
        <v>2.31636308619671E+16</v>
      </c>
      <c r="AJ24">
        <v>0.89</v>
      </c>
      <c r="AK24">
        <v>99.109499999999997</v>
      </c>
      <c r="AL24">
        <v>1.78100000000001E-2</v>
      </c>
      <c r="AM24">
        <v>29.32</v>
      </c>
      <c r="AN24">
        <v>17.510000000000002</v>
      </c>
      <c r="AP24" s="7" t="s">
        <v>135</v>
      </c>
      <c r="AQ24" t="s">
        <v>5</v>
      </c>
      <c r="AR24">
        <v>1805930.4110000001</v>
      </c>
      <c r="AS24">
        <v>6.4000000000000001E-2</v>
      </c>
      <c r="AT24">
        <v>2.31636308619671E+16</v>
      </c>
      <c r="AU24">
        <v>0.89500000000000002</v>
      </c>
      <c r="AV24">
        <v>99.105000000000004</v>
      </c>
      <c r="AW24">
        <v>1.7899999999999999E-2</v>
      </c>
      <c r="AX24">
        <v>29.31</v>
      </c>
      <c r="AY24">
        <v>17.350000000000001</v>
      </c>
    </row>
    <row r="25" spans="1:51" x14ac:dyDescent="0.2">
      <c r="A25" s="3" t="s">
        <v>135</v>
      </c>
      <c r="B25" t="s">
        <v>109</v>
      </c>
      <c r="C25">
        <v>0.43099999999999999</v>
      </c>
      <c r="D25">
        <v>6.0999999999999999E-2</v>
      </c>
      <c r="E25">
        <v>0.97199999999999998</v>
      </c>
      <c r="F25">
        <v>89.813999999999993</v>
      </c>
      <c r="G25">
        <v>89.813500000000005</v>
      </c>
      <c r="H25">
        <v>0.20372999999999999</v>
      </c>
      <c r="I25">
        <v>15.01</v>
      </c>
      <c r="K25" s="3" t="s">
        <v>135</v>
      </c>
      <c r="L25" t="s">
        <v>109</v>
      </c>
      <c r="M25">
        <v>0.72399999999999998</v>
      </c>
      <c r="N25">
        <v>2.8000000000000001E-2</v>
      </c>
      <c r="O25">
        <v>2.0049999999999999</v>
      </c>
      <c r="P25">
        <v>63.942999999999998</v>
      </c>
      <c r="Q25">
        <v>63.942500000000003</v>
      </c>
      <c r="R25">
        <v>0.72114999999999996</v>
      </c>
      <c r="S25">
        <v>10.81</v>
      </c>
      <c r="U25" s="3" t="s">
        <v>135</v>
      </c>
      <c r="V25" t="s">
        <v>109</v>
      </c>
      <c r="W25">
        <v>0.48713231021460901</v>
      </c>
      <c r="X25">
        <v>0.12652991788166501</v>
      </c>
      <c r="Y25">
        <v>0.95712761089370502</v>
      </c>
      <c r="Z25">
        <v>91.158500000000004</v>
      </c>
      <c r="AA25">
        <v>91.158500000000004</v>
      </c>
      <c r="AB25">
        <v>0.17682999999999999</v>
      </c>
      <c r="AC25">
        <v>13.38</v>
      </c>
      <c r="AE25" s="2" t="s">
        <v>133</v>
      </c>
      <c r="AF25" t="s">
        <v>5</v>
      </c>
      <c r="AG25">
        <v>1929757.0290000001</v>
      </c>
      <c r="AH25">
        <v>4.2999999999999997E-2</v>
      </c>
      <c r="AI25">
        <v>2.35955004882358E+16</v>
      </c>
      <c r="AJ25">
        <v>0.27600000000000002</v>
      </c>
      <c r="AK25">
        <v>99.723500000000001</v>
      </c>
      <c r="AL25">
        <v>5.5300000000000297E-3</v>
      </c>
      <c r="AM25">
        <v>29.32</v>
      </c>
      <c r="AN25">
        <v>17.510000000000002</v>
      </c>
      <c r="AP25" s="2" t="s">
        <v>133</v>
      </c>
      <c r="AQ25" t="s">
        <v>5</v>
      </c>
      <c r="AR25">
        <v>2022928.1610000001</v>
      </c>
      <c r="AS25">
        <v>4.2999999999999997E-2</v>
      </c>
      <c r="AT25">
        <v>2.35955004882358E+16</v>
      </c>
      <c r="AU25">
        <v>0.28799999999999998</v>
      </c>
      <c r="AV25">
        <v>99.712500000000006</v>
      </c>
      <c r="AW25">
        <v>5.7499999999999201E-3</v>
      </c>
      <c r="AX25">
        <v>29.31</v>
      </c>
      <c r="AY25">
        <v>17.350000000000001</v>
      </c>
    </row>
    <row r="26" spans="1:51" x14ac:dyDescent="0.2">
      <c r="A26" s="7" t="s">
        <v>134</v>
      </c>
      <c r="B26" t="s">
        <v>110</v>
      </c>
      <c r="C26">
        <v>0.16900000000000001</v>
      </c>
      <c r="D26">
        <v>0</v>
      </c>
      <c r="E26">
        <v>0.872</v>
      </c>
      <c r="F26">
        <v>90.81</v>
      </c>
      <c r="G26">
        <v>90.81</v>
      </c>
      <c r="H26">
        <v>0.18379999999999999</v>
      </c>
      <c r="I26">
        <v>30.21</v>
      </c>
      <c r="K26" s="7" t="s">
        <v>134</v>
      </c>
      <c r="L26" t="s">
        <v>110</v>
      </c>
      <c r="M26">
        <v>0.13</v>
      </c>
      <c r="N26">
        <v>0</v>
      </c>
      <c r="O26">
        <v>0.879</v>
      </c>
      <c r="P26">
        <v>90.686999999999998</v>
      </c>
      <c r="Q26">
        <v>90.686999999999998</v>
      </c>
      <c r="R26">
        <v>0.18626000000000001</v>
      </c>
      <c r="S26">
        <v>29.94</v>
      </c>
      <c r="U26" s="7" t="s">
        <v>134</v>
      </c>
      <c r="V26" t="s">
        <v>110</v>
      </c>
      <c r="W26">
        <v>0.16850737609132499</v>
      </c>
      <c r="X26" s="6">
        <v>6.3293856952202102E-6</v>
      </c>
      <c r="Y26">
        <v>0.87213122956321298</v>
      </c>
      <c r="Z26">
        <v>90.817999999999998</v>
      </c>
      <c r="AA26">
        <v>90.817999999999998</v>
      </c>
      <c r="AB26">
        <v>0.18364</v>
      </c>
      <c r="AC26">
        <v>30.37</v>
      </c>
      <c r="AE26" s="3" t="s">
        <v>134</v>
      </c>
      <c r="AF26" t="s">
        <v>109</v>
      </c>
      <c r="AG26">
        <v>1.635</v>
      </c>
      <c r="AH26">
        <v>0.02</v>
      </c>
      <c r="AI26">
        <v>6.3250000000000002</v>
      </c>
      <c r="AJ26">
        <v>30.59</v>
      </c>
      <c r="AK26">
        <v>69.409499999999994</v>
      </c>
      <c r="AL26">
        <v>0.61180999999999996</v>
      </c>
      <c r="AM26">
        <v>25.2</v>
      </c>
      <c r="AN26">
        <v>1.24</v>
      </c>
      <c r="AP26" s="3" t="s">
        <v>134</v>
      </c>
      <c r="AQ26" t="s">
        <v>109</v>
      </c>
      <c r="AR26">
        <v>1.6339999999999999</v>
      </c>
      <c r="AS26">
        <v>7.0999999999999994E-2</v>
      </c>
      <c r="AT26">
        <v>6.298</v>
      </c>
      <c r="AU26">
        <v>30.597000000000001</v>
      </c>
      <c r="AV26">
        <v>69.403000000000006</v>
      </c>
      <c r="AW26">
        <v>0.61194000000000004</v>
      </c>
      <c r="AX26">
        <v>25.15</v>
      </c>
      <c r="AY26">
        <v>1.26</v>
      </c>
    </row>
    <row r="27" spans="1:51" x14ac:dyDescent="0.2">
      <c r="A27" s="7" t="s">
        <v>135</v>
      </c>
      <c r="B27" t="s">
        <v>110</v>
      </c>
      <c r="C27">
        <v>0.38</v>
      </c>
      <c r="D27">
        <v>1E-3</v>
      </c>
      <c r="E27">
        <v>2.2759999999999998</v>
      </c>
      <c r="F27">
        <v>75.501999999999995</v>
      </c>
      <c r="G27">
        <v>75.502499999999998</v>
      </c>
      <c r="H27">
        <v>0.48995</v>
      </c>
      <c r="I27">
        <v>30.21</v>
      </c>
      <c r="K27" s="7" t="s">
        <v>135</v>
      </c>
      <c r="L27" t="s">
        <v>110</v>
      </c>
      <c r="M27">
        <v>0.48099999999999998</v>
      </c>
      <c r="N27">
        <v>0</v>
      </c>
      <c r="O27">
        <v>3.774</v>
      </c>
      <c r="P27">
        <v>66.903999999999996</v>
      </c>
      <c r="Q27">
        <v>66.904499999999999</v>
      </c>
      <c r="R27">
        <v>0.66191</v>
      </c>
      <c r="S27">
        <v>29.94</v>
      </c>
      <c r="U27" s="7" t="s">
        <v>135</v>
      </c>
      <c r="V27" t="s">
        <v>110</v>
      </c>
      <c r="W27">
        <v>0.37744343557836901</v>
      </c>
      <c r="X27">
        <v>8.8420346167160802E-4</v>
      </c>
      <c r="Y27">
        <v>2.2659912537275702</v>
      </c>
      <c r="Z27">
        <v>75.635499999999993</v>
      </c>
      <c r="AA27">
        <v>75.635499999999993</v>
      </c>
      <c r="AB27">
        <v>0.48729</v>
      </c>
      <c r="AC27">
        <v>30.37</v>
      </c>
      <c r="AE27" s="3" t="s">
        <v>135</v>
      </c>
      <c r="AF27" t="s">
        <v>109</v>
      </c>
      <c r="AG27">
        <v>2.8050000000000002</v>
      </c>
      <c r="AH27">
        <v>0.13500000000000001</v>
      </c>
      <c r="AI27">
        <v>11.461</v>
      </c>
      <c r="AJ27">
        <v>14.991</v>
      </c>
      <c r="AK27">
        <v>85.009</v>
      </c>
      <c r="AL27">
        <v>0.29981999999999998</v>
      </c>
      <c r="AM27">
        <v>25.2</v>
      </c>
      <c r="AN27">
        <v>1.24</v>
      </c>
      <c r="AP27" s="3" t="s">
        <v>135</v>
      </c>
      <c r="AQ27" t="s">
        <v>109</v>
      </c>
      <c r="AR27">
        <v>2.819</v>
      </c>
      <c r="AS27">
        <v>7.5999999999999998E-2</v>
      </c>
      <c r="AT27">
        <v>11.244999999999999</v>
      </c>
      <c r="AU27">
        <v>14.824999999999999</v>
      </c>
      <c r="AV27">
        <v>85.174999999999997</v>
      </c>
      <c r="AW27">
        <v>0.29649999999999999</v>
      </c>
      <c r="AX27">
        <v>25.15</v>
      </c>
      <c r="AY27">
        <v>1.26</v>
      </c>
    </row>
    <row r="28" spans="1:51" x14ac:dyDescent="0.2">
      <c r="A28" s="3"/>
      <c r="AE28" t="s">
        <v>133</v>
      </c>
      <c r="AF28" t="s">
        <v>109</v>
      </c>
      <c r="AG28">
        <v>6.8959999999999999</v>
      </c>
      <c r="AH28">
        <v>0.42599999999999999</v>
      </c>
      <c r="AI28">
        <v>22.905999999999999</v>
      </c>
      <c r="AJ28">
        <v>1.5509999999999999</v>
      </c>
      <c r="AK28">
        <v>98.448499999999996</v>
      </c>
      <c r="AL28">
        <v>3.1029999999999901E-2</v>
      </c>
      <c r="AM28">
        <v>25.2</v>
      </c>
      <c r="AN28">
        <v>1.24</v>
      </c>
      <c r="AP28" t="s">
        <v>133</v>
      </c>
      <c r="AQ28" t="s">
        <v>109</v>
      </c>
      <c r="AR28">
        <v>6.883</v>
      </c>
      <c r="AS28">
        <v>0.56899999999999995</v>
      </c>
      <c r="AT28">
        <v>23.018999999999998</v>
      </c>
      <c r="AU28">
        <v>1.5740000000000001</v>
      </c>
      <c r="AV28">
        <v>98.4255</v>
      </c>
      <c r="AW28">
        <v>3.1489999999999997E-2</v>
      </c>
      <c r="AX28">
        <v>25.15</v>
      </c>
      <c r="AY28">
        <v>1.26</v>
      </c>
    </row>
    <row r="29" spans="1:51" x14ac:dyDescent="0.2">
      <c r="A29" s="3"/>
      <c r="AE29" s="7" t="s">
        <v>134</v>
      </c>
      <c r="AF29" t="s">
        <v>110</v>
      </c>
      <c r="AG29">
        <v>3896250.966</v>
      </c>
      <c r="AH29">
        <v>0</v>
      </c>
      <c r="AI29">
        <v>2.28582115056664E+16</v>
      </c>
      <c r="AJ29">
        <v>1.157</v>
      </c>
      <c r="AK29">
        <v>98.843500000000006</v>
      </c>
      <c r="AL29">
        <v>2.3130000000000098E-2</v>
      </c>
      <c r="AM29">
        <v>34.18</v>
      </c>
      <c r="AN29">
        <v>18.73</v>
      </c>
      <c r="AP29" s="7" t="s">
        <v>134</v>
      </c>
      <c r="AQ29" t="s">
        <v>110</v>
      </c>
      <c r="AR29">
        <v>3896250.966</v>
      </c>
      <c r="AS29">
        <v>0</v>
      </c>
      <c r="AT29">
        <v>2.72116264483781E+16</v>
      </c>
      <c r="AU29">
        <v>1.131</v>
      </c>
      <c r="AV29">
        <v>98.869500000000002</v>
      </c>
      <c r="AW29">
        <v>2.2610000000000002E-2</v>
      </c>
      <c r="AX29">
        <v>34.21</v>
      </c>
      <c r="AY29">
        <v>18.88</v>
      </c>
    </row>
    <row r="30" spans="1:51" x14ac:dyDescent="0.2">
      <c r="A30" s="3"/>
      <c r="AE30" s="7" t="s">
        <v>135</v>
      </c>
      <c r="AF30" t="s">
        <v>110</v>
      </c>
      <c r="AG30">
        <v>8947217.3729999997</v>
      </c>
      <c r="AH30">
        <v>0</v>
      </c>
      <c r="AI30">
        <v>6.4228564456158704E+16</v>
      </c>
      <c r="AJ30">
        <v>1.056</v>
      </c>
      <c r="AK30">
        <v>98.944500000000005</v>
      </c>
      <c r="AL30">
        <v>2.111E-2</v>
      </c>
      <c r="AM30">
        <v>34.18</v>
      </c>
      <c r="AN30">
        <v>18.73</v>
      </c>
      <c r="AP30" s="7" t="s">
        <v>135</v>
      </c>
      <c r="AQ30" t="s">
        <v>110</v>
      </c>
      <c r="AR30">
        <v>8857040.0319999997</v>
      </c>
      <c r="AS30">
        <v>0</v>
      </c>
      <c r="AT30">
        <v>6.4820556203659504E+16</v>
      </c>
      <c r="AU30">
        <v>1.0349999999999999</v>
      </c>
      <c r="AV30">
        <v>98.964500000000001</v>
      </c>
      <c r="AW30">
        <v>2.0709999999999999E-2</v>
      </c>
      <c r="AX30">
        <v>34.21</v>
      </c>
      <c r="AY30">
        <v>18.88</v>
      </c>
    </row>
    <row r="31" spans="1:51" x14ac:dyDescent="0.2">
      <c r="A31" s="3"/>
      <c r="AE31" s="7" t="s">
        <v>133</v>
      </c>
      <c r="AF31" t="s">
        <v>110</v>
      </c>
      <c r="AG31">
        <v>11611451.08</v>
      </c>
      <c r="AH31">
        <v>0</v>
      </c>
      <c r="AI31">
        <v>6.1715114651433104E+16</v>
      </c>
      <c r="AJ31">
        <v>0.54800000000000004</v>
      </c>
      <c r="AK31">
        <v>99.451499999999996</v>
      </c>
      <c r="AL31">
        <v>1.09699999999997E-2</v>
      </c>
      <c r="AM31">
        <v>34.18</v>
      </c>
      <c r="AN31">
        <v>18.73</v>
      </c>
      <c r="AP31" s="7" t="s">
        <v>133</v>
      </c>
      <c r="AQ31" t="s">
        <v>110</v>
      </c>
      <c r="AR31">
        <v>11249888.529999999</v>
      </c>
      <c r="AS31">
        <v>0</v>
      </c>
      <c r="AT31">
        <v>6.46352343631732E+16</v>
      </c>
      <c r="AU31">
        <v>0.54600000000000004</v>
      </c>
      <c r="AV31">
        <v>99.453999999999994</v>
      </c>
      <c r="AW31">
        <v>1.0919999999999999E-2</v>
      </c>
      <c r="AX31">
        <v>34.21</v>
      </c>
      <c r="AY31">
        <v>18.88</v>
      </c>
    </row>
    <row r="32" spans="1:51" x14ac:dyDescent="0.2">
      <c r="A32" s="3"/>
      <c r="AE32" s="3"/>
    </row>
    <row r="33" spans="1:51" x14ac:dyDescent="0.2">
      <c r="A33" s="3"/>
      <c r="AE33" s="3"/>
    </row>
    <row r="34" spans="1:51" x14ac:dyDescent="0.2">
      <c r="A34" s="3"/>
      <c r="B34" s="14" t="s">
        <v>7</v>
      </c>
      <c r="C34" s="14"/>
      <c r="D34" s="14"/>
      <c r="E34" s="14"/>
      <c r="F34" s="14"/>
      <c r="G34" s="14"/>
      <c r="H34" s="14"/>
      <c r="I34" s="5"/>
      <c r="K34" s="3"/>
      <c r="L34" s="14" t="s">
        <v>118</v>
      </c>
      <c r="M34" s="14"/>
      <c r="N34" s="14"/>
      <c r="O34" s="14"/>
      <c r="P34" s="14"/>
      <c r="Q34" s="14"/>
      <c r="R34" s="14"/>
      <c r="S34" s="5"/>
      <c r="U34" s="3"/>
      <c r="V34" s="14" t="s">
        <v>129</v>
      </c>
      <c r="W34" s="14"/>
      <c r="X34" s="14"/>
      <c r="Y34" s="14"/>
      <c r="Z34" s="14"/>
      <c r="AA34" s="14"/>
      <c r="AB34" s="14"/>
      <c r="AC34" s="5"/>
      <c r="AE34" s="3"/>
      <c r="AF34" s="14" t="s">
        <v>137</v>
      </c>
      <c r="AG34" s="14"/>
      <c r="AH34" s="14"/>
      <c r="AI34" s="14"/>
      <c r="AJ34" s="14"/>
      <c r="AK34" s="14"/>
      <c r="AL34" s="14"/>
      <c r="AM34" s="5"/>
      <c r="AN34" s="5"/>
      <c r="AP34" s="3"/>
      <c r="AQ34" s="14" t="s">
        <v>143</v>
      </c>
      <c r="AR34" s="14"/>
      <c r="AS34" s="14"/>
      <c r="AT34" s="14"/>
      <c r="AU34" s="14"/>
      <c r="AV34" s="14"/>
      <c r="AW34" s="14"/>
      <c r="AX34" s="5"/>
      <c r="AY34" s="5"/>
    </row>
    <row r="35" spans="1:51" x14ac:dyDescent="0.2">
      <c r="A35" s="4" t="s">
        <v>125</v>
      </c>
      <c r="B35" s="4" t="s">
        <v>0</v>
      </c>
      <c r="C35" s="4" t="s">
        <v>1</v>
      </c>
      <c r="D35" s="4" t="s">
        <v>2</v>
      </c>
      <c r="E35" s="4" t="s">
        <v>3</v>
      </c>
      <c r="F35" s="4" t="s">
        <v>116</v>
      </c>
      <c r="G35" s="4" t="s">
        <v>117</v>
      </c>
      <c r="H35" s="4" t="s">
        <v>115</v>
      </c>
      <c r="I35" s="4" t="s">
        <v>124</v>
      </c>
      <c r="K35" s="4" t="s">
        <v>125</v>
      </c>
      <c r="L35" s="4" t="s">
        <v>0</v>
      </c>
      <c r="M35" s="4" t="s">
        <v>1</v>
      </c>
      <c r="N35" s="4" t="s">
        <v>2</v>
      </c>
      <c r="O35" s="4" t="s">
        <v>3</v>
      </c>
      <c r="P35" s="4" t="s">
        <v>116</v>
      </c>
      <c r="Q35" s="4" t="s">
        <v>117</v>
      </c>
      <c r="R35" s="4" t="s">
        <v>115</v>
      </c>
      <c r="S35" s="4" t="s">
        <v>124</v>
      </c>
      <c r="U35" s="4" t="s">
        <v>125</v>
      </c>
      <c r="V35" s="4" t="s">
        <v>0</v>
      </c>
      <c r="W35" s="4" t="s">
        <v>1</v>
      </c>
      <c r="X35" s="4" t="s">
        <v>2</v>
      </c>
      <c r="Y35" s="4" t="s">
        <v>3</v>
      </c>
      <c r="Z35" s="4" t="s">
        <v>116</v>
      </c>
      <c r="AA35" s="4" t="s">
        <v>117</v>
      </c>
      <c r="AB35" s="4" t="s">
        <v>115</v>
      </c>
      <c r="AC35" s="4" t="s">
        <v>124</v>
      </c>
      <c r="AE35" s="4" t="s">
        <v>125</v>
      </c>
      <c r="AF35" s="4" t="s">
        <v>0</v>
      </c>
      <c r="AG35" s="4" t="s">
        <v>1</v>
      </c>
      <c r="AH35" s="4" t="s">
        <v>2</v>
      </c>
      <c r="AI35" s="4" t="s">
        <v>3</v>
      </c>
      <c r="AJ35" s="4" t="s">
        <v>116</v>
      </c>
      <c r="AK35" s="4" t="s">
        <v>117</v>
      </c>
      <c r="AL35" s="4" t="s">
        <v>115</v>
      </c>
      <c r="AM35" s="4" t="s">
        <v>124</v>
      </c>
      <c r="AN35" s="4" t="s">
        <v>147</v>
      </c>
      <c r="AP35" s="4" t="s">
        <v>125</v>
      </c>
      <c r="AQ35" s="4" t="s">
        <v>0</v>
      </c>
      <c r="AR35" s="4" t="s">
        <v>1</v>
      </c>
      <c r="AS35" s="4" t="s">
        <v>2</v>
      </c>
      <c r="AT35" s="4" t="s">
        <v>3</v>
      </c>
      <c r="AU35" s="4" t="s">
        <v>116</v>
      </c>
      <c r="AV35" s="4" t="s">
        <v>117</v>
      </c>
      <c r="AW35" s="4" t="s">
        <v>115</v>
      </c>
      <c r="AX35" s="4" t="s">
        <v>124</v>
      </c>
      <c r="AY35" s="4" t="s">
        <v>147</v>
      </c>
    </row>
    <row r="36" spans="1:51" x14ac:dyDescent="0.2">
      <c r="A36" t="s">
        <v>134</v>
      </c>
      <c r="B36" t="s">
        <v>4</v>
      </c>
      <c r="C36">
        <v>0.92900000000000005</v>
      </c>
      <c r="D36">
        <v>0.52100000000000002</v>
      </c>
      <c r="E36">
        <v>1.427</v>
      </c>
      <c r="F36">
        <v>60.353000000000002</v>
      </c>
      <c r="G36">
        <v>60.353000000000002</v>
      </c>
      <c r="H36">
        <v>0.79293999999999998</v>
      </c>
      <c r="I36">
        <v>97.17</v>
      </c>
      <c r="K36" t="s">
        <v>134</v>
      </c>
      <c r="L36" t="s">
        <v>4</v>
      </c>
      <c r="M36">
        <v>0.91500000000000004</v>
      </c>
      <c r="N36">
        <v>0.46200000000000002</v>
      </c>
      <c r="O36">
        <v>1.514</v>
      </c>
      <c r="P36">
        <v>59.991999999999997</v>
      </c>
      <c r="Q36">
        <v>59.991999999999997</v>
      </c>
      <c r="R36">
        <v>0.80015999999999998</v>
      </c>
      <c r="S36">
        <v>93.63</v>
      </c>
      <c r="U36" t="s">
        <v>134</v>
      </c>
      <c r="V36" t="s">
        <v>4</v>
      </c>
      <c r="W36">
        <v>1.0073757863067401</v>
      </c>
      <c r="X36">
        <v>0.51893659354781996</v>
      </c>
      <c r="Y36">
        <v>1.48941009224552</v>
      </c>
      <c r="Z36">
        <v>49.363999999999997</v>
      </c>
      <c r="AA36">
        <v>50.636000000000003</v>
      </c>
      <c r="AB36">
        <v>0.98728000000000005</v>
      </c>
      <c r="AC36">
        <v>94.93</v>
      </c>
      <c r="AE36" t="s">
        <v>134</v>
      </c>
      <c r="AF36" t="s">
        <v>4</v>
      </c>
      <c r="AG36">
        <v>1.145</v>
      </c>
      <c r="AH36">
        <v>0.51300000000000001</v>
      </c>
      <c r="AI36">
        <v>1.92</v>
      </c>
      <c r="AJ36">
        <v>35.728999999999999</v>
      </c>
      <c r="AK36">
        <v>64.270499999999998</v>
      </c>
      <c r="AL36">
        <v>0.71458999999999995</v>
      </c>
      <c r="AM36">
        <v>98.37</v>
      </c>
      <c r="AN36">
        <v>54.85</v>
      </c>
      <c r="AP36" t="s">
        <v>134</v>
      </c>
      <c r="AQ36" t="s">
        <v>4</v>
      </c>
      <c r="AR36" s="3">
        <v>1.1459999999999999</v>
      </c>
      <c r="AS36" s="3">
        <v>0.45500000000000002</v>
      </c>
      <c r="AT36" s="3">
        <v>1.861</v>
      </c>
      <c r="AU36" s="3">
        <v>35.648000000000003</v>
      </c>
      <c r="AV36" s="3">
        <v>64.352000000000004</v>
      </c>
      <c r="AW36" s="3">
        <v>0.71296000000000004</v>
      </c>
      <c r="AX36" s="3">
        <v>98.36</v>
      </c>
      <c r="AY36" s="3">
        <v>54.67</v>
      </c>
    </row>
    <row r="37" spans="1:51" x14ac:dyDescent="0.2">
      <c r="A37" t="s">
        <v>135</v>
      </c>
      <c r="B37" t="s">
        <v>4</v>
      </c>
      <c r="C37">
        <v>0.39900000000000002</v>
      </c>
      <c r="D37">
        <v>0.17499999999999999</v>
      </c>
      <c r="E37">
        <v>0.67300000000000004</v>
      </c>
      <c r="F37">
        <v>98.93</v>
      </c>
      <c r="G37">
        <v>98.930499999999995</v>
      </c>
      <c r="H37">
        <v>2.1389999999999999E-2</v>
      </c>
      <c r="I37">
        <v>97.17</v>
      </c>
      <c r="K37" t="s">
        <v>135</v>
      </c>
      <c r="L37" t="s">
        <v>4</v>
      </c>
      <c r="M37">
        <v>0.41099999999999998</v>
      </c>
      <c r="N37">
        <v>0.122</v>
      </c>
      <c r="O37">
        <v>0.77600000000000002</v>
      </c>
      <c r="P37">
        <v>96.358000000000004</v>
      </c>
      <c r="Q37">
        <v>96.358000000000004</v>
      </c>
      <c r="R37">
        <v>7.2840000000000002E-2</v>
      </c>
      <c r="S37">
        <v>93.63</v>
      </c>
      <c r="U37" t="s">
        <v>135</v>
      </c>
      <c r="V37" t="s">
        <v>4</v>
      </c>
      <c r="W37">
        <v>0.486761129193508</v>
      </c>
      <c r="X37">
        <v>0.20802184056595099</v>
      </c>
      <c r="Y37">
        <v>0.81441588534461196</v>
      </c>
      <c r="Z37">
        <v>96.537499999999994</v>
      </c>
      <c r="AA37">
        <v>96.537499999999994</v>
      </c>
      <c r="AB37">
        <v>6.9250000000000006E-2</v>
      </c>
      <c r="AC37">
        <v>94.93</v>
      </c>
      <c r="AE37" t="s">
        <v>135</v>
      </c>
      <c r="AF37" t="s">
        <v>4</v>
      </c>
      <c r="AG37">
        <v>0.47899999999999998</v>
      </c>
      <c r="AH37">
        <v>0.14699999999999999</v>
      </c>
      <c r="AI37">
        <v>0.86</v>
      </c>
      <c r="AJ37">
        <v>93.846000000000004</v>
      </c>
      <c r="AK37">
        <v>93.846000000000004</v>
      </c>
      <c r="AL37">
        <v>0.12307999999999999</v>
      </c>
      <c r="AM37">
        <v>98.37</v>
      </c>
      <c r="AN37">
        <v>54.85</v>
      </c>
      <c r="AP37" t="s">
        <v>135</v>
      </c>
      <c r="AQ37" t="s">
        <v>4</v>
      </c>
      <c r="AR37" s="3">
        <v>0.47899999999999998</v>
      </c>
      <c r="AS37" s="3">
        <v>0.151</v>
      </c>
      <c r="AT37" s="3">
        <v>0.86399999999999999</v>
      </c>
      <c r="AU37" s="3">
        <v>93.822999999999993</v>
      </c>
      <c r="AV37" s="3">
        <v>93.822999999999993</v>
      </c>
      <c r="AW37" s="3">
        <v>0.12354</v>
      </c>
      <c r="AX37" s="3">
        <v>98.36</v>
      </c>
      <c r="AY37" s="3">
        <v>54.67</v>
      </c>
    </row>
    <row r="38" spans="1:51" x14ac:dyDescent="0.2">
      <c r="A38" s="7" t="s">
        <v>134</v>
      </c>
      <c r="B38" t="s">
        <v>5</v>
      </c>
      <c r="C38">
        <v>0.63</v>
      </c>
      <c r="D38">
        <v>0.21099999999999999</v>
      </c>
      <c r="E38">
        <v>1.1659999999999999</v>
      </c>
      <c r="F38">
        <v>83.492000000000004</v>
      </c>
      <c r="G38">
        <v>83.492000000000004</v>
      </c>
      <c r="H38">
        <v>0.33016000000000001</v>
      </c>
      <c r="I38">
        <v>98.37</v>
      </c>
      <c r="K38" s="7" t="s">
        <v>134</v>
      </c>
      <c r="L38" t="s">
        <v>5</v>
      </c>
      <c r="M38">
        <v>0.56299999999999994</v>
      </c>
      <c r="N38">
        <v>0.121</v>
      </c>
      <c r="O38">
        <v>1.125</v>
      </c>
      <c r="P38">
        <v>84.813000000000002</v>
      </c>
      <c r="Q38">
        <v>84.813000000000002</v>
      </c>
      <c r="R38">
        <v>0.30374000000000001</v>
      </c>
      <c r="S38">
        <v>99.98</v>
      </c>
      <c r="U38" s="7" t="s">
        <v>134</v>
      </c>
      <c r="V38" t="s">
        <v>5</v>
      </c>
      <c r="W38">
        <v>0.62900211557576702</v>
      </c>
      <c r="X38">
        <v>0.211237360776905</v>
      </c>
      <c r="Y38">
        <v>1.1658678246912499</v>
      </c>
      <c r="Z38">
        <v>83.536500000000004</v>
      </c>
      <c r="AA38">
        <v>83.536500000000004</v>
      </c>
      <c r="AB38">
        <v>0.32927000000000001</v>
      </c>
      <c r="AC38">
        <v>98.39</v>
      </c>
      <c r="AE38" t="s">
        <v>133</v>
      </c>
      <c r="AF38" t="s">
        <v>4</v>
      </c>
      <c r="AG38">
        <v>1.1100000000000001</v>
      </c>
      <c r="AH38">
        <v>0.495</v>
      </c>
      <c r="AI38">
        <v>1.845</v>
      </c>
      <c r="AJ38">
        <v>38.584000000000003</v>
      </c>
      <c r="AK38">
        <v>61.415500000000002</v>
      </c>
      <c r="AL38">
        <v>0.77168999999999999</v>
      </c>
      <c r="AM38">
        <v>98.37</v>
      </c>
      <c r="AN38">
        <v>54.85</v>
      </c>
      <c r="AP38" t="s">
        <v>133</v>
      </c>
      <c r="AQ38" t="s">
        <v>4</v>
      </c>
      <c r="AR38" s="3">
        <v>1.1100000000000001</v>
      </c>
      <c r="AS38" s="3">
        <v>0.495</v>
      </c>
      <c r="AT38" s="3">
        <v>1.845</v>
      </c>
      <c r="AU38" s="3">
        <v>38.58</v>
      </c>
      <c r="AV38" s="3">
        <v>61.42</v>
      </c>
      <c r="AW38" s="3">
        <v>0.77159999999999995</v>
      </c>
      <c r="AX38" s="3">
        <v>98.36</v>
      </c>
      <c r="AY38" s="3">
        <v>54.67</v>
      </c>
    </row>
    <row r="39" spans="1:51" x14ac:dyDescent="0.2">
      <c r="A39" s="7" t="s">
        <v>135</v>
      </c>
      <c r="B39" t="s">
        <v>5</v>
      </c>
      <c r="C39">
        <v>7.0999999999999994E-2</v>
      </c>
      <c r="D39">
        <v>0</v>
      </c>
      <c r="E39">
        <v>0.24099999999999999</v>
      </c>
      <c r="F39">
        <v>99.766999999999996</v>
      </c>
      <c r="G39">
        <v>99.766999999999996</v>
      </c>
      <c r="H39">
        <v>4.6600000000001102E-3</v>
      </c>
      <c r="I39">
        <v>98.37</v>
      </c>
      <c r="K39" s="7" t="s">
        <v>135</v>
      </c>
      <c r="L39" t="s">
        <v>5</v>
      </c>
      <c r="M39">
        <v>0</v>
      </c>
      <c r="N39">
        <v>0</v>
      </c>
      <c r="O39">
        <v>7.0000000000000001E-3</v>
      </c>
      <c r="P39">
        <v>99.998999999999995</v>
      </c>
      <c r="Q39">
        <v>99.998500000000007</v>
      </c>
      <c r="R39" s="6">
        <v>2.9999999999752399E-5</v>
      </c>
      <c r="S39">
        <v>99.98</v>
      </c>
      <c r="U39" s="7" t="s">
        <v>135</v>
      </c>
      <c r="V39" t="s">
        <v>5</v>
      </c>
      <c r="W39">
        <v>7.1474800201368704E-2</v>
      </c>
      <c r="X39" s="6">
        <v>4.3516562688892003E-5</v>
      </c>
      <c r="Y39">
        <v>0.24078022070108501</v>
      </c>
      <c r="Z39">
        <v>99.767499999999998</v>
      </c>
      <c r="AA39">
        <v>99.767499999999998</v>
      </c>
      <c r="AB39">
        <v>4.6500000000000404E-3</v>
      </c>
      <c r="AC39">
        <v>98.39</v>
      </c>
      <c r="AE39" s="7" t="s">
        <v>134</v>
      </c>
      <c r="AF39" t="s">
        <v>5</v>
      </c>
      <c r="AG39">
        <v>0.80700000000000005</v>
      </c>
      <c r="AH39">
        <v>0.214</v>
      </c>
      <c r="AI39">
        <v>1.738</v>
      </c>
      <c r="AJ39">
        <v>64.239000000000004</v>
      </c>
      <c r="AK39">
        <v>64.239000000000004</v>
      </c>
      <c r="AL39">
        <v>0.71521999999999997</v>
      </c>
      <c r="AM39">
        <v>98.96</v>
      </c>
      <c r="AN39">
        <v>28.19</v>
      </c>
      <c r="AP39" s="7" t="s">
        <v>134</v>
      </c>
      <c r="AQ39" t="s">
        <v>5</v>
      </c>
      <c r="AR39" s="3">
        <v>0.80700000000000005</v>
      </c>
      <c r="AS39" s="3">
        <v>0.19500000000000001</v>
      </c>
      <c r="AT39" s="3">
        <v>1.71</v>
      </c>
      <c r="AU39" s="3">
        <v>64.424000000000007</v>
      </c>
      <c r="AV39" s="3">
        <v>64.423500000000004</v>
      </c>
      <c r="AW39" s="3">
        <v>0.71153</v>
      </c>
      <c r="AX39" s="3">
        <v>98.99</v>
      </c>
      <c r="AY39" s="3">
        <v>28.33</v>
      </c>
    </row>
    <row r="40" spans="1:51" x14ac:dyDescent="0.2">
      <c r="A40" s="3" t="s">
        <v>134</v>
      </c>
      <c r="B40" t="s">
        <v>109</v>
      </c>
      <c r="C40">
        <v>0.89</v>
      </c>
      <c r="D40">
        <v>0.433</v>
      </c>
      <c r="E40">
        <v>1.323</v>
      </c>
      <c r="F40">
        <v>64.424999999999997</v>
      </c>
      <c r="G40">
        <v>64.424999999999997</v>
      </c>
      <c r="H40">
        <v>0.71150000000000002</v>
      </c>
      <c r="I40">
        <v>97.58</v>
      </c>
      <c r="K40" s="3" t="s">
        <v>134</v>
      </c>
      <c r="L40" t="s">
        <v>109</v>
      </c>
      <c r="M40">
        <v>0.88700000000000001</v>
      </c>
      <c r="N40">
        <v>0.45</v>
      </c>
      <c r="O40">
        <v>1.4870000000000001</v>
      </c>
      <c r="P40">
        <v>63.13</v>
      </c>
      <c r="Q40">
        <v>63.13</v>
      </c>
      <c r="R40">
        <v>0.73740000000000006</v>
      </c>
      <c r="S40">
        <v>94.12</v>
      </c>
      <c r="U40" s="3" t="s">
        <v>134</v>
      </c>
      <c r="V40" t="s">
        <v>109</v>
      </c>
      <c r="W40">
        <v>0.94614277835969096</v>
      </c>
      <c r="X40">
        <v>0.48959555355465201</v>
      </c>
      <c r="Y40">
        <v>1.4334454322411501</v>
      </c>
      <c r="Z40">
        <v>56.918500000000002</v>
      </c>
      <c r="AA40">
        <v>56.918500000000002</v>
      </c>
      <c r="AB40">
        <v>0.86163000000000001</v>
      </c>
      <c r="AC40">
        <v>96.05</v>
      </c>
      <c r="AE40" s="7" t="s">
        <v>135</v>
      </c>
      <c r="AF40" t="s">
        <v>5</v>
      </c>
      <c r="AG40">
        <v>7.6999999999999999E-2</v>
      </c>
      <c r="AH40">
        <v>0</v>
      </c>
      <c r="AI40">
        <v>0.314</v>
      </c>
      <c r="AJ40">
        <v>99.311000000000007</v>
      </c>
      <c r="AK40">
        <v>99.311499999999995</v>
      </c>
      <c r="AL40">
        <v>1.37700000000001E-2</v>
      </c>
      <c r="AM40">
        <v>98.96</v>
      </c>
      <c r="AN40">
        <v>28.19</v>
      </c>
      <c r="AP40" s="7" t="s">
        <v>135</v>
      </c>
      <c r="AQ40" t="s">
        <v>5</v>
      </c>
      <c r="AR40" s="3">
        <v>7.6999999999999999E-2</v>
      </c>
      <c r="AS40" s="3">
        <v>0</v>
      </c>
      <c r="AT40" s="3">
        <v>0.314</v>
      </c>
      <c r="AU40" s="3">
        <v>99.343999999999994</v>
      </c>
      <c r="AV40" s="3">
        <v>99.343999999999994</v>
      </c>
      <c r="AW40" s="3">
        <v>1.312E-2</v>
      </c>
      <c r="AX40" s="3">
        <v>98.99</v>
      </c>
      <c r="AY40" s="3">
        <v>28.33</v>
      </c>
    </row>
    <row r="41" spans="1:51" x14ac:dyDescent="0.2">
      <c r="A41" s="3" t="s">
        <v>135</v>
      </c>
      <c r="B41" t="s">
        <v>109</v>
      </c>
      <c r="C41">
        <v>0.35099999999999998</v>
      </c>
      <c r="D41">
        <v>0.155</v>
      </c>
      <c r="E41">
        <v>0.61699999999999999</v>
      </c>
      <c r="F41">
        <v>99.161000000000001</v>
      </c>
      <c r="G41">
        <v>99.161000000000001</v>
      </c>
      <c r="H41">
        <v>1.678E-2</v>
      </c>
      <c r="I41">
        <v>97.58</v>
      </c>
      <c r="K41" s="3" t="s">
        <v>135</v>
      </c>
      <c r="L41" t="s">
        <v>109</v>
      </c>
      <c r="M41">
        <v>0.373</v>
      </c>
      <c r="N41">
        <v>9.9000000000000005E-2</v>
      </c>
      <c r="O41">
        <v>0.71899999999999997</v>
      </c>
      <c r="P41">
        <v>96.774000000000001</v>
      </c>
      <c r="Q41">
        <v>96.773499999999999</v>
      </c>
      <c r="R41">
        <v>6.4530000000000004E-2</v>
      </c>
      <c r="S41">
        <v>94.12</v>
      </c>
      <c r="U41" s="3" t="s">
        <v>135</v>
      </c>
      <c r="V41" t="s">
        <v>109</v>
      </c>
      <c r="W41">
        <v>0.44178045965136098</v>
      </c>
      <c r="X41">
        <v>0.19091685757172</v>
      </c>
      <c r="Y41">
        <v>0.74009420375118995</v>
      </c>
      <c r="Z41">
        <v>97.663499999999999</v>
      </c>
      <c r="AA41">
        <v>97.663499999999999</v>
      </c>
      <c r="AB41">
        <v>4.6729999999999897E-2</v>
      </c>
      <c r="AC41">
        <v>96.05</v>
      </c>
      <c r="AE41" s="2" t="s">
        <v>133</v>
      </c>
      <c r="AF41" t="s">
        <v>5</v>
      </c>
      <c r="AG41">
        <v>1.0569999999999999</v>
      </c>
      <c r="AH41">
        <v>0.33</v>
      </c>
      <c r="AI41">
        <v>2.2749999999999999</v>
      </c>
      <c r="AJ41">
        <v>46.406999999999996</v>
      </c>
      <c r="AK41">
        <v>53.593000000000004</v>
      </c>
      <c r="AL41">
        <v>0.92813999999999997</v>
      </c>
      <c r="AM41">
        <v>98.96</v>
      </c>
      <c r="AN41">
        <v>28.19</v>
      </c>
      <c r="AP41" s="2" t="s">
        <v>133</v>
      </c>
      <c r="AQ41" t="s">
        <v>5</v>
      </c>
      <c r="AR41" s="3">
        <v>1.056</v>
      </c>
      <c r="AS41" s="3">
        <v>0.252</v>
      </c>
      <c r="AT41" s="3">
        <v>2.1829999999999998</v>
      </c>
      <c r="AU41" s="3">
        <v>46.555999999999997</v>
      </c>
      <c r="AV41" s="3">
        <v>53.4435</v>
      </c>
      <c r="AW41" s="3">
        <v>0.93113000000000001</v>
      </c>
      <c r="AX41" s="3">
        <v>98.99</v>
      </c>
      <c r="AY41" s="3">
        <v>28.33</v>
      </c>
    </row>
    <row r="42" spans="1:51" x14ac:dyDescent="0.2">
      <c r="A42" s="7" t="s">
        <v>134</v>
      </c>
      <c r="B42" t="s">
        <v>110</v>
      </c>
      <c r="C42">
        <v>0.56699999999999995</v>
      </c>
      <c r="D42">
        <v>0.192</v>
      </c>
      <c r="E42">
        <v>1.071</v>
      </c>
      <c r="F42">
        <v>88.024000000000001</v>
      </c>
      <c r="G42">
        <v>88.024000000000001</v>
      </c>
      <c r="H42">
        <v>0.23952000000000001</v>
      </c>
      <c r="I42">
        <v>98.29</v>
      </c>
      <c r="K42" s="7" t="s">
        <v>134</v>
      </c>
      <c r="L42" t="s">
        <v>110</v>
      </c>
      <c r="M42">
        <v>0.55100000000000005</v>
      </c>
      <c r="N42">
        <v>0.14099999999999999</v>
      </c>
      <c r="O42">
        <v>1.137</v>
      </c>
      <c r="P42">
        <v>85.158000000000001</v>
      </c>
      <c r="Q42">
        <v>85.158500000000004</v>
      </c>
      <c r="R42">
        <v>0.29682999999999998</v>
      </c>
      <c r="S42">
        <v>99.93</v>
      </c>
      <c r="U42" s="7" t="s">
        <v>134</v>
      </c>
      <c r="V42" t="s">
        <v>110</v>
      </c>
      <c r="W42">
        <v>0.56860885288151897</v>
      </c>
      <c r="X42">
        <v>0.18998621574143601</v>
      </c>
      <c r="Y42">
        <v>1.07379435155078</v>
      </c>
      <c r="Z42">
        <v>87.898499999999999</v>
      </c>
      <c r="AA42">
        <v>87.898499999999999</v>
      </c>
      <c r="AB42">
        <v>0.24203</v>
      </c>
      <c r="AC42">
        <v>98.3</v>
      </c>
      <c r="AE42" s="3" t="s">
        <v>134</v>
      </c>
      <c r="AF42" t="s">
        <v>109</v>
      </c>
      <c r="AG42">
        <v>1.202</v>
      </c>
      <c r="AH42">
        <v>0.47299999999999998</v>
      </c>
      <c r="AI42">
        <v>2.0030000000000001</v>
      </c>
      <c r="AJ42">
        <v>31.849</v>
      </c>
      <c r="AK42">
        <v>68.151499999999999</v>
      </c>
      <c r="AL42">
        <v>0.63697000000000004</v>
      </c>
      <c r="AM42">
        <v>97.89</v>
      </c>
      <c r="AN42">
        <v>47.1</v>
      </c>
      <c r="AP42" s="3" t="s">
        <v>134</v>
      </c>
      <c r="AQ42" t="s">
        <v>109</v>
      </c>
      <c r="AR42" s="3">
        <v>1.2010000000000001</v>
      </c>
      <c r="AS42" s="3">
        <v>0.47799999999999998</v>
      </c>
      <c r="AT42" s="3">
        <v>2.0030000000000001</v>
      </c>
      <c r="AU42" s="3">
        <v>31.949000000000002</v>
      </c>
      <c r="AV42" s="3">
        <v>68.051500000000004</v>
      </c>
      <c r="AW42" s="3">
        <v>0.63897000000000004</v>
      </c>
      <c r="AX42" s="3">
        <v>97.95</v>
      </c>
      <c r="AY42" s="3">
        <v>47.02</v>
      </c>
    </row>
    <row r="43" spans="1:51" x14ac:dyDescent="0.2">
      <c r="A43" s="7" t="s">
        <v>135</v>
      </c>
      <c r="B43" t="s">
        <v>110</v>
      </c>
      <c r="C43">
        <v>6.2E-2</v>
      </c>
      <c r="D43">
        <v>0</v>
      </c>
      <c r="E43">
        <v>0.22600000000000001</v>
      </c>
      <c r="F43">
        <v>99.78</v>
      </c>
      <c r="G43">
        <v>99.78</v>
      </c>
      <c r="H43">
        <v>4.3999999999999604E-3</v>
      </c>
      <c r="I43">
        <v>98.29</v>
      </c>
      <c r="K43" s="7" t="s">
        <v>135</v>
      </c>
      <c r="L43" t="s">
        <v>110</v>
      </c>
      <c r="M43">
        <v>0</v>
      </c>
      <c r="N43">
        <v>0</v>
      </c>
      <c r="O43">
        <v>7.0000000000000001E-3</v>
      </c>
      <c r="P43">
        <v>99.998999999999995</v>
      </c>
      <c r="Q43">
        <v>99.998999999999995</v>
      </c>
      <c r="R43" s="6">
        <v>1.9999999999909E-5</v>
      </c>
      <c r="S43">
        <v>99.93</v>
      </c>
      <c r="U43" s="7" t="s">
        <v>135</v>
      </c>
      <c r="V43" t="s">
        <v>110</v>
      </c>
      <c r="W43">
        <v>6.1871724532026801E-2</v>
      </c>
      <c r="X43" s="6">
        <v>1.04577645426373E-5</v>
      </c>
      <c r="Y43">
        <v>0.22386152675559201</v>
      </c>
      <c r="Z43">
        <v>99.793499999999995</v>
      </c>
      <c r="AA43">
        <v>99.793499999999995</v>
      </c>
      <c r="AB43">
        <v>4.1300000000001899E-3</v>
      </c>
      <c r="AC43">
        <v>98.3</v>
      </c>
      <c r="AE43" s="3" t="s">
        <v>135</v>
      </c>
      <c r="AF43" t="s">
        <v>109</v>
      </c>
      <c r="AG43">
        <v>0.45400000000000001</v>
      </c>
      <c r="AH43">
        <v>0.13700000000000001</v>
      </c>
      <c r="AI43">
        <v>0.85599999999999998</v>
      </c>
      <c r="AJ43">
        <v>94.119</v>
      </c>
      <c r="AK43">
        <v>94.119</v>
      </c>
      <c r="AL43">
        <v>0.11762</v>
      </c>
      <c r="AM43">
        <v>97.89</v>
      </c>
      <c r="AN43">
        <v>47.1</v>
      </c>
      <c r="AP43" s="3" t="s">
        <v>135</v>
      </c>
      <c r="AQ43" t="s">
        <v>109</v>
      </c>
      <c r="AR43" s="3">
        <v>0.45300000000000001</v>
      </c>
      <c r="AS43" s="3">
        <v>0.14399999999999999</v>
      </c>
      <c r="AT43" s="3">
        <v>0.85799999999999998</v>
      </c>
      <c r="AU43" s="3">
        <v>94.263000000000005</v>
      </c>
      <c r="AV43" s="3">
        <v>94.263499999999993</v>
      </c>
      <c r="AW43" s="3">
        <v>0.11473</v>
      </c>
      <c r="AX43" s="3">
        <v>97.95</v>
      </c>
      <c r="AY43" s="3">
        <v>47.02</v>
      </c>
    </row>
    <row r="44" spans="1:51" x14ac:dyDescent="0.2">
      <c r="A44" s="3"/>
      <c r="AE44" t="s">
        <v>133</v>
      </c>
      <c r="AF44" t="s">
        <v>109</v>
      </c>
      <c r="AG44">
        <v>1.232</v>
      </c>
      <c r="AH44">
        <v>0.53</v>
      </c>
      <c r="AI44">
        <v>2.02</v>
      </c>
      <c r="AJ44">
        <v>29.79</v>
      </c>
      <c r="AK44">
        <v>70.209500000000006</v>
      </c>
      <c r="AL44">
        <v>0.59580999999999995</v>
      </c>
      <c r="AM44">
        <v>97.89</v>
      </c>
      <c r="AN44">
        <v>47.1</v>
      </c>
      <c r="AP44" t="s">
        <v>133</v>
      </c>
      <c r="AQ44" t="s">
        <v>109</v>
      </c>
      <c r="AR44" s="3">
        <v>1.232</v>
      </c>
      <c r="AS44" s="3">
        <v>0.53</v>
      </c>
      <c r="AT44" s="3">
        <v>2.02</v>
      </c>
      <c r="AU44" s="3">
        <v>29.824999999999999</v>
      </c>
      <c r="AV44" s="3">
        <v>70.174999999999997</v>
      </c>
      <c r="AW44" s="3">
        <v>0.59650000000000003</v>
      </c>
      <c r="AX44" s="3">
        <v>97.95</v>
      </c>
      <c r="AY44" s="3">
        <v>47.02</v>
      </c>
    </row>
    <row r="45" spans="1:51" x14ac:dyDescent="0.2">
      <c r="A45" s="3"/>
      <c r="AE45" s="7" t="s">
        <v>134</v>
      </c>
      <c r="AF45" t="s">
        <v>110</v>
      </c>
      <c r="AG45">
        <v>0.83399999999999996</v>
      </c>
      <c r="AH45">
        <v>0.16300000000000001</v>
      </c>
      <c r="AI45">
        <v>1.7869999999999999</v>
      </c>
      <c r="AJ45">
        <v>60.66</v>
      </c>
      <c r="AK45">
        <v>60.660499999999999</v>
      </c>
      <c r="AL45">
        <v>0.78678999999999999</v>
      </c>
      <c r="AM45">
        <v>99.12</v>
      </c>
      <c r="AN45">
        <v>25.28</v>
      </c>
      <c r="AP45" s="7" t="s">
        <v>134</v>
      </c>
      <c r="AQ45" t="s">
        <v>110</v>
      </c>
      <c r="AR45" s="3">
        <v>0.83599999999999997</v>
      </c>
      <c r="AS45" s="3">
        <v>0.151</v>
      </c>
      <c r="AT45" s="3">
        <v>1.79</v>
      </c>
      <c r="AU45" s="3">
        <v>60.616999999999997</v>
      </c>
      <c r="AV45" s="3">
        <v>60.616999999999997</v>
      </c>
      <c r="AW45" s="3">
        <v>0.78766000000000003</v>
      </c>
      <c r="AX45" s="3">
        <v>99.15</v>
      </c>
      <c r="AY45" s="3">
        <v>25.34</v>
      </c>
    </row>
    <row r="46" spans="1:51" x14ac:dyDescent="0.2">
      <c r="A46" s="3"/>
      <c r="AE46" s="7" t="s">
        <v>135</v>
      </c>
      <c r="AF46" t="s">
        <v>110</v>
      </c>
      <c r="AG46">
        <v>7.2999999999999995E-2</v>
      </c>
      <c r="AH46">
        <v>0</v>
      </c>
      <c r="AI46">
        <v>0.308</v>
      </c>
      <c r="AJ46">
        <v>98.924999999999997</v>
      </c>
      <c r="AK46">
        <v>98.924499999999995</v>
      </c>
      <c r="AL46">
        <v>2.1509999999999901E-2</v>
      </c>
      <c r="AM46">
        <v>99.12</v>
      </c>
      <c r="AN46">
        <v>25.28</v>
      </c>
      <c r="AP46" s="7" t="s">
        <v>135</v>
      </c>
      <c r="AQ46" t="s">
        <v>110</v>
      </c>
      <c r="AR46" s="3">
        <v>7.1999999999999995E-2</v>
      </c>
      <c r="AS46" s="3">
        <v>0</v>
      </c>
      <c r="AT46" s="3">
        <v>0.307</v>
      </c>
      <c r="AU46" s="3">
        <v>98.988</v>
      </c>
      <c r="AV46" s="3">
        <v>98.987499999999997</v>
      </c>
      <c r="AW46" s="3">
        <v>2.0250000000000001E-2</v>
      </c>
      <c r="AX46" s="3">
        <v>99.15</v>
      </c>
      <c r="AY46" s="3">
        <v>25.34</v>
      </c>
    </row>
    <row r="47" spans="1:51" x14ac:dyDescent="0.2">
      <c r="A47" s="3"/>
      <c r="AE47" s="7" t="s">
        <v>133</v>
      </c>
      <c r="AF47" t="s">
        <v>110</v>
      </c>
      <c r="AG47">
        <v>1.171</v>
      </c>
      <c r="AH47">
        <v>0.222</v>
      </c>
      <c r="AI47">
        <v>2.5139999999999998</v>
      </c>
      <c r="AJ47">
        <v>39.307000000000002</v>
      </c>
      <c r="AK47">
        <v>60.692999999999998</v>
      </c>
      <c r="AL47">
        <v>0.78613999999999995</v>
      </c>
      <c r="AM47">
        <v>99.12</v>
      </c>
      <c r="AN47">
        <v>25.28</v>
      </c>
      <c r="AP47" s="7" t="s">
        <v>133</v>
      </c>
      <c r="AQ47" t="s">
        <v>110</v>
      </c>
      <c r="AR47" s="3">
        <v>1.1679999999999999</v>
      </c>
      <c r="AS47" s="3">
        <v>0.222</v>
      </c>
      <c r="AT47" s="3">
        <v>2.5110000000000001</v>
      </c>
      <c r="AU47" s="3">
        <v>39.44</v>
      </c>
      <c r="AV47" s="3">
        <v>60.5595</v>
      </c>
      <c r="AW47" s="3">
        <v>0.78881000000000001</v>
      </c>
      <c r="AX47" s="3">
        <v>99.15</v>
      </c>
      <c r="AY47" s="3">
        <v>25.34</v>
      </c>
    </row>
    <row r="48" spans="1:51" x14ac:dyDescent="0.2">
      <c r="A48" s="3"/>
      <c r="AE48" s="3"/>
    </row>
    <row r="49" spans="1:51" x14ac:dyDescent="0.2">
      <c r="A49" s="3"/>
      <c r="AE49" s="3"/>
    </row>
    <row r="50" spans="1:51" x14ac:dyDescent="0.2">
      <c r="A50" s="3"/>
      <c r="B50" s="14" t="s">
        <v>8</v>
      </c>
      <c r="C50" s="14"/>
      <c r="D50" s="14"/>
      <c r="E50" s="14"/>
      <c r="F50" s="14"/>
      <c r="G50" s="14"/>
      <c r="H50" s="14"/>
      <c r="I50" s="5"/>
      <c r="K50" s="3"/>
      <c r="L50" s="14" t="s">
        <v>119</v>
      </c>
      <c r="M50" s="14"/>
      <c r="N50" s="14"/>
      <c r="O50" s="14"/>
      <c r="P50" s="14"/>
      <c r="Q50" s="14"/>
      <c r="R50" s="14"/>
      <c r="S50" s="5"/>
      <c r="U50" s="3"/>
      <c r="V50" s="14" t="s">
        <v>128</v>
      </c>
      <c r="W50" s="14"/>
      <c r="X50" s="14"/>
      <c r="Y50" s="14"/>
      <c r="Z50" s="14"/>
      <c r="AA50" s="14"/>
      <c r="AB50" s="14"/>
      <c r="AC50" s="5"/>
      <c r="AE50" s="3"/>
      <c r="AF50" s="14" t="s">
        <v>138</v>
      </c>
      <c r="AG50" s="14"/>
      <c r="AH50" s="14"/>
      <c r="AI50" s="14"/>
      <c r="AJ50" s="14"/>
      <c r="AK50" s="14"/>
      <c r="AL50" s="14"/>
      <c r="AM50" s="5"/>
      <c r="AN50" s="5"/>
      <c r="AP50" s="3"/>
      <c r="AQ50" s="14" t="s">
        <v>144</v>
      </c>
      <c r="AR50" s="14"/>
      <c r="AS50" s="14"/>
      <c r="AT50" s="14"/>
      <c r="AU50" s="14"/>
      <c r="AV50" s="14"/>
      <c r="AW50" s="14"/>
      <c r="AX50" s="5"/>
      <c r="AY50" s="5"/>
    </row>
    <row r="51" spans="1:51" x14ac:dyDescent="0.2">
      <c r="A51" s="4" t="s">
        <v>125</v>
      </c>
      <c r="B51" s="4" t="s">
        <v>0</v>
      </c>
      <c r="C51" s="4" t="s">
        <v>1</v>
      </c>
      <c r="D51" s="4" t="s">
        <v>2</v>
      </c>
      <c r="E51" s="4" t="s">
        <v>3</v>
      </c>
      <c r="F51" s="4" t="s">
        <v>116</v>
      </c>
      <c r="G51" s="4" t="s">
        <v>117</v>
      </c>
      <c r="H51" s="4" t="s">
        <v>115</v>
      </c>
      <c r="I51" s="4" t="s">
        <v>124</v>
      </c>
      <c r="K51" s="4" t="s">
        <v>125</v>
      </c>
      <c r="L51" s="4" t="s">
        <v>0</v>
      </c>
      <c r="M51" s="4" t="s">
        <v>1</v>
      </c>
      <c r="N51" s="4" t="s">
        <v>2</v>
      </c>
      <c r="O51" s="4" t="s">
        <v>3</v>
      </c>
      <c r="P51" s="4" t="s">
        <v>116</v>
      </c>
      <c r="Q51" s="4" t="s">
        <v>117</v>
      </c>
      <c r="R51" s="4" t="s">
        <v>115</v>
      </c>
      <c r="S51" s="4" t="s">
        <v>124</v>
      </c>
      <c r="U51" s="4" t="s">
        <v>125</v>
      </c>
      <c r="V51" s="4" t="s">
        <v>0</v>
      </c>
      <c r="W51" s="4" t="s">
        <v>1</v>
      </c>
      <c r="X51" s="4" t="s">
        <v>2</v>
      </c>
      <c r="Y51" s="4" t="s">
        <v>3</v>
      </c>
      <c r="Z51" s="4" t="s">
        <v>116</v>
      </c>
      <c r="AA51" s="4" t="s">
        <v>117</v>
      </c>
      <c r="AB51" s="4" t="s">
        <v>115</v>
      </c>
      <c r="AC51" s="4" t="s">
        <v>124</v>
      </c>
      <c r="AE51" s="4" t="s">
        <v>125</v>
      </c>
      <c r="AF51" s="4" t="s">
        <v>0</v>
      </c>
      <c r="AG51" s="4" t="s">
        <v>1</v>
      </c>
      <c r="AH51" s="4" t="s">
        <v>2</v>
      </c>
      <c r="AI51" s="4" t="s">
        <v>3</v>
      </c>
      <c r="AJ51" s="4" t="s">
        <v>116</v>
      </c>
      <c r="AK51" s="4" t="s">
        <v>117</v>
      </c>
      <c r="AL51" s="4" t="s">
        <v>115</v>
      </c>
      <c r="AM51" s="4" t="s">
        <v>124</v>
      </c>
      <c r="AN51" s="4" t="s">
        <v>147</v>
      </c>
      <c r="AP51" s="4" t="s">
        <v>125</v>
      </c>
      <c r="AQ51" s="4" t="s">
        <v>0</v>
      </c>
      <c r="AR51" s="4" t="s">
        <v>1</v>
      </c>
      <c r="AS51" s="4" t="s">
        <v>2</v>
      </c>
      <c r="AT51" s="4" t="s">
        <v>3</v>
      </c>
      <c r="AU51" s="4" t="s">
        <v>116</v>
      </c>
      <c r="AV51" s="4" t="s">
        <v>117</v>
      </c>
      <c r="AW51" s="4" t="s">
        <v>115</v>
      </c>
      <c r="AX51" s="4" t="s">
        <v>124</v>
      </c>
      <c r="AY51" s="4" t="s">
        <v>147</v>
      </c>
    </row>
    <row r="52" spans="1:51" x14ac:dyDescent="0.2">
      <c r="A52" t="s">
        <v>134</v>
      </c>
      <c r="B52" t="s">
        <v>4</v>
      </c>
      <c r="C52">
        <v>2.2909999999999999</v>
      </c>
      <c r="D52">
        <v>1.0760000000000001</v>
      </c>
      <c r="E52">
        <v>3.8140000000000001</v>
      </c>
      <c r="F52">
        <v>1.31</v>
      </c>
      <c r="G52">
        <v>98.689499999999995</v>
      </c>
      <c r="H52">
        <v>2.6210000000000101E-2</v>
      </c>
      <c r="I52">
        <v>90.76</v>
      </c>
      <c r="K52" t="s">
        <v>134</v>
      </c>
      <c r="L52" t="s">
        <v>4</v>
      </c>
      <c r="M52">
        <v>2.2480000000000002</v>
      </c>
      <c r="N52">
        <v>0.879</v>
      </c>
      <c r="O52">
        <v>4.093</v>
      </c>
      <c r="P52">
        <v>3.4009999999999998</v>
      </c>
      <c r="Q52">
        <v>96.598500000000001</v>
      </c>
      <c r="R52">
        <v>6.8029999999999993E-2</v>
      </c>
      <c r="S52">
        <v>89.02</v>
      </c>
      <c r="U52" t="s">
        <v>134</v>
      </c>
      <c r="V52" t="s">
        <v>4</v>
      </c>
      <c r="W52">
        <v>2.5079501009362302</v>
      </c>
      <c r="X52">
        <v>1.20148347131277</v>
      </c>
      <c r="Y52">
        <v>4.2207127005430101</v>
      </c>
      <c r="Z52">
        <v>0.60550000000000004</v>
      </c>
      <c r="AA52">
        <v>99.394499999999994</v>
      </c>
      <c r="AB52">
        <v>1.21100000000001E-2</v>
      </c>
      <c r="AC52">
        <v>93.15</v>
      </c>
      <c r="AE52" s="4"/>
      <c r="AF52" s="4"/>
      <c r="AG52" s="4"/>
      <c r="AH52" s="4"/>
      <c r="AI52" s="4"/>
      <c r="AJ52" s="4"/>
      <c r="AK52" s="4"/>
      <c r="AL52" s="4"/>
      <c r="AM52" s="4"/>
      <c r="AN52" s="4"/>
      <c r="AP52" s="4"/>
      <c r="AQ52" s="4"/>
      <c r="AR52" s="4"/>
      <c r="AS52" s="4"/>
      <c r="AT52" s="4"/>
      <c r="AU52" s="4"/>
      <c r="AV52" s="4"/>
      <c r="AW52" s="4"/>
      <c r="AX52" s="4"/>
    </row>
    <row r="53" spans="1:51" x14ac:dyDescent="0.2">
      <c r="A53" t="s">
        <v>135</v>
      </c>
      <c r="B53" t="s">
        <v>4</v>
      </c>
      <c r="C53">
        <v>1.3520000000000001</v>
      </c>
      <c r="D53">
        <v>0.442</v>
      </c>
      <c r="E53">
        <v>2.3220000000000001</v>
      </c>
      <c r="F53">
        <v>24.521999999999998</v>
      </c>
      <c r="G53">
        <v>75.477999999999994</v>
      </c>
      <c r="H53">
        <v>0.49043999999999999</v>
      </c>
      <c r="I53">
        <v>90.76</v>
      </c>
      <c r="K53" t="s">
        <v>135</v>
      </c>
      <c r="L53" t="s">
        <v>4</v>
      </c>
      <c r="M53">
        <v>1.141</v>
      </c>
      <c r="N53">
        <v>0.255</v>
      </c>
      <c r="O53">
        <v>2.3450000000000002</v>
      </c>
      <c r="P53">
        <v>40.987000000000002</v>
      </c>
      <c r="Q53">
        <v>59.012500000000003</v>
      </c>
      <c r="R53">
        <v>0.81974999999999998</v>
      </c>
      <c r="S53">
        <v>89.02</v>
      </c>
      <c r="U53" t="s">
        <v>135</v>
      </c>
      <c r="V53" t="s">
        <v>4</v>
      </c>
      <c r="W53">
        <v>1.3592022229974301</v>
      </c>
      <c r="X53">
        <v>0.54369788431090404</v>
      </c>
      <c r="Y53">
        <v>2.3307990723942602</v>
      </c>
      <c r="Z53">
        <v>23.9435</v>
      </c>
      <c r="AA53">
        <v>76.0565</v>
      </c>
      <c r="AB53">
        <v>0.47887000000000002</v>
      </c>
      <c r="AC53">
        <v>93.15</v>
      </c>
      <c r="AE53" t="s">
        <v>134</v>
      </c>
      <c r="AF53" t="s">
        <v>4</v>
      </c>
      <c r="AG53">
        <v>2.7749999999999999</v>
      </c>
      <c r="AH53">
        <v>0.89</v>
      </c>
      <c r="AI53">
        <v>5.3849999999999998</v>
      </c>
      <c r="AJ53">
        <v>1.958</v>
      </c>
      <c r="AK53">
        <v>98.042000000000002</v>
      </c>
      <c r="AL53">
        <v>3.9159999999999903E-2</v>
      </c>
      <c r="AM53">
        <v>94.56</v>
      </c>
      <c r="AN53">
        <v>99.89</v>
      </c>
      <c r="AP53" t="s">
        <v>134</v>
      </c>
      <c r="AQ53" t="s">
        <v>4</v>
      </c>
      <c r="AR53">
        <v>2.7759999999999998</v>
      </c>
      <c r="AS53">
        <v>0.86799999999999999</v>
      </c>
      <c r="AT53">
        <v>5.3440000000000003</v>
      </c>
      <c r="AU53">
        <v>1.9490000000000001</v>
      </c>
      <c r="AV53">
        <v>98.0505</v>
      </c>
      <c r="AW53">
        <v>3.8990000000000101E-2</v>
      </c>
      <c r="AX53">
        <v>94.52</v>
      </c>
      <c r="AY53">
        <v>99.9</v>
      </c>
    </row>
    <row r="54" spans="1:51" x14ac:dyDescent="0.2">
      <c r="A54" s="7" t="s">
        <v>134</v>
      </c>
      <c r="B54" t="s">
        <v>5</v>
      </c>
      <c r="C54">
        <v>4.21</v>
      </c>
      <c r="D54">
        <v>8.3000000000000004E-2</v>
      </c>
      <c r="E54">
        <v>16.553000000000001</v>
      </c>
      <c r="F54">
        <v>7.77</v>
      </c>
      <c r="G54">
        <v>92.230500000000006</v>
      </c>
      <c r="H54">
        <v>0.15539</v>
      </c>
      <c r="I54">
        <v>49.14</v>
      </c>
      <c r="K54" s="7" t="s">
        <v>134</v>
      </c>
      <c r="L54" t="s">
        <v>5</v>
      </c>
      <c r="M54">
        <v>3.68</v>
      </c>
      <c r="N54">
        <v>7.3999999999999996E-2</v>
      </c>
      <c r="O54">
        <v>16.582999999999998</v>
      </c>
      <c r="P54">
        <v>11.631</v>
      </c>
      <c r="Q54">
        <v>88.369500000000002</v>
      </c>
      <c r="R54">
        <v>0.23261000000000001</v>
      </c>
      <c r="S54">
        <v>60.18</v>
      </c>
      <c r="U54" s="7" t="s">
        <v>134</v>
      </c>
      <c r="V54" t="s">
        <v>5</v>
      </c>
      <c r="W54">
        <v>3.3835468058112501</v>
      </c>
      <c r="X54">
        <v>5.7975982940679703E-2</v>
      </c>
      <c r="Y54">
        <v>12.2817906260281</v>
      </c>
      <c r="Z54">
        <v>11.172000000000001</v>
      </c>
      <c r="AA54">
        <v>88.828000000000003</v>
      </c>
      <c r="AB54">
        <v>0.22344</v>
      </c>
      <c r="AC54">
        <v>39.58</v>
      </c>
      <c r="AE54" t="s">
        <v>135</v>
      </c>
      <c r="AF54" t="s">
        <v>4</v>
      </c>
      <c r="AG54">
        <v>1.377</v>
      </c>
      <c r="AH54">
        <v>0.34599999999999997</v>
      </c>
      <c r="AI54">
        <v>3.0459999999999998</v>
      </c>
      <c r="AJ54">
        <v>29.102</v>
      </c>
      <c r="AK54">
        <v>70.897499999999994</v>
      </c>
      <c r="AL54">
        <v>0.58204999999999996</v>
      </c>
      <c r="AM54">
        <v>94.56</v>
      </c>
      <c r="AN54">
        <v>99.89</v>
      </c>
      <c r="AP54" t="s">
        <v>135</v>
      </c>
      <c r="AQ54" t="s">
        <v>4</v>
      </c>
      <c r="AR54">
        <v>1.3759999999999999</v>
      </c>
      <c r="AS54">
        <v>0.34599999999999997</v>
      </c>
      <c r="AT54">
        <v>3.0459999999999998</v>
      </c>
      <c r="AU54">
        <v>29.161000000000001</v>
      </c>
      <c r="AV54">
        <v>70.838999999999999</v>
      </c>
      <c r="AW54">
        <v>0.58321999999999996</v>
      </c>
      <c r="AX54">
        <v>94.52</v>
      </c>
      <c r="AY54">
        <v>99.9</v>
      </c>
    </row>
    <row r="55" spans="1:51" x14ac:dyDescent="0.2">
      <c r="A55" s="7" t="s">
        <v>135</v>
      </c>
      <c r="B55" t="s">
        <v>5</v>
      </c>
      <c r="C55">
        <v>4.3540000000000001</v>
      </c>
      <c r="D55">
        <v>1.0999999999999999E-2</v>
      </c>
      <c r="E55">
        <v>17.922000000000001</v>
      </c>
      <c r="F55">
        <v>9.0990000000000002</v>
      </c>
      <c r="G55">
        <v>90.900999999999996</v>
      </c>
      <c r="H55">
        <v>0.18198</v>
      </c>
      <c r="I55">
        <v>49.14</v>
      </c>
      <c r="K55" s="7" t="s">
        <v>135</v>
      </c>
      <c r="L55" t="s">
        <v>5</v>
      </c>
      <c r="M55">
        <v>2.7130000000000001</v>
      </c>
      <c r="N55">
        <v>2.9000000000000001E-2</v>
      </c>
      <c r="O55">
        <v>15.243</v>
      </c>
      <c r="P55">
        <v>21.19</v>
      </c>
      <c r="Q55">
        <v>78.81</v>
      </c>
      <c r="R55">
        <v>0.42380000000000001</v>
      </c>
      <c r="S55">
        <v>60.18</v>
      </c>
      <c r="U55" s="7" t="s">
        <v>135</v>
      </c>
      <c r="V55" t="s">
        <v>5</v>
      </c>
      <c r="W55">
        <v>4.4364405262664697</v>
      </c>
      <c r="X55">
        <v>0.115937750330906</v>
      </c>
      <c r="Y55">
        <v>17.277750617148001</v>
      </c>
      <c r="Z55">
        <v>7.9720000000000004</v>
      </c>
      <c r="AA55">
        <v>92.028000000000006</v>
      </c>
      <c r="AB55">
        <v>0.15944</v>
      </c>
      <c r="AC55">
        <v>39.58</v>
      </c>
      <c r="AE55" t="s">
        <v>133</v>
      </c>
      <c r="AF55" t="s">
        <v>4</v>
      </c>
      <c r="AG55">
        <v>0.87</v>
      </c>
      <c r="AH55">
        <v>0.23400000000000001</v>
      </c>
      <c r="AI55">
        <v>1.8380000000000001</v>
      </c>
      <c r="AJ55">
        <v>59.94</v>
      </c>
      <c r="AK55">
        <v>59.94</v>
      </c>
      <c r="AL55">
        <v>0.80120000000000002</v>
      </c>
      <c r="AM55">
        <v>94.56</v>
      </c>
      <c r="AN55">
        <v>99.89</v>
      </c>
      <c r="AP55" t="s">
        <v>133</v>
      </c>
      <c r="AQ55" t="s">
        <v>4</v>
      </c>
      <c r="AR55">
        <v>0.86599999999999999</v>
      </c>
      <c r="AS55">
        <v>0.23400000000000001</v>
      </c>
      <c r="AT55">
        <v>1.837</v>
      </c>
      <c r="AU55">
        <v>60.042999999999999</v>
      </c>
      <c r="AV55">
        <v>60.042999999999999</v>
      </c>
      <c r="AW55">
        <v>0.79913999999999996</v>
      </c>
      <c r="AX55">
        <v>94.52</v>
      </c>
      <c r="AY55">
        <v>99.9</v>
      </c>
    </row>
    <row r="56" spans="1:51" x14ac:dyDescent="0.2">
      <c r="A56" s="3" t="s">
        <v>134</v>
      </c>
      <c r="B56" t="s">
        <v>109</v>
      </c>
      <c r="C56">
        <v>2.448</v>
      </c>
      <c r="D56">
        <v>1.1040000000000001</v>
      </c>
      <c r="E56">
        <v>4.0330000000000004</v>
      </c>
      <c r="F56">
        <v>0.92300000000000004</v>
      </c>
      <c r="G56">
        <v>99.076499999999996</v>
      </c>
      <c r="H56">
        <v>1.847E-2</v>
      </c>
      <c r="I56">
        <v>95.24</v>
      </c>
      <c r="K56" s="3" t="s">
        <v>134</v>
      </c>
      <c r="L56" t="s">
        <v>109</v>
      </c>
      <c r="M56">
        <v>2.1960000000000002</v>
      </c>
      <c r="N56">
        <v>0.81399999999999995</v>
      </c>
      <c r="O56">
        <v>3.919</v>
      </c>
      <c r="P56">
        <v>4.5609999999999999</v>
      </c>
      <c r="Q56">
        <v>95.439499999999995</v>
      </c>
      <c r="R56">
        <v>9.1209999999999999E-2</v>
      </c>
      <c r="S56">
        <v>89.99</v>
      </c>
      <c r="U56" s="3" t="s">
        <v>134</v>
      </c>
      <c r="V56" t="s">
        <v>109</v>
      </c>
      <c r="W56">
        <v>2.6522211805598301</v>
      </c>
      <c r="X56">
        <v>1.12770777297971</v>
      </c>
      <c r="Y56">
        <v>4.4263859187854004</v>
      </c>
      <c r="Z56">
        <v>0.55349999999999999</v>
      </c>
      <c r="AA56">
        <v>99.4465</v>
      </c>
      <c r="AB56">
        <v>1.1069999999999899E-2</v>
      </c>
      <c r="AC56">
        <v>96.7</v>
      </c>
      <c r="AE56" s="7" t="s">
        <v>134</v>
      </c>
      <c r="AF56" t="s">
        <v>5</v>
      </c>
      <c r="AG56">
        <v>1.7290000000000001</v>
      </c>
      <c r="AH56">
        <v>1.4999999999999999E-2</v>
      </c>
      <c r="AI56">
        <v>6.93</v>
      </c>
      <c r="AJ56">
        <v>29.998000000000001</v>
      </c>
      <c r="AK56">
        <v>70.001499999999993</v>
      </c>
      <c r="AL56">
        <v>0.59997</v>
      </c>
      <c r="AM56">
        <v>51.55</v>
      </c>
      <c r="AN56">
        <v>99.86</v>
      </c>
      <c r="AP56" s="7" t="s">
        <v>134</v>
      </c>
      <c r="AQ56" t="s">
        <v>5</v>
      </c>
      <c r="AR56">
        <v>1.722</v>
      </c>
      <c r="AS56">
        <v>1.6E-2</v>
      </c>
      <c r="AT56">
        <v>7.0129999999999999</v>
      </c>
      <c r="AU56">
        <v>30.146000000000001</v>
      </c>
      <c r="AV56">
        <v>69.853999999999999</v>
      </c>
      <c r="AW56">
        <v>0.60292000000000001</v>
      </c>
      <c r="AX56">
        <v>51.64</v>
      </c>
      <c r="AY56">
        <v>99.85</v>
      </c>
    </row>
    <row r="57" spans="1:51" x14ac:dyDescent="0.2">
      <c r="A57" s="3" t="s">
        <v>135</v>
      </c>
      <c r="B57" t="s">
        <v>109</v>
      </c>
      <c r="C57">
        <v>1.234</v>
      </c>
      <c r="D57">
        <v>0.47899999999999998</v>
      </c>
      <c r="E57">
        <v>2.2090000000000001</v>
      </c>
      <c r="F57">
        <v>32.261000000000003</v>
      </c>
      <c r="G57">
        <v>67.738500000000002</v>
      </c>
      <c r="H57">
        <v>0.64522999999999997</v>
      </c>
      <c r="I57">
        <v>95.24</v>
      </c>
      <c r="K57" s="3" t="s">
        <v>135</v>
      </c>
      <c r="L57" t="s">
        <v>109</v>
      </c>
      <c r="M57">
        <v>1.0489999999999999</v>
      </c>
      <c r="N57">
        <v>0.27</v>
      </c>
      <c r="O57">
        <v>2.2999999999999998</v>
      </c>
      <c r="P57">
        <v>46.796999999999997</v>
      </c>
      <c r="Q57">
        <v>53.203499999999998</v>
      </c>
      <c r="R57">
        <v>0.93593000000000004</v>
      </c>
      <c r="S57">
        <v>89.99</v>
      </c>
      <c r="U57" s="3" t="s">
        <v>135</v>
      </c>
      <c r="V57" t="s">
        <v>109</v>
      </c>
      <c r="W57">
        <v>1.29337417484366</v>
      </c>
      <c r="X57">
        <v>0.46852310301647598</v>
      </c>
      <c r="Y57">
        <v>2.27488330996096</v>
      </c>
      <c r="Z57">
        <v>28.783000000000001</v>
      </c>
      <c r="AA57">
        <v>71.216999999999999</v>
      </c>
      <c r="AB57">
        <v>0.57565999999999995</v>
      </c>
      <c r="AC57">
        <v>96.7</v>
      </c>
      <c r="AE57" s="7" t="s">
        <v>135</v>
      </c>
      <c r="AF57" t="s">
        <v>5</v>
      </c>
      <c r="AG57">
        <v>1.639</v>
      </c>
      <c r="AH57">
        <v>2.1000000000000001E-2</v>
      </c>
      <c r="AI57">
        <v>7.5339999999999998</v>
      </c>
      <c r="AJ57">
        <v>33.484000000000002</v>
      </c>
      <c r="AK57">
        <v>66.515500000000003</v>
      </c>
      <c r="AL57">
        <v>0.66969000000000001</v>
      </c>
      <c r="AM57">
        <v>51.55</v>
      </c>
      <c r="AN57">
        <v>99.86</v>
      </c>
      <c r="AP57" s="7" t="s">
        <v>135</v>
      </c>
      <c r="AQ57" t="s">
        <v>5</v>
      </c>
      <c r="AR57">
        <v>1.639</v>
      </c>
      <c r="AS57">
        <v>0</v>
      </c>
      <c r="AT57">
        <v>7.5410000000000004</v>
      </c>
      <c r="AU57">
        <v>33.524000000000001</v>
      </c>
      <c r="AV57">
        <v>66.475999999999999</v>
      </c>
      <c r="AW57">
        <v>0.67047999999999996</v>
      </c>
      <c r="AX57">
        <v>51.64</v>
      </c>
      <c r="AY57">
        <v>99.85</v>
      </c>
    </row>
    <row r="58" spans="1:51" x14ac:dyDescent="0.2">
      <c r="A58" s="7" t="s">
        <v>134</v>
      </c>
      <c r="B58" t="s">
        <v>110</v>
      </c>
      <c r="C58">
        <v>4.4240000000000004</v>
      </c>
      <c r="D58">
        <v>0.05</v>
      </c>
      <c r="E58">
        <v>17.376999999999999</v>
      </c>
      <c r="F58">
        <v>8.7550000000000008</v>
      </c>
      <c r="G58">
        <v>91.245000000000005</v>
      </c>
      <c r="H58">
        <v>0.17510000000000001</v>
      </c>
      <c r="I58">
        <v>47.92</v>
      </c>
      <c r="K58" s="7" t="s">
        <v>134</v>
      </c>
      <c r="L58" t="s">
        <v>110</v>
      </c>
      <c r="M58">
        <v>3.7040000000000002</v>
      </c>
      <c r="N58">
        <v>0</v>
      </c>
      <c r="O58">
        <v>16.931999999999999</v>
      </c>
      <c r="P58">
        <v>11.465999999999999</v>
      </c>
      <c r="Q58">
        <v>88.534499999999994</v>
      </c>
      <c r="R58">
        <v>0.22931000000000001</v>
      </c>
      <c r="S58">
        <v>60.35</v>
      </c>
      <c r="U58" s="7" t="s">
        <v>134</v>
      </c>
      <c r="V58" t="s">
        <v>110</v>
      </c>
      <c r="W58">
        <v>3.2222531786851998</v>
      </c>
      <c r="X58">
        <v>4.1465805635229398E-2</v>
      </c>
      <c r="Y58">
        <v>12.4384657146213</v>
      </c>
      <c r="Z58">
        <v>13.163500000000001</v>
      </c>
      <c r="AA58">
        <v>86.836500000000001</v>
      </c>
      <c r="AB58">
        <v>0.26327</v>
      </c>
      <c r="AC58">
        <v>35.450000000000003</v>
      </c>
      <c r="AE58" s="2" t="s">
        <v>133</v>
      </c>
      <c r="AF58" t="s">
        <v>5</v>
      </c>
      <c r="AG58">
        <v>0</v>
      </c>
      <c r="AH58">
        <v>0</v>
      </c>
      <c r="AI58">
        <v>8.8999999999999996E-2</v>
      </c>
      <c r="AJ58">
        <v>99.126000000000005</v>
      </c>
      <c r="AK58">
        <v>99.126499999999993</v>
      </c>
      <c r="AL58">
        <v>1.74700000000001E-2</v>
      </c>
      <c r="AM58">
        <v>51.55</v>
      </c>
      <c r="AN58">
        <v>99.86</v>
      </c>
      <c r="AP58" s="2" t="s">
        <v>133</v>
      </c>
      <c r="AQ58" t="s">
        <v>5</v>
      </c>
      <c r="AR58">
        <v>0</v>
      </c>
      <c r="AS58">
        <v>0</v>
      </c>
      <c r="AT58">
        <v>8.5999999999999993E-2</v>
      </c>
      <c r="AU58">
        <v>99.091999999999999</v>
      </c>
      <c r="AV58">
        <v>99.091499999999996</v>
      </c>
      <c r="AW58">
        <v>1.8169999999999999E-2</v>
      </c>
      <c r="AX58">
        <v>51.64</v>
      </c>
      <c r="AY58">
        <v>99.85</v>
      </c>
    </row>
    <row r="59" spans="1:51" x14ac:dyDescent="0.2">
      <c r="A59" s="7" t="s">
        <v>135</v>
      </c>
      <c r="B59" t="s">
        <v>110</v>
      </c>
      <c r="C59">
        <v>4.7699999999999996</v>
      </c>
      <c r="D59">
        <v>5.7000000000000002E-2</v>
      </c>
      <c r="E59">
        <v>20.626999999999999</v>
      </c>
      <c r="F59">
        <v>8.1359999999999992</v>
      </c>
      <c r="G59">
        <v>91.863500000000002</v>
      </c>
      <c r="H59">
        <v>0.16273000000000001</v>
      </c>
      <c r="I59">
        <v>47.92</v>
      </c>
      <c r="K59" s="7" t="s">
        <v>135</v>
      </c>
      <c r="L59" t="s">
        <v>110</v>
      </c>
      <c r="M59">
        <v>2.766</v>
      </c>
      <c r="N59">
        <v>3.0000000000000001E-3</v>
      </c>
      <c r="O59">
        <v>15.023999999999999</v>
      </c>
      <c r="P59">
        <v>20.844000000000001</v>
      </c>
      <c r="Q59">
        <v>79.156000000000006</v>
      </c>
      <c r="R59">
        <v>0.41687999999999997</v>
      </c>
      <c r="S59">
        <v>60.35</v>
      </c>
      <c r="U59" s="7" t="s">
        <v>135</v>
      </c>
      <c r="V59" t="s">
        <v>110</v>
      </c>
      <c r="W59">
        <v>4.7878630869509697</v>
      </c>
      <c r="X59">
        <v>6.8752419365001399E-2</v>
      </c>
      <c r="Y59">
        <v>20.229042780610701</v>
      </c>
      <c r="Z59">
        <v>7.5495000000000001</v>
      </c>
      <c r="AA59">
        <v>92.450500000000005</v>
      </c>
      <c r="AB59">
        <v>0.15099000000000001</v>
      </c>
      <c r="AC59">
        <v>35.450000000000003</v>
      </c>
      <c r="AE59" s="3" t="s">
        <v>134</v>
      </c>
      <c r="AF59" t="s">
        <v>109</v>
      </c>
      <c r="AG59">
        <v>2.4820000000000002</v>
      </c>
      <c r="AH59">
        <v>0.754</v>
      </c>
      <c r="AI59">
        <v>4.7309999999999999</v>
      </c>
      <c r="AJ59">
        <v>3.4510000000000001</v>
      </c>
      <c r="AK59">
        <v>96.549000000000007</v>
      </c>
      <c r="AL59">
        <v>6.9020000000000095E-2</v>
      </c>
      <c r="AM59">
        <v>96.84</v>
      </c>
      <c r="AN59">
        <v>99.92</v>
      </c>
      <c r="AP59" s="3" t="s">
        <v>134</v>
      </c>
      <c r="AQ59" t="s">
        <v>109</v>
      </c>
      <c r="AR59">
        <v>2.4940000000000002</v>
      </c>
      <c r="AS59">
        <v>0.67200000000000004</v>
      </c>
      <c r="AT59">
        <v>4.6870000000000003</v>
      </c>
      <c r="AU59">
        <v>3.4830000000000001</v>
      </c>
      <c r="AV59">
        <v>96.517499999999998</v>
      </c>
      <c r="AW59">
        <v>6.9650000000000004E-2</v>
      </c>
      <c r="AX59">
        <v>96.89</v>
      </c>
      <c r="AY59">
        <v>99.92</v>
      </c>
    </row>
    <row r="60" spans="1:51" x14ac:dyDescent="0.2">
      <c r="A60" s="3"/>
      <c r="AE60" s="3" t="s">
        <v>135</v>
      </c>
      <c r="AF60" t="s">
        <v>109</v>
      </c>
      <c r="AG60">
        <v>1.0920000000000001</v>
      </c>
      <c r="AH60">
        <v>0.27400000000000002</v>
      </c>
      <c r="AI60">
        <v>2.286</v>
      </c>
      <c r="AJ60">
        <v>43.688000000000002</v>
      </c>
      <c r="AK60">
        <v>56.311999999999998</v>
      </c>
      <c r="AL60">
        <v>0.87375999999999998</v>
      </c>
      <c r="AM60">
        <v>96.84</v>
      </c>
      <c r="AN60">
        <v>99.92</v>
      </c>
      <c r="AP60" s="3" t="s">
        <v>135</v>
      </c>
      <c r="AQ60" t="s">
        <v>109</v>
      </c>
      <c r="AR60">
        <v>1.097</v>
      </c>
      <c r="AS60">
        <v>0.26900000000000002</v>
      </c>
      <c r="AT60">
        <v>2.286</v>
      </c>
      <c r="AU60">
        <v>43.442</v>
      </c>
      <c r="AV60">
        <v>56.558</v>
      </c>
      <c r="AW60">
        <v>0.86883999999999995</v>
      </c>
      <c r="AX60">
        <v>96.89</v>
      </c>
      <c r="AY60">
        <v>99.92</v>
      </c>
    </row>
    <row r="61" spans="1:51" x14ac:dyDescent="0.2">
      <c r="A61" s="3"/>
      <c r="AE61" t="s">
        <v>133</v>
      </c>
      <c r="AF61" t="s">
        <v>109</v>
      </c>
      <c r="AG61">
        <v>0.69699999999999995</v>
      </c>
      <c r="AH61">
        <v>0.17</v>
      </c>
      <c r="AI61">
        <v>1.4139999999999999</v>
      </c>
      <c r="AJ61">
        <v>74.239999999999995</v>
      </c>
      <c r="AK61">
        <v>74.239500000000007</v>
      </c>
      <c r="AL61">
        <v>0.51520999999999995</v>
      </c>
      <c r="AM61">
        <v>96.84</v>
      </c>
      <c r="AN61">
        <v>99.92</v>
      </c>
      <c r="AP61" t="s">
        <v>133</v>
      </c>
      <c r="AQ61" t="s">
        <v>109</v>
      </c>
      <c r="AR61">
        <v>0.69899999999999995</v>
      </c>
      <c r="AS61">
        <v>0.16400000000000001</v>
      </c>
      <c r="AT61">
        <v>1.411</v>
      </c>
      <c r="AU61">
        <v>74.164000000000001</v>
      </c>
      <c r="AV61">
        <v>74.164500000000004</v>
      </c>
      <c r="AW61">
        <v>0.51671</v>
      </c>
      <c r="AX61">
        <v>96.89</v>
      </c>
      <c r="AY61">
        <v>99.92</v>
      </c>
    </row>
    <row r="62" spans="1:51" x14ac:dyDescent="0.2">
      <c r="A62" s="3"/>
      <c r="AE62" s="7" t="s">
        <v>134</v>
      </c>
      <c r="AF62" t="s">
        <v>110</v>
      </c>
      <c r="AG62">
        <v>1.718</v>
      </c>
      <c r="AH62">
        <v>0</v>
      </c>
      <c r="AI62">
        <v>7.218</v>
      </c>
      <c r="AJ62">
        <v>31.033999999999999</v>
      </c>
      <c r="AK62">
        <v>68.965999999999994</v>
      </c>
      <c r="AL62">
        <v>0.62068000000000001</v>
      </c>
      <c r="AM62">
        <v>49.92</v>
      </c>
      <c r="AN62">
        <v>99.79</v>
      </c>
      <c r="AP62" s="7" t="s">
        <v>134</v>
      </c>
      <c r="AQ62" t="s">
        <v>110</v>
      </c>
      <c r="AR62">
        <v>1.7290000000000001</v>
      </c>
      <c r="AS62">
        <v>0</v>
      </c>
      <c r="AT62">
        <v>7.2309999999999999</v>
      </c>
      <c r="AU62">
        <v>30.972000000000001</v>
      </c>
      <c r="AV62">
        <v>69.028000000000006</v>
      </c>
      <c r="AW62">
        <v>0.61943999999999999</v>
      </c>
      <c r="AX62">
        <v>49.93</v>
      </c>
      <c r="AY62">
        <v>99.78</v>
      </c>
    </row>
    <row r="63" spans="1:51" x14ac:dyDescent="0.2">
      <c r="A63" s="3"/>
      <c r="AE63" s="7" t="s">
        <v>135</v>
      </c>
      <c r="AF63" t="s">
        <v>110</v>
      </c>
      <c r="AG63">
        <v>1.7330000000000001</v>
      </c>
      <c r="AH63">
        <v>0</v>
      </c>
      <c r="AI63">
        <v>8.3710000000000004</v>
      </c>
      <c r="AJ63">
        <v>32.579000000000001</v>
      </c>
      <c r="AK63">
        <v>67.421000000000006</v>
      </c>
      <c r="AL63">
        <v>0.65158000000000005</v>
      </c>
      <c r="AM63">
        <v>49.92</v>
      </c>
      <c r="AN63">
        <v>99.79</v>
      </c>
      <c r="AP63" s="7" t="s">
        <v>135</v>
      </c>
      <c r="AQ63" t="s">
        <v>110</v>
      </c>
      <c r="AR63">
        <v>1.7350000000000001</v>
      </c>
      <c r="AS63">
        <v>0</v>
      </c>
      <c r="AT63">
        <v>8.3710000000000004</v>
      </c>
      <c r="AU63">
        <v>32.595999999999997</v>
      </c>
      <c r="AV63">
        <v>67.403499999999994</v>
      </c>
      <c r="AW63">
        <v>0.65193000000000001</v>
      </c>
      <c r="AX63">
        <v>49.93</v>
      </c>
      <c r="AY63">
        <v>99.78</v>
      </c>
    </row>
    <row r="64" spans="1:51" x14ac:dyDescent="0.2">
      <c r="A64" s="3"/>
      <c r="AE64" s="7" t="s">
        <v>133</v>
      </c>
      <c r="AF64" t="s">
        <v>110</v>
      </c>
      <c r="AG64">
        <v>0</v>
      </c>
      <c r="AH64">
        <v>0</v>
      </c>
      <c r="AI64">
        <v>7.4999999999999997E-2</v>
      </c>
      <c r="AJ64">
        <v>98.873999999999995</v>
      </c>
      <c r="AK64">
        <v>98.873500000000007</v>
      </c>
      <c r="AL64">
        <v>2.2529999999999901E-2</v>
      </c>
      <c r="AM64">
        <v>49.92</v>
      </c>
      <c r="AN64">
        <v>99.79</v>
      </c>
      <c r="AP64" s="7" t="s">
        <v>133</v>
      </c>
      <c r="AQ64" t="s">
        <v>110</v>
      </c>
      <c r="AR64">
        <v>0</v>
      </c>
      <c r="AS64">
        <v>0</v>
      </c>
      <c r="AT64">
        <v>7.8E-2</v>
      </c>
      <c r="AU64">
        <v>98.927000000000007</v>
      </c>
      <c r="AV64">
        <v>98.927000000000007</v>
      </c>
      <c r="AW64">
        <v>2.1460000000000298E-2</v>
      </c>
      <c r="AX64">
        <v>49.93</v>
      </c>
      <c r="AY64">
        <v>99.78</v>
      </c>
    </row>
    <row r="65" spans="1:51" x14ac:dyDescent="0.2">
      <c r="A65" s="3"/>
      <c r="AE65" s="3"/>
    </row>
    <row r="66" spans="1:51" x14ac:dyDescent="0.2">
      <c r="A66" s="3"/>
      <c r="AE66" s="3"/>
    </row>
    <row r="67" spans="1:51" x14ac:dyDescent="0.2">
      <c r="A67" s="3"/>
      <c r="B67" s="14" t="s">
        <v>112</v>
      </c>
      <c r="C67" s="14"/>
      <c r="D67" s="14"/>
      <c r="E67" s="14"/>
      <c r="F67" s="14"/>
      <c r="G67" s="14"/>
      <c r="H67" s="14"/>
      <c r="I67" s="5"/>
      <c r="K67" s="3"/>
      <c r="L67" s="14" t="s">
        <v>6</v>
      </c>
      <c r="M67" s="14"/>
      <c r="N67" s="14"/>
      <c r="O67" s="14"/>
      <c r="P67" s="14"/>
      <c r="Q67" s="14"/>
      <c r="R67" s="14"/>
      <c r="S67" s="5"/>
      <c r="U67" s="3"/>
      <c r="V67" s="14" t="s">
        <v>127</v>
      </c>
      <c r="W67" s="14"/>
      <c r="X67" s="14"/>
      <c r="Y67" s="14"/>
      <c r="Z67" s="14"/>
      <c r="AA67" s="14"/>
      <c r="AB67" s="14"/>
      <c r="AC67" s="5"/>
      <c r="AE67" s="3"/>
      <c r="AF67" s="14" t="s">
        <v>139</v>
      </c>
      <c r="AG67" s="14"/>
      <c r="AH67" s="14"/>
      <c r="AI67" s="14"/>
      <c r="AJ67" s="14"/>
      <c r="AK67" s="14"/>
      <c r="AL67" s="14"/>
      <c r="AM67" s="5"/>
      <c r="AN67" s="5"/>
      <c r="AP67" s="3"/>
      <c r="AQ67" s="14" t="s">
        <v>145</v>
      </c>
      <c r="AR67" s="14"/>
      <c r="AS67" s="14"/>
      <c r="AT67" s="14"/>
      <c r="AU67" s="14"/>
      <c r="AV67" s="14"/>
      <c r="AW67" s="14"/>
      <c r="AX67" s="5"/>
      <c r="AY67" s="5"/>
    </row>
    <row r="68" spans="1:51" x14ac:dyDescent="0.2">
      <c r="A68" s="4" t="s">
        <v>125</v>
      </c>
      <c r="B68" s="4" t="s">
        <v>0</v>
      </c>
      <c r="C68" s="4" t="s">
        <v>1</v>
      </c>
      <c r="D68" s="4" t="s">
        <v>2</v>
      </c>
      <c r="E68" s="4" t="s">
        <v>3</v>
      </c>
      <c r="F68" s="4" t="s">
        <v>116</v>
      </c>
      <c r="G68" s="4" t="s">
        <v>117</v>
      </c>
      <c r="H68" s="4" t="s">
        <v>115</v>
      </c>
      <c r="I68" s="4" t="s">
        <v>124</v>
      </c>
      <c r="K68" s="4" t="s">
        <v>125</v>
      </c>
      <c r="L68" s="4" t="s">
        <v>0</v>
      </c>
      <c r="M68" s="4" t="s">
        <v>1</v>
      </c>
      <c r="N68" s="4" t="s">
        <v>2</v>
      </c>
      <c r="O68" s="4" t="s">
        <v>3</v>
      </c>
      <c r="P68" s="4" t="s">
        <v>116</v>
      </c>
      <c r="Q68" s="4" t="s">
        <v>117</v>
      </c>
      <c r="R68" s="4" t="s">
        <v>115</v>
      </c>
      <c r="S68" s="4" t="s">
        <v>124</v>
      </c>
      <c r="U68" s="4" t="s">
        <v>125</v>
      </c>
      <c r="V68" s="4" t="s">
        <v>0</v>
      </c>
      <c r="W68" s="4" t="s">
        <v>1</v>
      </c>
      <c r="X68" s="4" t="s">
        <v>2</v>
      </c>
      <c r="Y68" s="4" t="s">
        <v>3</v>
      </c>
      <c r="Z68" s="4" t="s">
        <v>116</v>
      </c>
      <c r="AA68" s="4" t="s">
        <v>117</v>
      </c>
      <c r="AB68" s="4" t="s">
        <v>115</v>
      </c>
      <c r="AC68" s="4" t="s">
        <v>124</v>
      </c>
      <c r="AE68" s="4" t="s">
        <v>125</v>
      </c>
      <c r="AF68" s="4" t="s">
        <v>0</v>
      </c>
      <c r="AG68" s="4" t="s">
        <v>1</v>
      </c>
      <c r="AH68" s="4" t="s">
        <v>2</v>
      </c>
      <c r="AI68" s="4" t="s">
        <v>3</v>
      </c>
      <c r="AJ68" s="4" t="s">
        <v>116</v>
      </c>
      <c r="AK68" s="4" t="s">
        <v>117</v>
      </c>
      <c r="AL68" s="4" t="s">
        <v>115</v>
      </c>
      <c r="AM68" s="4" t="s">
        <v>124</v>
      </c>
      <c r="AN68" s="4" t="s">
        <v>147</v>
      </c>
      <c r="AP68" s="4" t="s">
        <v>125</v>
      </c>
      <c r="AQ68" s="4" t="s">
        <v>0</v>
      </c>
      <c r="AR68" s="4" t="s">
        <v>1</v>
      </c>
      <c r="AS68" s="4" t="s">
        <v>2</v>
      </c>
      <c r="AT68" s="4" t="s">
        <v>3</v>
      </c>
      <c r="AU68" s="4" t="s">
        <v>116</v>
      </c>
      <c r="AV68" s="4" t="s">
        <v>117</v>
      </c>
      <c r="AW68" s="4" t="s">
        <v>115</v>
      </c>
      <c r="AX68" s="4" t="s">
        <v>124</v>
      </c>
      <c r="AY68" s="4" t="s">
        <v>147</v>
      </c>
    </row>
    <row r="69" spans="1:51" x14ac:dyDescent="0.2">
      <c r="A69" t="s">
        <v>134</v>
      </c>
      <c r="B69" t="s">
        <v>4</v>
      </c>
      <c r="C69">
        <v>2.468</v>
      </c>
      <c r="D69">
        <v>1.5649999999999999</v>
      </c>
      <c r="E69">
        <v>3.5569999999999999</v>
      </c>
      <c r="F69">
        <v>2E-3</v>
      </c>
      <c r="G69">
        <v>99.998500000000007</v>
      </c>
      <c r="H69" s="6">
        <v>2.9999999999752399E-5</v>
      </c>
      <c r="I69">
        <v>98.79</v>
      </c>
      <c r="K69" t="s">
        <v>134</v>
      </c>
      <c r="L69" t="s">
        <v>4</v>
      </c>
      <c r="M69">
        <v>3.4329999999999998</v>
      </c>
      <c r="N69">
        <v>1.706</v>
      </c>
      <c r="O69">
        <v>5.3710000000000004</v>
      </c>
      <c r="P69">
        <v>0</v>
      </c>
      <c r="Q69">
        <v>99.999499999999998</v>
      </c>
      <c r="R69" s="6">
        <v>1.00000000000655E-5</v>
      </c>
      <c r="S69">
        <v>99.2</v>
      </c>
      <c r="U69" t="s">
        <v>134</v>
      </c>
      <c r="V69" t="s">
        <v>4</v>
      </c>
      <c r="W69">
        <v>2.46438164800258</v>
      </c>
      <c r="X69">
        <v>1.62778781131359</v>
      </c>
      <c r="Y69">
        <v>3.5463214883887102</v>
      </c>
      <c r="Z69">
        <v>5.1999999999999998E-2</v>
      </c>
      <c r="AA69">
        <v>99.947999999999993</v>
      </c>
      <c r="AB69">
        <v>1.0399999999999301E-3</v>
      </c>
      <c r="AC69">
        <v>99.2</v>
      </c>
      <c r="AE69" t="s">
        <v>134</v>
      </c>
      <c r="AF69" t="s">
        <v>4</v>
      </c>
      <c r="AG69">
        <v>3.032</v>
      </c>
      <c r="AH69">
        <v>1.389</v>
      </c>
      <c r="AI69">
        <v>4.867</v>
      </c>
      <c r="AJ69">
        <v>4.8000000000000001E-2</v>
      </c>
      <c r="AK69">
        <v>99.951499999999996</v>
      </c>
      <c r="AL69">
        <v>9.69999999999693E-4</v>
      </c>
      <c r="AM69">
        <v>99.01</v>
      </c>
      <c r="AN69">
        <v>100</v>
      </c>
      <c r="AP69" t="s">
        <v>134</v>
      </c>
      <c r="AQ69" t="s">
        <v>4</v>
      </c>
      <c r="AR69">
        <v>2.5579999999999998</v>
      </c>
      <c r="AS69">
        <v>1.0049999999999999</v>
      </c>
      <c r="AT69">
        <v>4.58</v>
      </c>
      <c r="AU69">
        <v>1.542</v>
      </c>
      <c r="AV69">
        <v>98.457999999999998</v>
      </c>
      <c r="AW69">
        <v>3.0839999999999999E-2</v>
      </c>
      <c r="AX69">
        <v>99.6</v>
      </c>
      <c r="AY69">
        <v>100</v>
      </c>
    </row>
    <row r="70" spans="1:51" x14ac:dyDescent="0.2">
      <c r="A70" t="s">
        <v>135</v>
      </c>
      <c r="B70" t="s">
        <v>4</v>
      </c>
      <c r="C70">
        <v>1.0760000000000001</v>
      </c>
      <c r="D70">
        <v>0.52200000000000002</v>
      </c>
      <c r="E70">
        <v>1.7470000000000001</v>
      </c>
      <c r="F70">
        <v>41.27</v>
      </c>
      <c r="G70">
        <v>58.73</v>
      </c>
      <c r="H70">
        <v>0.82540000000000002</v>
      </c>
      <c r="I70">
        <v>98.79</v>
      </c>
      <c r="K70" t="s">
        <v>135</v>
      </c>
      <c r="L70" t="s">
        <v>4</v>
      </c>
      <c r="M70">
        <v>1.089</v>
      </c>
      <c r="N70">
        <v>0.36299999999999999</v>
      </c>
      <c r="O70">
        <v>2.073</v>
      </c>
      <c r="P70">
        <v>43.235999999999997</v>
      </c>
      <c r="Q70">
        <v>56.764499999999998</v>
      </c>
      <c r="R70">
        <v>0.86470999999999998</v>
      </c>
      <c r="S70">
        <v>99.2</v>
      </c>
      <c r="U70" t="s">
        <v>135</v>
      </c>
      <c r="V70" t="s">
        <v>4</v>
      </c>
      <c r="W70">
        <v>1.0456927368520399</v>
      </c>
      <c r="X70">
        <v>0.53752040045549598</v>
      </c>
      <c r="Y70">
        <v>1.6775186056409901</v>
      </c>
      <c r="Z70">
        <v>45.069000000000003</v>
      </c>
      <c r="AA70">
        <v>54.930999999999997</v>
      </c>
      <c r="AB70">
        <v>0.90137999999999996</v>
      </c>
      <c r="AC70">
        <v>99.2</v>
      </c>
      <c r="AE70" t="s">
        <v>135</v>
      </c>
      <c r="AF70" t="s">
        <v>4</v>
      </c>
      <c r="AG70">
        <v>1.2929999999999999</v>
      </c>
      <c r="AH70">
        <v>0.435</v>
      </c>
      <c r="AI70">
        <v>2.3980000000000001</v>
      </c>
      <c r="AJ70">
        <v>29.978999999999999</v>
      </c>
      <c r="AK70">
        <v>70.021500000000003</v>
      </c>
      <c r="AL70">
        <v>0.59957000000000005</v>
      </c>
      <c r="AM70">
        <v>99.01</v>
      </c>
      <c r="AN70">
        <v>100</v>
      </c>
      <c r="AP70" t="s">
        <v>135</v>
      </c>
      <c r="AQ70" t="s">
        <v>4</v>
      </c>
      <c r="AR70">
        <v>0.77800000000000002</v>
      </c>
      <c r="AS70">
        <v>0.21199999999999999</v>
      </c>
      <c r="AT70">
        <v>1.696</v>
      </c>
      <c r="AU70">
        <v>66.831000000000003</v>
      </c>
      <c r="AV70">
        <v>66.831000000000003</v>
      </c>
      <c r="AW70">
        <v>0.66337999999999997</v>
      </c>
      <c r="AX70">
        <v>99.6</v>
      </c>
      <c r="AY70">
        <v>100</v>
      </c>
    </row>
    <row r="71" spans="1:51" x14ac:dyDescent="0.2">
      <c r="A71" s="7" t="s">
        <v>134</v>
      </c>
      <c r="B71" t="s">
        <v>5</v>
      </c>
      <c r="C71">
        <v>3.6789999999999998</v>
      </c>
      <c r="D71">
        <v>1.724</v>
      </c>
      <c r="E71">
        <v>6.1740000000000004</v>
      </c>
      <c r="F71">
        <v>5.1999999999999998E-2</v>
      </c>
      <c r="G71">
        <v>99.947500000000005</v>
      </c>
      <c r="H71">
        <v>1.0499999999999999E-3</v>
      </c>
      <c r="I71">
        <v>100</v>
      </c>
      <c r="K71" s="7" t="s">
        <v>134</v>
      </c>
      <c r="L71" t="s">
        <v>5</v>
      </c>
      <c r="M71">
        <v>4.8449999999999998</v>
      </c>
      <c r="N71">
        <v>1.8129999999999999</v>
      </c>
      <c r="O71">
        <v>8.7910000000000004</v>
      </c>
      <c r="P71">
        <v>2E-3</v>
      </c>
      <c r="Q71">
        <v>99.998000000000005</v>
      </c>
      <c r="R71" s="6">
        <v>3.9999999999818E-5</v>
      </c>
      <c r="S71">
        <v>100</v>
      </c>
      <c r="U71" s="7" t="s">
        <v>134</v>
      </c>
      <c r="V71" t="s">
        <v>5</v>
      </c>
      <c r="W71">
        <v>3.6900560336020498</v>
      </c>
      <c r="X71">
        <v>1.7464336253762101</v>
      </c>
      <c r="Y71">
        <v>6.1743912003690902</v>
      </c>
      <c r="Z71">
        <v>6.0999999999999999E-2</v>
      </c>
      <c r="AA71">
        <v>99.938999999999993</v>
      </c>
      <c r="AB71">
        <v>1.22000000000022E-3</v>
      </c>
      <c r="AC71">
        <v>100</v>
      </c>
      <c r="AE71" t="s">
        <v>133</v>
      </c>
      <c r="AF71" t="s">
        <v>4</v>
      </c>
      <c r="AG71">
        <v>0.94599999999999995</v>
      </c>
      <c r="AH71">
        <v>0.438</v>
      </c>
      <c r="AI71">
        <v>1.587</v>
      </c>
      <c r="AJ71">
        <v>55.488</v>
      </c>
      <c r="AK71">
        <v>55.488</v>
      </c>
      <c r="AL71">
        <v>0.89024000000000003</v>
      </c>
      <c r="AM71">
        <v>99.01</v>
      </c>
      <c r="AN71">
        <v>100</v>
      </c>
      <c r="AP71" t="s">
        <v>133</v>
      </c>
      <c r="AQ71" t="s">
        <v>4</v>
      </c>
      <c r="AR71">
        <v>0.44800000000000001</v>
      </c>
      <c r="AS71">
        <v>0.128</v>
      </c>
      <c r="AT71">
        <v>0.876</v>
      </c>
      <c r="AU71">
        <v>93.805000000000007</v>
      </c>
      <c r="AV71">
        <v>93.805000000000007</v>
      </c>
      <c r="AW71">
        <v>0.1239</v>
      </c>
      <c r="AX71">
        <v>99.6</v>
      </c>
      <c r="AY71">
        <v>100</v>
      </c>
    </row>
    <row r="72" spans="1:51" x14ac:dyDescent="0.2">
      <c r="A72" s="7" t="s">
        <v>135</v>
      </c>
      <c r="B72" t="s">
        <v>5</v>
      </c>
      <c r="C72">
        <v>0.14099999999999999</v>
      </c>
      <c r="D72">
        <v>0</v>
      </c>
      <c r="E72">
        <v>0.501</v>
      </c>
      <c r="F72">
        <v>98.16</v>
      </c>
      <c r="G72">
        <v>98.160499999999999</v>
      </c>
      <c r="H72">
        <v>3.67900000000001E-2</v>
      </c>
      <c r="I72">
        <v>100</v>
      </c>
      <c r="K72" s="7" t="s">
        <v>135</v>
      </c>
      <c r="L72" t="s">
        <v>5</v>
      </c>
      <c r="M72">
        <v>0.221</v>
      </c>
      <c r="N72">
        <v>0</v>
      </c>
      <c r="O72">
        <v>0.81399999999999995</v>
      </c>
      <c r="P72">
        <v>92.433999999999997</v>
      </c>
      <c r="Q72">
        <v>92.433999999999997</v>
      </c>
      <c r="R72">
        <v>0.15132000000000001</v>
      </c>
      <c r="S72">
        <v>100</v>
      </c>
      <c r="U72" s="7" t="s">
        <v>135</v>
      </c>
      <c r="V72" t="s">
        <v>5</v>
      </c>
      <c r="W72">
        <v>0.14139135320725901</v>
      </c>
      <c r="X72">
        <v>2.3347041772115199E-4</v>
      </c>
      <c r="Y72">
        <v>0.49927977318954803</v>
      </c>
      <c r="Z72">
        <v>98.173000000000002</v>
      </c>
      <c r="AA72">
        <v>98.173000000000002</v>
      </c>
      <c r="AB72">
        <v>3.6540000000000003E-2</v>
      </c>
      <c r="AC72">
        <v>100</v>
      </c>
      <c r="AE72" s="7" t="s">
        <v>134</v>
      </c>
      <c r="AF72" t="s">
        <v>5</v>
      </c>
      <c r="AG72">
        <v>3.641</v>
      </c>
      <c r="AH72">
        <v>1.0920000000000001</v>
      </c>
      <c r="AI72">
        <v>7.8440000000000003</v>
      </c>
      <c r="AJ72">
        <v>0.72299999999999998</v>
      </c>
      <c r="AK72">
        <v>99.277000000000001</v>
      </c>
      <c r="AL72">
        <v>1.44599999999999E-2</v>
      </c>
      <c r="AM72">
        <v>100</v>
      </c>
      <c r="AN72">
        <v>99.96</v>
      </c>
      <c r="AP72" s="7" t="s">
        <v>134</v>
      </c>
      <c r="AQ72" t="s">
        <v>5</v>
      </c>
      <c r="AR72">
        <v>3.6070000000000002</v>
      </c>
      <c r="AS72">
        <v>1.0269999999999999</v>
      </c>
      <c r="AT72">
        <v>8.3989999999999991</v>
      </c>
      <c r="AU72">
        <v>0.997</v>
      </c>
      <c r="AV72">
        <v>99.002499999999998</v>
      </c>
      <c r="AW72">
        <v>1.99500000000001E-2</v>
      </c>
      <c r="AX72">
        <v>100</v>
      </c>
      <c r="AY72">
        <v>100</v>
      </c>
    </row>
    <row r="73" spans="1:51" x14ac:dyDescent="0.2">
      <c r="A73" s="3" t="s">
        <v>134</v>
      </c>
      <c r="B73" t="s">
        <v>109</v>
      </c>
      <c r="C73">
        <v>4.6390000000000002</v>
      </c>
      <c r="D73">
        <v>2.0329999999999999</v>
      </c>
      <c r="E73">
        <v>7.8280000000000003</v>
      </c>
      <c r="F73">
        <v>2E-3</v>
      </c>
      <c r="G73">
        <v>99.998500000000007</v>
      </c>
      <c r="H73" s="6">
        <v>2.9999999999752399E-5</v>
      </c>
      <c r="I73">
        <v>99.61</v>
      </c>
      <c r="K73" s="3" t="s">
        <v>134</v>
      </c>
      <c r="L73" t="s">
        <v>109</v>
      </c>
      <c r="M73">
        <v>4.7619999999999996</v>
      </c>
      <c r="N73">
        <v>1.508</v>
      </c>
      <c r="O73">
        <v>9.3510000000000009</v>
      </c>
      <c r="P73">
        <v>0.13100000000000001</v>
      </c>
      <c r="Q73">
        <v>99.869</v>
      </c>
      <c r="R73">
        <v>2.6200000000000702E-3</v>
      </c>
      <c r="S73">
        <v>97.29</v>
      </c>
      <c r="U73" s="3" t="s">
        <v>134</v>
      </c>
      <c r="V73" t="s">
        <v>109</v>
      </c>
      <c r="W73">
        <v>2.1724141111931399</v>
      </c>
      <c r="X73">
        <v>0.84395284166301099</v>
      </c>
      <c r="Y73">
        <v>3.85763871972775</v>
      </c>
      <c r="Z73">
        <v>3.3245</v>
      </c>
      <c r="AA73">
        <v>96.6755</v>
      </c>
      <c r="AB73">
        <v>6.6489999999999896E-2</v>
      </c>
      <c r="AC73">
        <v>94</v>
      </c>
      <c r="AE73" s="7" t="s">
        <v>135</v>
      </c>
      <c r="AF73" t="s">
        <v>5</v>
      </c>
      <c r="AG73">
        <v>0.123</v>
      </c>
      <c r="AH73">
        <v>0</v>
      </c>
      <c r="AI73">
        <v>0.48299999999999998</v>
      </c>
      <c r="AJ73">
        <v>97.808000000000007</v>
      </c>
      <c r="AK73">
        <v>97.807500000000005</v>
      </c>
      <c r="AL73">
        <v>4.3849999999999903E-2</v>
      </c>
      <c r="AM73">
        <v>100</v>
      </c>
      <c r="AN73">
        <v>99.96</v>
      </c>
      <c r="AP73" s="7" t="s">
        <v>135</v>
      </c>
      <c r="AQ73" t="s">
        <v>5</v>
      </c>
      <c r="AR73">
        <v>0.155</v>
      </c>
      <c r="AS73">
        <v>0</v>
      </c>
      <c r="AT73">
        <v>0.60899999999999999</v>
      </c>
      <c r="AU73">
        <v>95.677999999999997</v>
      </c>
      <c r="AV73">
        <v>95.6785</v>
      </c>
      <c r="AW73">
        <v>8.6430000000000007E-2</v>
      </c>
      <c r="AX73">
        <v>100</v>
      </c>
      <c r="AY73">
        <v>100</v>
      </c>
    </row>
    <row r="74" spans="1:51" x14ac:dyDescent="0.2">
      <c r="A74" s="3" t="s">
        <v>135</v>
      </c>
      <c r="B74" t="s">
        <v>109</v>
      </c>
      <c r="C74">
        <v>0.97599999999999998</v>
      </c>
      <c r="D74">
        <v>0.35599999999999998</v>
      </c>
      <c r="E74">
        <v>1.831</v>
      </c>
      <c r="F74">
        <v>51.953000000000003</v>
      </c>
      <c r="G74">
        <v>51.953499999999998</v>
      </c>
      <c r="H74">
        <v>0.96092999999999995</v>
      </c>
      <c r="I74">
        <v>99.61</v>
      </c>
      <c r="K74" s="3" t="s">
        <v>135</v>
      </c>
      <c r="L74" t="s">
        <v>109</v>
      </c>
      <c r="M74">
        <v>1.0409999999999999</v>
      </c>
      <c r="N74">
        <v>0.20599999999999999</v>
      </c>
      <c r="O74">
        <v>2.4300000000000002</v>
      </c>
      <c r="P74">
        <v>48.048999999999999</v>
      </c>
      <c r="Q74">
        <v>51.951000000000001</v>
      </c>
      <c r="R74">
        <v>0.96097999999999995</v>
      </c>
      <c r="S74">
        <v>97.29</v>
      </c>
      <c r="U74" s="3" t="s">
        <v>135</v>
      </c>
      <c r="V74" t="s">
        <v>109</v>
      </c>
      <c r="W74">
        <v>0.77639243427414995</v>
      </c>
      <c r="X74">
        <v>0.247035483404975</v>
      </c>
      <c r="Y74">
        <v>1.6028499435986301</v>
      </c>
      <c r="Z74">
        <v>67.971500000000006</v>
      </c>
      <c r="AA74">
        <v>67.971500000000006</v>
      </c>
      <c r="AB74">
        <v>0.64056999999999997</v>
      </c>
      <c r="AC74">
        <v>94</v>
      </c>
      <c r="AE74" s="2" t="s">
        <v>133</v>
      </c>
      <c r="AF74" t="s">
        <v>5</v>
      </c>
      <c r="AG74">
        <v>0.69199999999999995</v>
      </c>
      <c r="AH74">
        <v>0.14299999999999999</v>
      </c>
      <c r="AI74">
        <v>1.6120000000000001</v>
      </c>
      <c r="AJ74">
        <v>70.983999999999995</v>
      </c>
      <c r="AK74">
        <v>70.983999999999995</v>
      </c>
      <c r="AL74">
        <v>0.58031999999999995</v>
      </c>
      <c r="AM74">
        <v>100</v>
      </c>
      <c r="AN74">
        <v>99.96</v>
      </c>
      <c r="AP74" s="2" t="s">
        <v>133</v>
      </c>
      <c r="AQ74" t="s">
        <v>5</v>
      </c>
      <c r="AR74">
        <v>0.33800000000000002</v>
      </c>
      <c r="AS74">
        <v>2.4E-2</v>
      </c>
      <c r="AT74">
        <v>0.90700000000000003</v>
      </c>
      <c r="AU74">
        <v>90.957999999999998</v>
      </c>
      <c r="AV74">
        <v>90.957999999999998</v>
      </c>
      <c r="AW74">
        <v>0.18084</v>
      </c>
      <c r="AX74">
        <v>100</v>
      </c>
      <c r="AY74">
        <v>100</v>
      </c>
    </row>
    <row r="75" spans="1:51" x14ac:dyDescent="0.2">
      <c r="A75" s="7" t="s">
        <v>134</v>
      </c>
      <c r="B75" t="s">
        <v>110</v>
      </c>
      <c r="C75">
        <v>7.468</v>
      </c>
      <c r="D75">
        <v>2.4020000000000001</v>
      </c>
      <c r="E75">
        <v>15.646000000000001</v>
      </c>
      <c r="F75">
        <v>0.03</v>
      </c>
      <c r="G75">
        <v>99.970500000000001</v>
      </c>
      <c r="H75">
        <v>5.8999999999986797E-4</v>
      </c>
      <c r="I75">
        <v>100</v>
      </c>
      <c r="K75" s="7" t="s">
        <v>134</v>
      </c>
      <c r="L75" t="s">
        <v>110</v>
      </c>
      <c r="M75">
        <v>9.3870000000000005</v>
      </c>
      <c r="N75">
        <v>1.909</v>
      </c>
      <c r="O75">
        <v>20.116</v>
      </c>
      <c r="P75">
        <v>5.8999999999999997E-2</v>
      </c>
      <c r="Q75">
        <v>99.941500000000005</v>
      </c>
      <c r="R75">
        <v>1.1699999999998901E-3</v>
      </c>
      <c r="S75">
        <v>99.92</v>
      </c>
      <c r="U75" s="7" t="s">
        <v>134</v>
      </c>
      <c r="V75" t="s">
        <v>110</v>
      </c>
      <c r="W75">
        <v>7.4623498855788899</v>
      </c>
      <c r="X75">
        <v>2.2990422831252402</v>
      </c>
      <c r="Y75">
        <v>15.347395302555</v>
      </c>
      <c r="Z75">
        <v>0.02</v>
      </c>
      <c r="AA75">
        <v>99.98</v>
      </c>
      <c r="AB75">
        <v>3.99999999999956E-4</v>
      </c>
      <c r="AC75">
        <v>100</v>
      </c>
      <c r="AE75" s="3" t="s">
        <v>134</v>
      </c>
      <c r="AF75" t="s">
        <v>109</v>
      </c>
      <c r="AG75">
        <v>8.3230000000000004</v>
      </c>
      <c r="AH75">
        <v>2.29</v>
      </c>
      <c r="AI75">
        <v>16.594000000000001</v>
      </c>
      <c r="AJ75">
        <v>5.0000000000000001E-3</v>
      </c>
      <c r="AK75">
        <v>99.995000000000005</v>
      </c>
      <c r="AL75" s="6">
        <v>9.9999999999989E-5</v>
      </c>
      <c r="AM75">
        <v>99.95</v>
      </c>
      <c r="AN75">
        <v>100</v>
      </c>
      <c r="AP75" s="3" t="s">
        <v>134</v>
      </c>
      <c r="AQ75" t="s">
        <v>109</v>
      </c>
      <c r="AR75">
        <v>6.3129999999999997</v>
      </c>
      <c r="AS75">
        <v>0.82699999999999996</v>
      </c>
      <c r="AT75">
        <v>14.356999999999999</v>
      </c>
      <c r="AU75">
        <v>1.232</v>
      </c>
      <c r="AV75">
        <v>98.768500000000003</v>
      </c>
      <c r="AW75">
        <v>2.4629999999999899E-2</v>
      </c>
      <c r="AX75">
        <v>99.48</v>
      </c>
      <c r="AY75">
        <v>99.81</v>
      </c>
    </row>
    <row r="76" spans="1:51" x14ac:dyDescent="0.2">
      <c r="A76" s="7" t="s">
        <v>135</v>
      </c>
      <c r="B76" t="s">
        <v>110</v>
      </c>
      <c r="C76">
        <v>9.1999999999999998E-2</v>
      </c>
      <c r="D76">
        <v>0</v>
      </c>
      <c r="E76">
        <v>0.40100000000000002</v>
      </c>
      <c r="F76">
        <v>98.41</v>
      </c>
      <c r="G76">
        <v>98.41</v>
      </c>
      <c r="H76">
        <v>3.1800000000000099E-2</v>
      </c>
      <c r="I76">
        <v>100</v>
      </c>
      <c r="K76" s="7" t="s">
        <v>135</v>
      </c>
      <c r="L76" t="s">
        <v>110</v>
      </c>
      <c r="M76">
        <v>0.13800000000000001</v>
      </c>
      <c r="N76">
        <v>0</v>
      </c>
      <c r="O76">
        <v>0.67500000000000004</v>
      </c>
      <c r="P76">
        <v>93.861999999999995</v>
      </c>
      <c r="Q76">
        <v>93.861999999999995</v>
      </c>
      <c r="R76">
        <v>0.12275999999999999</v>
      </c>
      <c r="S76">
        <v>99.92</v>
      </c>
      <c r="U76" s="7" t="s">
        <v>135</v>
      </c>
      <c r="V76" t="s">
        <v>110</v>
      </c>
      <c r="W76">
        <v>9.0778830715783701E-2</v>
      </c>
      <c r="X76" s="6">
        <v>1.9621845920230901E-5</v>
      </c>
      <c r="Y76">
        <v>0.38130888979388999</v>
      </c>
      <c r="Z76">
        <v>98.334000000000003</v>
      </c>
      <c r="AA76">
        <v>98.334000000000003</v>
      </c>
      <c r="AB76">
        <v>3.3320000000000002E-2</v>
      </c>
      <c r="AC76">
        <v>100</v>
      </c>
      <c r="AE76" s="3" t="s">
        <v>135</v>
      </c>
      <c r="AF76" t="s">
        <v>109</v>
      </c>
      <c r="AG76">
        <v>1.544</v>
      </c>
      <c r="AH76">
        <v>0.32300000000000001</v>
      </c>
      <c r="AI76">
        <v>3.3090000000000002</v>
      </c>
      <c r="AJ76">
        <v>24.63</v>
      </c>
      <c r="AK76">
        <v>75.370500000000007</v>
      </c>
      <c r="AL76">
        <v>0.49258999999999997</v>
      </c>
      <c r="AM76">
        <v>99.95</v>
      </c>
      <c r="AN76">
        <v>100</v>
      </c>
      <c r="AP76" s="3" t="s">
        <v>135</v>
      </c>
      <c r="AQ76" t="s">
        <v>109</v>
      </c>
      <c r="AR76">
        <v>1.0649999999999999</v>
      </c>
      <c r="AS76">
        <v>8.7999999999999995E-2</v>
      </c>
      <c r="AT76">
        <v>3.0720000000000001</v>
      </c>
      <c r="AU76">
        <v>46.859000000000002</v>
      </c>
      <c r="AV76">
        <v>53.140999999999998</v>
      </c>
      <c r="AW76">
        <v>0.93718000000000001</v>
      </c>
      <c r="AX76">
        <v>99.48</v>
      </c>
      <c r="AY76">
        <v>99.81</v>
      </c>
    </row>
    <row r="77" spans="1:51" x14ac:dyDescent="0.2">
      <c r="A77" s="3"/>
      <c r="AE77" t="s">
        <v>133</v>
      </c>
      <c r="AF77" t="s">
        <v>109</v>
      </c>
      <c r="AG77">
        <v>1.5780000000000001</v>
      </c>
      <c r="AH77">
        <v>0.46200000000000002</v>
      </c>
      <c r="AI77">
        <v>3.093</v>
      </c>
      <c r="AJ77">
        <v>19.45</v>
      </c>
      <c r="AK77">
        <v>80.55</v>
      </c>
      <c r="AL77">
        <v>0.38900000000000001</v>
      </c>
      <c r="AM77">
        <v>99.95</v>
      </c>
      <c r="AN77">
        <v>100</v>
      </c>
      <c r="AP77" t="s">
        <v>133</v>
      </c>
      <c r="AQ77" t="s">
        <v>109</v>
      </c>
      <c r="AR77">
        <v>0.98699999999999999</v>
      </c>
      <c r="AS77">
        <v>0.11</v>
      </c>
      <c r="AT77">
        <v>2.35</v>
      </c>
      <c r="AU77">
        <v>50.698999999999998</v>
      </c>
      <c r="AV77">
        <v>50.698999999999998</v>
      </c>
      <c r="AW77">
        <v>0.98602000000000001</v>
      </c>
      <c r="AX77">
        <v>99.48</v>
      </c>
      <c r="AY77">
        <v>99.81</v>
      </c>
    </row>
    <row r="78" spans="1:51" x14ac:dyDescent="0.2">
      <c r="A78" s="3"/>
      <c r="AE78" s="7" t="s">
        <v>134</v>
      </c>
      <c r="AF78" t="s">
        <v>110</v>
      </c>
      <c r="AG78">
        <v>12.263</v>
      </c>
      <c r="AH78">
        <v>0.98299999999999998</v>
      </c>
      <c r="AI78">
        <v>33.526000000000003</v>
      </c>
      <c r="AJ78">
        <v>0.246</v>
      </c>
      <c r="AK78">
        <v>99.754000000000005</v>
      </c>
      <c r="AL78">
        <v>4.9199999999998099E-3</v>
      </c>
      <c r="AM78">
        <v>100</v>
      </c>
      <c r="AN78">
        <v>100</v>
      </c>
      <c r="AP78" s="7" t="s">
        <v>134</v>
      </c>
      <c r="AQ78" t="s">
        <v>110</v>
      </c>
      <c r="AR78">
        <v>12.744</v>
      </c>
      <c r="AS78">
        <v>0.41399999999999998</v>
      </c>
      <c r="AT78">
        <v>39.786000000000001</v>
      </c>
      <c r="AU78">
        <v>0.70899999999999996</v>
      </c>
      <c r="AV78">
        <v>99.290999999999997</v>
      </c>
      <c r="AW78">
        <v>1.4180000000000101E-2</v>
      </c>
      <c r="AX78">
        <v>99.97</v>
      </c>
      <c r="AY78">
        <v>99.93</v>
      </c>
    </row>
    <row r="79" spans="1:51" x14ac:dyDescent="0.2">
      <c r="A79" s="3"/>
      <c r="AE79" s="7" t="s">
        <v>135</v>
      </c>
      <c r="AF79" t="s">
        <v>110</v>
      </c>
      <c r="AG79">
        <v>0.114</v>
      </c>
      <c r="AH79">
        <v>0</v>
      </c>
      <c r="AI79">
        <v>0.6</v>
      </c>
      <c r="AJ79">
        <v>95.072999999999993</v>
      </c>
      <c r="AK79">
        <v>95.072500000000005</v>
      </c>
      <c r="AL79">
        <v>9.8549999999999902E-2</v>
      </c>
      <c r="AM79">
        <v>100</v>
      </c>
      <c r="AN79">
        <v>100</v>
      </c>
      <c r="AP79" s="7" t="s">
        <v>135</v>
      </c>
      <c r="AQ79" t="s">
        <v>110</v>
      </c>
      <c r="AR79">
        <v>0.14099999999999999</v>
      </c>
      <c r="AS79">
        <v>0</v>
      </c>
      <c r="AT79">
        <v>0.89300000000000002</v>
      </c>
      <c r="AU79">
        <v>90.543999999999997</v>
      </c>
      <c r="AV79">
        <v>90.543999999999997</v>
      </c>
      <c r="AW79">
        <v>0.18912000000000001</v>
      </c>
      <c r="AX79">
        <v>99.97</v>
      </c>
      <c r="AY79">
        <v>99.93</v>
      </c>
    </row>
    <row r="80" spans="1:51" x14ac:dyDescent="0.2">
      <c r="A80" s="3"/>
      <c r="AE80" s="7" t="s">
        <v>133</v>
      </c>
      <c r="AF80" t="s">
        <v>110</v>
      </c>
      <c r="AG80">
        <v>1.276</v>
      </c>
      <c r="AH80">
        <v>8.8999999999999996E-2</v>
      </c>
      <c r="AI80">
        <v>3.4849999999999999</v>
      </c>
      <c r="AJ80">
        <v>38.085000000000001</v>
      </c>
      <c r="AK80">
        <v>61.914999999999999</v>
      </c>
      <c r="AL80">
        <v>0.76170000000000004</v>
      </c>
      <c r="AM80">
        <v>100</v>
      </c>
      <c r="AN80">
        <v>100</v>
      </c>
      <c r="AP80" s="7" t="s">
        <v>133</v>
      </c>
      <c r="AQ80" t="s">
        <v>110</v>
      </c>
      <c r="AR80">
        <v>0.98899999999999999</v>
      </c>
      <c r="AS80">
        <v>2.1000000000000001E-2</v>
      </c>
      <c r="AT80">
        <v>3.137</v>
      </c>
      <c r="AU80">
        <v>50.502000000000002</v>
      </c>
      <c r="AV80">
        <v>50.5015</v>
      </c>
      <c r="AW80">
        <v>0.98997000000000002</v>
      </c>
      <c r="AX80">
        <v>99.97</v>
      </c>
      <c r="AY80">
        <v>99.93</v>
      </c>
    </row>
    <row r="81" spans="1:51" x14ac:dyDescent="0.2">
      <c r="A81" s="3"/>
      <c r="AE81" s="3"/>
    </row>
    <row r="82" spans="1:51" x14ac:dyDescent="0.2">
      <c r="A82" s="3"/>
      <c r="AE82" s="3"/>
    </row>
    <row r="83" spans="1:51" x14ac:dyDescent="0.2">
      <c r="A83" s="3"/>
      <c r="B83" s="14" t="s">
        <v>114</v>
      </c>
      <c r="C83" s="14"/>
      <c r="D83" s="14"/>
      <c r="E83" s="14"/>
      <c r="F83" s="14"/>
      <c r="G83" s="14"/>
      <c r="H83" s="14"/>
      <c r="I83" s="5"/>
      <c r="K83" s="3"/>
      <c r="L83" s="14" t="s">
        <v>113</v>
      </c>
      <c r="M83" s="14"/>
      <c r="N83" s="14"/>
      <c r="O83" s="14"/>
      <c r="P83" s="14"/>
      <c r="Q83" s="14"/>
      <c r="R83" s="14"/>
      <c r="S83" s="5"/>
      <c r="U83" s="3"/>
      <c r="V83" s="14" t="s">
        <v>126</v>
      </c>
      <c r="W83" s="14"/>
      <c r="X83" s="14"/>
      <c r="Y83" s="14"/>
      <c r="Z83" s="14"/>
      <c r="AA83" s="14"/>
      <c r="AB83" s="14"/>
      <c r="AC83" s="5"/>
      <c r="AE83" s="3"/>
      <c r="AF83" s="14" t="s">
        <v>140</v>
      </c>
      <c r="AG83" s="14"/>
      <c r="AH83" s="14"/>
      <c r="AI83" s="14"/>
      <c r="AJ83" s="14"/>
      <c r="AK83" s="14"/>
      <c r="AL83" s="14"/>
      <c r="AM83" s="5"/>
      <c r="AN83" s="5"/>
      <c r="AP83" s="3"/>
      <c r="AQ83" s="14" t="s">
        <v>146</v>
      </c>
      <c r="AR83" s="14"/>
      <c r="AS83" s="14"/>
      <c r="AT83" s="14"/>
      <c r="AU83" s="14"/>
      <c r="AV83" s="14"/>
      <c r="AW83" s="14"/>
      <c r="AX83" s="5"/>
      <c r="AY83" s="5"/>
    </row>
    <row r="84" spans="1:51" x14ac:dyDescent="0.2">
      <c r="A84" s="4" t="s">
        <v>125</v>
      </c>
      <c r="B84" s="4" t="s">
        <v>0</v>
      </c>
      <c r="C84" s="4" t="s">
        <v>1</v>
      </c>
      <c r="D84" s="4" t="s">
        <v>2</v>
      </c>
      <c r="E84" s="4" t="s">
        <v>3</v>
      </c>
      <c r="F84" s="4" t="s">
        <v>116</v>
      </c>
      <c r="G84" s="4" t="s">
        <v>117</v>
      </c>
      <c r="H84" s="4" t="s">
        <v>115</v>
      </c>
      <c r="I84" s="4" t="s">
        <v>124</v>
      </c>
      <c r="K84" s="4" t="s">
        <v>125</v>
      </c>
      <c r="L84" s="4" t="s">
        <v>0</v>
      </c>
      <c r="M84" s="4" t="s">
        <v>1</v>
      </c>
      <c r="N84" s="4" t="s">
        <v>2</v>
      </c>
      <c r="O84" s="4" t="s">
        <v>3</v>
      </c>
      <c r="P84" s="4" t="s">
        <v>116</v>
      </c>
      <c r="Q84" s="4" t="s">
        <v>117</v>
      </c>
      <c r="R84" s="4" t="s">
        <v>115</v>
      </c>
      <c r="S84" s="4" t="s">
        <v>124</v>
      </c>
      <c r="U84" s="4" t="s">
        <v>125</v>
      </c>
      <c r="V84" s="4" t="s">
        <v>0</v>
      </c>
      <c r="W84" s="4" t="s">
        <v>1</v>
      </c>
      <c r="X84" s="4" t="s">
        <v>2</v>
      </c>
      <c r="Y84" s="4" t="s">
        <v>3</v>
      </c>
      <c r="Z84" s="4" t="s">
        <v>116</v>
      </c>
      <c r="AA84" s="4" t="s">
        <v>117</v>
      </c>
      <c r="AB84" s="4" t="s">
        <v>115</v>
      </c>
      <c r="AC84" s="4" t="s">
        <v>124</v>
      </c>
      <c r="AE84" s="4" t="s">
        <v>125</v>
      </c>
      <c r="AF84" s="4" t="s">
        <v>0</v>
      </c>
      <c r="AG84" s="4" t="s">
        <v>1</v>
      </c>
      <c r="AH84" s="4" t="s">
        <v>2</v>
      </c>
      <c r="AI84" s="4" t="s">
        <v>3</v>
      </c>
      <c r="AJ84" s="4" t="s">
        <v>116</v>
      </c>
      <c r="AK84" s="4" t="s">
        <v>117</v>
      </c>
      <c r="AL84" s="4" t="s">
        <v>115</v>
      </c>
      <c r="AM84" s="4" t="s">
        <v>124</v>
      </c>
      <c r="AN84" s="4" t="s">
        <v>147</v>
      </c>
      <c r="AP84" s="4" t="s">
        <v>125</v>
      </c>
      <c r="AQ84" s="4" t="s">
        <v>0</v>
      </c>
      <c r="AR84" s="4" t="s">
        <v>1</v>
      </c>
      <c r="AS84" s="4" t="s">
        <v>2</v>
      </c>
      <c r="AT84" s="4" t="s">
        <v>3</v>
      </c>
      <c r="AU84" s="4" t="s">
        <v>116</v>
      </c>
      <c r="AV84" s="4" t="s">
        <v>117</v>
      </c>
      <c r="AW84" s="4" t="s">
        <v>115</v>
      </c>
      <c r="AX84" s="4" t="s">
        <v>124</v>
      </c>
      <c r="AY84" s="4" t="s">
        <v>147</v>
      </c>
    </row>
    <row r="85" spans="1:51" x14ac:dyDescent="0.2">
      <c r="A85" t="s">
        <v>134</v>
      </c>
      <c r="B85" t="s">
        <v>4</v>
      </c>
      <c r="C85">
        <v>2.4319999999999999</v>
      </c>
      <c r="D85">
        <v>1.587</v>
      </c>
      <c r="E85">
        <v>3.4969999999999999</v>
      </c>
      <c r="F85">
        <v>5.1999999999999998E-2</v>
      </c>
      <c r="G85">
        <v>99.948499999999996</v>
      </c>
      <c r="H85">
        <v>1.0300000000000901E-3</v>
      </c>
      <c r="I85">
        <v>98.61</v>
      </c>
      <c r="K85" t="s">
        <v>134</v>
      </c>
      <c r="L85" t="s">
        <v>4</v>
      </c>
      <c r="M85">
        <v>3.395</v>
      </c>
      <c r="N85">
        <v>1.6759999999999999</v>
      </c>
      <c r="O85">
        <v>5.2320000000000002</v>
      </c>
      <c r="P85">
        <v>5.8999999999999997E-2</v>
      </c>
      <c r="Q85">
        <v>99.941500000000005</v>
      </c>
      <c r="R85">
        <v>1.1699999999998901E-3</v>
      </c>
      <c r="S85">
        <v>98.92</v>
      </c>
      <c r="U85" t="s">
        <v>134</v>
      </c>
      <c r="V85" t="s">
        <v>4</v>
      </c>
      <c r="W85">
        <v>2.4009999999999998</v>
      </c>
      <c r="X85">
        <v>1.552</v>
      </c>
      <c r="Y85">
        <v>3.3420000000000001</v>
      </c>
      <c r="Z85">
        <v>1E-3</v>
      </c>
      <c r="AA85">
        <v>99.998999999999995</v>
      </c>
      <c r="AB85" s="6">
        <v>1.9999999999909E-5</v>
      </c>
      <c r="AC85">
        <v>99.07</v>
      </c>
      <c r="AD85" s="6"/>
      <c r="AE85" t="s">
        <v>134</v>
      </c>
      <c r="AF85" t="s">
        <v>4</v>
      </c>
      <c r="AG85">
        <v>2.9929999999999999</v>
      </c>
      <c r="AH85">
        <v>1.4379999999999999</v>
      </c>
      <c r="AI85">
        <v>4.7389999999999999</v>
      </c>
      <c r="AJ85">
        <v>7.6999999999999999E-2</v>
      </c>
      <c r="AK85">
        <v>99.923000000000002</v>
      </c>
      <c r="AL85">
        <v>1.53999999999987E-3</v>
      </c>
      <c r="AM85">
        <v>99.35</v>
      </c>
      <c r="AN85">
        <v>99.99</v>
      </c>
      <c r="AP85" t="s">
        <v>134</v>
      </c>
      <c r="AQ85" t="s">
        <v>4</v>
      </c>
      <c r="AR85">
        <v>2.448</v>
      </c>
      <c r="AS85">
        <v>1.002</v>
      </c>
      <c r="AT85">
        <v>4.3890000000000002</v>
      </c>
      <c r="AU85">
        <v>1.68</v>
      </c>
      <c r="AV85">
        <v>98.32</v>
      </c>
      <c r="AW85">
        <v>3.3600000000000102E-2</v>
      </c>
      <c r="AX85">
        <v>99.47</v>
      </c>
      <c r="AY85">
        <v>100</v>
      </c>
    </row>
    <row r="86" spans="1:51" x14ac:dyDescent="0.2">
      <c r="A86" t="s">
        <v>135</v>
      </c>
      <c r="B86" t="s">
        <v>4</v>
      </c>
      <c r="C86">
        <v>1.0860000000000001</v>
      </c>
      <c r="D86">
        <v>0.55300000000000005</v>
      </c>
      <c r="E86">
        <v>1.766</v>
      </c>
      <c r="F86">
        <v>40.18</v>
      </c>
      <c r="G86">
        <v>59.82</v>
      </c>
      <c r="H86">
        <v>0.80359999999999998</v>
      </c>
      <c r="I86">
        <v>98.61</v>
      </c>
      <c r="K86" t="s">
        <v>135</v>
      </c>
      <c r="L86" t="s">
        <v>4</v>
      </c>
      <c r="M86">
        <v>1.163</v>
      </c>
      <c r="N86">
        <v>0.435</v>
      </c>
      <c r="O86">
        <v>2.1850000000000001</v>
      </c>
      <c r="P86">
        <v>37.5</v>
      </c>
      <c r="Q86">
        <v>62.499499999999998</v>
      </c>
      <c r="R86">
        <v>0.75000999999999995</v>
      </c>
      <c r="S86">
        <v>98.92</v>
      </c>
      <c r="U86" t="s">
        <v>135</v>
      </c>
      <c r="V86" t="s">
        <v>4</v>
      </c>
      <c r="W86">
        <v>1.046</v>
      </c>
      <c r="X86">
        <v>0.52</v>
      </c>
      <c r="Y86">
        <v>1.64</v>
      </c>
      <c r="Z86">
        <v>44.609000000000002</v>
      </c>
      <c r="AA86">
        <v>55.390999999999998</v>
      </c>
      <c r="AB86">
        <v>0.89217999999999997</v>
      </c>
      <c r="AC86">
        <v>99.07</v>
      </c>
      <c r="AE86" t="s">
        <v>135</v>
      </c>
      <c r="AF86" t="s">
        <v>4</v>
      </c>
      <c r="AG86">
        <v>1.3</v>
      </c>
      <c r="AH86">
        <v>0.41699999999999998</v>
      </c>
      <c r="AI86">
        <v>2.3460000000000001</v>
      </c>
      <c r="AJ86">
        <v>27.771999999999998</v>
      </c>
      <c r="AK86">
        <v>72.227999999999994</v>
      </c>
      <c r="AL86">
        <v>0.55544000000000004</v>
      </c>
      <c r="AM86">
        <v>99.35</v>
      </c>
      <c r="AN86">
        <v>99.99</v>
      </c>
      <c r="AP86" t="s">
        <v>135</v>
      </c>
      <c r="AQ86" t="s">
        <v>4</v>
      </c>
      <c r="AR86">
        <v>0.78</v>
      </c>
      <c r="AS86">
        <v>0.19800000000000001</v>
      </c>
      <c r="AT86">
        <v>1.569</v>
      </c>
      <c r="AU86">
        <v>67.096000000000004</v>
      </c>
      <c r="AV86">
        <v>67.096000000000004</v>
      </c>
      <c r="AW86">
        <v>0.65808</v>
      </c>
      <c r="AX86">
        <v>99.47</v>
      </c>
      <c r="AY86">
        <v>100</v>
      </c>
    </row>
    <row r="87" spans="1:51" x14ac:dyDescent="0.2">
      <c r="A87" s="7" t="s">
        <v>134</v>
      </c>
      <c r="B87" t="s">
        <v>5</v>
      </c>
      <c r="C87">
        <v>3.4590000000000001</v>
      </c>
      <c r="D87">
        <v>1.5669999999999999</v>
      </c>
      <c r="E87">
        <v>6.0229999999999997</v>
      </c>
      <c r="F87">
        <v>1.4E-2</v>
      </c>
      <c r="G87">
        <v>99.986500000000007</v>
      </c>
      <c r="H87">
        <v>2.6999999999976999E-4</v>
      </c>
      <c r="I87">
        <v>100</v>
      </c>
      <c r="K87" s="7" t="s">
        <v>134</v>
      </c>
      <c r="L87" t="s">
        <v>5</v>
      </c>
      <c r="M87">
        <v>3.8290000000000002</v>
      </c>
      <c r="N87">
        <v>1.4610000000000001</v>
      </c>
      <c r="O87">
        <v>7.1589999999999998</v>
      </c>
      <c r="P87">
        <v>0.17</v>
      </c>
      <c r="Q87">
        <v>99.83</v>
      </c>
      <c r="R87">
        <v>3.4000000000000701E-3</v>
      </c>
      <c r="S87">
        <v>99.93</v>
      </c>
      <c r="U87" s="7" t="s">
        <v>134</v>
      </c>
      <c r="V87" t="s">
        <v>5</v>
      </c>
      <c r="W87">
        <v>3.3660000000000001</v>
      </c>
      <c r="X87">
        <v>1.429</v>
      </c>
      <c r="Y87">
        <v>5.4450000000000003</v>
      </c>
      <c r="Z87">
        <v>8.9999999999999993E-3</v>
      </c>
      <c r="AA87">
        <v>99.991500000000002</v>
      </c>
      <c r="AB87">
        <v>1.7000000000000299E-4</v>
      </c>
      <c r="AC87">
        <v>100</v>
      </c>
      <c r="AE87" t="s">
        <v>133</v>
      </c>
      <c r="AF87" t="s">
        <v>4</v>
      </c>
      <c r="AG87">
        <v>0.94</v>
      </c>
      <c r="AH87">
        <v>0.45500000000000002</v>
      </c>
      <c r="AI87">
        <v>1.619</v>
      </c>
      <c r="AJ87">
        <v>57.045000000000002</v>
      </c>
      <c r="AK87">
        <v>57.045000000000002</v>
      </c>
      <c r="AL87">
        <v>0.85909999999999997</v>
      </c>
      <c r="AM87">
        <v>99.35</v>
      </c>
      <c r="AN87">
        <v>99.99</v>
      </c>
      <c r="AP87" t="s">
        <v>133</v>
      </c>
      <c r="AQ87" t="s">
        <v>4</v>
      </c>
      <c r="AR87">
        <v>0.38700000000000001</v>
      </c>
      <c r="AS87">
        <v>0.111</v>
      </c>
      <c r="AT87">
        <v>0.77300000000000002</v>
      </c>
      <c r="AU87">
        <v>96.061999999999998</v>
      </c>
      <c r="AV87">
        <v>96.0625</v>
      </c>
      <c r="AW87">
        <v>7.8750000000000098E-2</v>
      </c>
      <c r="AX87">
        <v>99.47</v>
      </c>
      <c r="AY87">
        <v>100</v>
      </c>
    </row>
    <row r="88" spans="1:51" x14ac:dyDescent="0.2">
      <c r="A88" s="7" t="s">
        <v>135</v>
      </c>
      <c r="B88" t="s">
        <v>5</v>
      </c>
      <c r="C88">
        <v>0.14099999999999999</v>
      </c>
      <c r="D88">
        <v>0</v>
      </c>
      <c r="E88">
        <v>0.496</v>
      </c>
      <c r="F88">
        <v>98.233999999999995</v>
      </c>
      <c r="G88">
        <v>98.233999999999995</v>
      </c>
      <c r="H88">
        <v>3.5319999999999997E-2</v>
      </c>
      <c r="I88">
        <v>100</v>
      </c>
      <c r="K88" s="7" t="s">
        <v>135</v>
      </c>
      <c r="L88" t="s">
        <v>5</v>
      </c>
      <c r="M88">
        <v>0.24</v>
      </c>
      <c r="N88">
        <v>0</v>
      </c>
      <c r="O88">
        <v>0.84099999999999997</v>
      </c>
      <c r="P88">
        <v>92.495000000000005</v>
      </c>
      <c r="Q88">
        <v>92.495500000000007</v>
      </c>
      <c r="R88">
        <v>0.15009</v>
      </c>
      <c r="S88">
        <v>99.93</v>
      </c>
      <c r="U88" s="7" t="s">
        <v>135</v>
      </c>
      <c r="V88" t="s">
        <v>5</v>
      </c>
      <c r="W88">
        <v>0.151</v>
      </c>
      <c r="X88">
        <v>0</v>
      </c>
      <c r="Y88">
        <v>0.505</v>
      </c>
      <c r="Z88">
        <v>97.608000000000004</v>
      </c>
      <c r="AA88">
        <v>97.607500000000002</v>
      </c>
      <c r="AB88">
        <v>4.78499999999999E-2</v>
      </c>
      <c r="AC88">
        <v>100</v>
      </c>
      <c r="AE88" s="7" t="s">
        <v>134</v>
      </c>
      <c r="AF88" t="s">
        <v>5</v>
      </c>
      <c r="AG88">
        <v>3.4079999999999999</v>
      </c>
      <c r="AH88">
        <v>0.94099999999999995</v>
      </c>
      <c r="AI88">
        <v>6.9329999999999998</v>
      </c>
      <c r="AJ88">
        <v>0.622</v>
      </c>
      <c r="AK88">
        <v>99.378</v>
      </c>
      <c r="AL88">
        <v>1.244E-2</v>
      </c>
      <c r="AM88">
        <v>100</v>
      </c>
      <c r="AN88">
        <v>100</v>
      </c>
      <c r="AP88" s="7" t="s">
        <v>134</v>
      </c>
      <c r="AQ88" t="s">
        <v>5</v>
      </c>
      <c r="AR88">
        <v>2.9609999999999999</v>
      </c>
      <c r="AS88">
        <v>0.747</v>
      </c>
      <c r="AT88">
        <v>6.7249999999999996</v>
      </c>
      <c r="AU88">
        <v>3.145</v>
      </c>
      <c r="AV88">
        <v>96.854500000000002</v>
      </c>
      <c r="AW88">
        <v>6.2909999999999994E-2</v>
      </c>
      <c r="AX88">
        <v>99.99</v>
      </c>
      <c r="AY88">
        <v>100</v>
      </c>
    </row>
    <row r="89" spans="1:51" x14ac:dyDescent="0.2">
      <c r="A89" s="3" t="s">
        <v>134</v>
      </c>
      <c r="B89" t="s">
        <v>109</v>
      </c>
      <c r="C89">
        <v>2.589</v>
      </c>
      <c r="D89">
        <v>1.22</v>
      </c>
      <c r="E89">
        <v>4.2610000000000001</v>
      </c>
      <c r="F89">
        <v>0.623</v>
      </c>
      <c r="G89">
        <v>99.376999999999995</v>
      </c>
      <c r="H89">
        <v>1.24599999999999E-2</v>
      </c>
      <c r="I89">
        <v>96.7</v>
      </c>
      <c r="K89" s="3" t="s">
        <v>134</v>
      </c>
      <c r="L89" t="s">
        <v>109</v>
      </c>
      <c r="M89">
        <v>1.925</v>
      </c>
      <c r="N89">
        <v>0.65800000000000003</v>
      </c>
      <c r="O89">
        <v>3.323</v>
      </c>
      <c r="P89">
        <v>7.1139999999999999</v>
      </c>
      <c r="Q89">
        <v>92.886499999999998</v>
      </c>
      <c r="R89">
        <v>0.14227000000000001</v>
      </c>
      <c r="S89">
        <v>83.8</v>
      </c>
      <c r="U89" s="3" t="s">
        <v>134</v>
      </c>
      <c r="V89" t="s">
        <v>109</v>
      </c>
      <c r="W89">
        <v>1.37</v>
      </c>
      <c r="X89">
        <v>0.57399999999999995</v>
      </c>
      <c r="Y89">
        <v>2.4449999999999998</v>
      </c>
      <c r="Z89">
        <v>22.948</v>
      </c>
      <c r="AA89">
        <v>77.051500000000004</v>
      </c>
      <c r="AB89">
        <v>0.45896999999999999</v>
      </c>
      <c r="AC89">
        <v>81.94</v>
      </c>
      <c r="AE89" s="7" t="s">
        <v>135</v>
      </c>
      <c r="AF89" t="s">
        <v>5</v>
      </c>
      <c r="AG89">
        <v>0.12</v>
      </c>
      <c r="AH89">
        <v>0</v>
      </c>
      <c r="AI89">
        <v>0.46800000000000003</v>
      </c>
      <c r="AJ89">
        <v>98.213999999999999</v>
      </c>
      <c r="AK89">
        <v>98.213499999999996</v>
      </c>
      <c r="AL89">
        <v>3.5729999999999998E-2</v>
      </c>
      <c r="AM89">
        <v>100</v>
      </c>
      <c r="AN89">
        <v>100</v>
      </c>
      <c r="AP89" s="7" t="s">
        <v>135</v>
      </c>
      <c r="AQ89" t="s">
        <v>5</v>
      </c>
      <c r="AR89">
        <v>0.16200000000000001</v>
      </c>
      <c r="AS89">
        <v>0</v>
      </c>
      <c r="AT89">
        <v>0.66100000000000003</v>
      </c>
      <c r="AU89">
        <v>94.268000000000001</v>
      </c>
      <c r="AV89">
        <v>94.267499999999998</v>
      </c>
      <c r="AW89">
        <v>0.11465</v>
      </c>
      <c r="AX89">
        <v>99.99</v>
      </c>
      <c r="AY89">
        <v>100</v>
      </c>
    </row>
    <row r="90" spans="1:51" x14ac:dyDescent="0.2">
      <c r="A90" s="3" t="s">
        <v>135</v>
      </c>
      <c r="B90" t="s">
        <v>109</v>
      </c>
      <c r="C90">
        <v>0.96899999999999997</v>
      </c>
      <c r="D90">
        <v>0.38100000000000001</v>
      </c>
      <c r="E90">
        <v>1.806</v>
      </c>
      <c r="F90">
        <v>52.201999999999998</v>
      </c>
      <c r="G90">
        <v>52.201500000000003</v>
      </c>
      <c r="H90">
        <v>0.95596999999999999</v>
      </c>
      <c r="I90">
        <v>96.7</v>
      </c>
      <c r="K90" s="3" t="s">
        <v>135</v>
      </c>
      <c r="L90" t="s">
        <v>109</v>
      </c>
      <c r="M90">
        <v>1.0209999999999999</v>
      </c>
      <c r="N90">
        <v>0.254</v>
      </c>
      <c r="O90">
        <v>2.1080000000000001</v>
      </c>
      <c r="P90">
        <v>48.509</v>
      </c>
      <c r="Q90">
        <v>51.491</v>
      </c>
      <c r="R90">
        <v>0.97018000000000004</v>
      </c>
      <c r="S90">
        <v>83.8</v>
      </c>
      <c r="U90" s="3" t="s">
        <v>135</v>
      </c>
      <c r="V90" t="s">
        <v>109</v>
      </c>
      <c r="W90">
        <v>0.78100000000000003</v>
      </c>
      <c r="X90">
        <v>0.28399999999999997</v>
      </c>
      <c r="Y90">
        <v>1.552</v>
      </c>
      <c r="Z90">
        <v>68.393000000000001</v>
      </c>
      <c r="AA90">
        <v>68.393500000000003</v>
      </c>
      <c r="AB90">
        <v>0.63212999999999997</v>
      </c>
      <c r="AC90">
        <v>81.94</v>
      </c>
      <c r="AE90" s="2" t="s">
        <v>133</v>
      </c>
      <c r="AF90" t="s">
        <v>5</v>
      </c>
      <c r="AG90">
        <v>0.70699999999999996</v>
      </c>
      <c r="AH90">
        <v>0.11799999999999999</v>
      </c>
      <c r="AI90">
        <v>1.5209999999999999</v>
      </c>
      <c r="AJ90">
        <v>70.846999999999994</v>
      </c>
      <c r="AK90">
        <v>70.846999999999994</v>
      </c>
      <c r="AL90">
        <v>0.58306000000000002</v>
      </c>
      <c r="AM90">
        <v>100</v>
      </c>
      <c r="AN90">
        <v>100</v>
      </c>
      <c r="AP90" s="2" t="s">
        <v>133</v>
      </c>
      <c r="AQ90" t="s">
        <v>5</v>
      </c>
      <c r="AR90">
        <v>0.33800000000000002</v>
      </c>
      <c r="AS90">
        <v>2.7E-2</v>
      </c>
      <c r="AT90">
        <v>0.91100000000000003</v>
      </c>
      <c r="AU90">
        <v>91.061000000000007</v>
      </c>
      <c r="AV90">
        <v>91.061499999999995</v>
      </c>
      <c r="AW90">
        <v>0.17877000000000001</v>
      </c>
      <c r="AX90">
        <v>99.99</v>
      </c>
      <c r="AY90">
        <v>100</v>
      </c>
    </row>
    <row r="91" spans="1:51" x14ac:dyDescent="0.2">
      <c r="A91" s="7" t="s">
        <v>134</v>
      </c>
      <c r="B91" t="s">
        <v>110</v>
      </c>
      <c r="C91">
        <v>2.7389999999999999</v>
      </c>
      <c r="D91">
        <v>1.115</v>
      </c>
      <c r="E91">
        <v>4.9260000000000002</v>
      </c>
      <c r="F91">
        <v>1.242</v>
      </c>
      <c r="G91">
        <v>98.758499999999998</v>
      </c>
      <c r="H91">
        <v>2.4830000000000099E-2</v>
      </c>
      <c r="I91">
        <v>99.99</v>
      </c>
      <c r="K91" s="7" t="s">
        <v>134</v>
      </c>
      <c r="L91" t="s">
        <v>110</v>
      </c>
      <c r="M91">
        <v>2.2770000000000001</v>
      </c>
      <c r="N91">
        <v>0.71299999999999997</v>
      </c>
      <c r="O91">
        <v>4.4480000000000004</v>
      </c>
      <c r="P91">
        <v>5.4770000000000003</v>
      </c>
      <c r="Q91">
        <v>94.522999999999996</v>
      </c>
      <c r="R91">
        <v>0.10954</v>
      </c>
      <c r="S91">
        <v>99.51</v>
      </c>
      <c r="U91" s="7" t="s">
        <v>134</v>
      </c>
      <c r="V91" t="s">
        <v>110</v>
      </c>
      <c r="W91">
        <v>2.73</v>
      </c>
      <c r="X91">
        <v>1.095</v>
      </c>
      <c r="Y91">
        <v>4.9619999999999997</v>
      </c>
      <c r="Z91">
        <v>1.2829999999999999</v>
      </c>
      <c r="AA91">
        <v>98.716999999999999</v>
      </c>
      <c r="AB91">
        <v>2.5659999999999999E-2</v>
      </c>
      <c r="AC91">
        <v>99.98</v>
      </c>
      <c r="AE91" s="3" t="s">
        <v>134</v>
      </c>
      <c r="AF91" t="s">
        <v>109</v>
      </c>
      <c r="AG91">
        <v>4.7939999999999996</v>
      </c>
      <c r="AH91">
        <v>1.2709999999999999</v>
      </c>
      <c r="AI91">
        <v>8.9529999999999994</v>
      </c>
      <c r="AJ91">
        <v>0.222</v>
      </c>
      <c r="AK91">
        <v>99.778499999999994</v>
      </c>
      <c r="AL91">
        <v>4.4299999999999297E-3</v>
      </c>
      <c r="AM91">
        <v>98.49</v>
      </c>
      <c r="AN91">
        <v>99.7</v>
      </c>
      <c r="AP91" s="3" t="s">
        <v>134</v>
      </c>
      <c r="AQ91" t="s">
        <v>109</v>
      </c>
      <c r="AR91">
        <v>2.2810000000000001</v>
      </c>
      <c r="AS91">
        <v>0.48799999999999999</v>
      </c>
      <c r="AT91">
        <v>4.9329999999999998</v>
      </c>
      <c r="AU91">
        <v>9.0299999999999994</v>
      </c>
      <c r="AV91">
        <v>90.969499999999996</v>
      </c>
      <c r="AW91">
        <v>0.18060999999999999</v>
      </c>
      <c r="AX91">
        <v>85.87</v>
      </c>
      <c r="AY91">
        <v>95.38</v>
      </c>
    </row>
    <row r="92" spans="1:51" x14ac:dyDescent="0.2">
      <c r="A92" s="7" t="s">
        <v>135</v>
      </c>
      <c r="B92" t="s">
        <v>110</v>
      </c>
      <c r="C92">
        <v>8.5999999999999993E-2</v>
      </c>
      <c r="D92">
        <v>0</v>
      </c>
      <c r="E92">
        <v>0.34300000000000003</v>
      </c>
      <c r="F92">
        <v>99.152000000000001</v>
      </c>
      <c r="G92">
        <v>99.152000000000001</v>
      </c>
      <c r="H92">
        <v>1.69600000000001E-2</v>
      </c>
      <c r="I92">
        <v>99.99</v>
      </c>
      <c r="K92" s="7" t="s">
        <v>135</v>
      </c>
      <c r="L92" t="s">
        <v>110</v>
      </c>
      <c r="M92">
        <v>0.13300000000000001</v>
      </c>
      <c r="N92">
        <v>0</v>
      </c>
      <c r="O92">
        <v>0.53900000000000003</v>
      </c>
      <c r="P92">
        <v>96.879000000000005</v>
      </c>
      <c r="Q92">
        <v>96.879499999999993</v>
      </c>
      <c r="R92">
        <v>6.2410000000000097E-2</v>
      </c>
      <c r="S92">
        <v>99.51</v>
      </c>
      <c r="U92" s="7" t="s">
        <v>135</v>
      </c>
      <c r="V92" t="s">
        <v>110</v>
      </c>
      <c r="W92">
        <v>8.6999999999999994E-2</v>
      </c>
      <c r="X92">
        <v>0</v>
      </c>
      <c r="Y92">
        <v>0.33700000000000002</v>
      </c>
      <c r="Z92">
        <v>99.344999999999999</v>
      </c>
      <c r="AA92">
        <v>99.344999999999999</v>
      </c>
      <c r="AB92">
        <v>1.3100000000000099E-2</v>
      </c>
      <c r="AC92">
        <v>99.98</v>
      </c>
      <c r="AE92" s="3" t="s">
        <v>135</v>
      </c>
      <c r="AF92" t="s">
        <v>109</v>
      </c>
      <c r="AG92">
        <v>1.63</v>
      </c>
      <c r="AH92">
        <v>0.35399999999999998</v>
      </c>
      <c r="AI92">
        <v>3.4820000000000002</v>
      </c>
      <c r="AJ92">
        <v>21.395</v>
      </c>
      <c r="AK92">
        <v>78.605500000000006</v>
      </c>
      <c r="AL92">
        <v>0.42788999999999999</v>
      </c>
      <c r="AM92">
        <v>98.49</v>
      </c>
      <c r="AN92">
        <v>99.7</v>
      </c>
      <c r="AP92" s="3" t="s">
        <v>135</v>
      </c>
      <c r="AQ92" t="s">
        <v>109</v>
      </c>
      <c r="AR92">
        <v>1.167</v>
      </c>
      <c r="AS92">
        <v>0.161</v>
      </c>
      <c r="AT92">
        <v>3.024</v>
      </c>
      <c r="AU92">
        <v>41.521999999999998</v>
      </c>
      <c r="AV92">
        <v>58.477499999999999</v>
      </c>
      <c r="AW92">
        <v>0.83045000000000002</v>
      </c>
      <c r="AX92">
        <v>85.87</v>
      </c>
      <c r="AY92">
        <v>95.38</v>
      </c>
    </row>
    <row r="93" spans="1:51" x14ac:dyDescent="0.2">
      <c r="AE93" t="s">
        <v>133</v>
      </c>
      <c r="AF93" t="s">
        <v>109</v>
      </c>
      <c r="AG93">
        <v>1.6419999999999999</v>
      </c>
      <c r="AH93">
        <v>0.50900000000000001</v>
      </c>
      <c r="AI93">
        <v>3.1739999999999999</v>
      </c>
      <c r="AJ93">
        <v>16.803999999999998</v>
      </c>
      <c r="AK93">
        <v>83.1965</v>
      </c>
      <c r="AL93">
        <v>0.33606999999999998</v>
      </c>
      <c r="AM93">
        <v>98.49</v>
      </c>
      <c r="AN93">
        <v>99.7</v>
      </c>
      <c r="AP93" t="s">
        <v>133</v>
      </c>
      <c r="AQ93" t="s">
        <v>109</v>
      </c>
      <c r="AR93">
        <v>0.97599999999999998</v>
      </c>
      <c r="AS93">
        <v>0.151</v>
      </c>
      <c r="AT93">
        <v>2.0590000000000002</v>
      </c>
      <c r="AU93">
        <v>51.279000000000003</v>
      </c>
      <c r="AV93">
        <v>51.278500000000001</v>
      </c>
      <c r="AW93">
        <v>0.97443000000000002</v>
      </c>
      <c r="AX93">
        <v>85.87</v>
      </c>
      <c r="AY93">
        <v>95.38</v>
      </c>
    </row>
    <row r="94" spans="1:51" x14ac:dyDescent="0.2">
      <c r="Q94" s="6"/>
      <c r="AE94" s="7" t="s">
        <v>134</v>
      </c>
      <c r="AF94" t="s">
        <v>110</v>
      </c>
      <c r="AG94">
        <v>4.7569999999999997</v>
      </c>
      <c r="AH94">
        <v>0.90600000000000003</v>
      </c>
      <c r="AI94">
        <v>11.087999999999999</v>
      </c>
      <c r="AJ94">
        <v>1.091</v>
      </c>
      <c r="AK94">
        <v>98.908500000000004</v>
      </c>
      <c r="AL94">
        <v>2.1829999999999999E-2</v>
      </c>
      <c r="AM94">
        <v>100</v>
      </c>
      <c r="AN94">
        <v>98.84</v>
      </c>
      <c r="AP94" s="7" t="s">
        <v>134</v>
      </c>
      <c r="AQ94" t="s">
        <v>110</v>
      </c>
      <c r="AR94">
        <v>3.4420000000000002</v>
      </c>
      <c r="AS94">
        <v>0.35599999999999998</v>
      </c>
      <c r="AT94">
        <v>9.218</v>
      </c>
      <c r="AU94">
        <v>4.9279999999999999</v>
      </c>
      <c r="AV94">
        <v>95.072000000000003</v>
      </c>
      <c r="AW94">
        <v>9.8559999999999995E-2</v>
      </c>
      <c r="AX94">
        <v>99.81</v>
      </c>
      <c r="AY94">
        <v>96.31</v>
      </c>
    </row>
    <row r="95" spans="1:51" x14ac:dyDescent="0.2">
      <c r="AE95" s="7" t="s">
        <v>135</v>
      </c>
      <c r="AF95" t="s">
        <v>110</v>
      </c>
      <c r="AG95">
        <v>0.13200000000000001</v>
      </c>
      <c r="AH95">
        <v>0</v>
      </c>
      <c r="AI95">
        <v>0.60799999999999998</v>
      </c>
      <c r="AJ95">
        <v>95.29</v>
      </c>
      <c r="AK95">
        <v>95.290499999999994</v>
      </c>
      <c r="AL95">
        <v>9.4190000000000204E-2</v>
      </c>
      <c r="AM95">
        <v>100</v>
      </c>
      <c r="AN95">
        <v>98.84</v>
      </c>
      <c r="AP95" s="7" t="s">
        <v>135</v>
      </c>
      <c r="AQ95" t="s">
        <v>110</v>
      </c>
      <c r="AR95">
        <v>0.16600000000000001</v>
      </c>
      <c r="AS95">
        <v>0</v>
      </c>
      <c r="AT95">
        <v>0.86899999999999999</v>
      </c>
      <c r="AU95">
        <v>91.036000000000001</v>
      </c>
      <c r="AV95">
        <v>91.036500000000004</v>
      </c>
      <c r="AW95">
        <v>0.17927000000000001</v>
      </c>
      <c r="AX95">
        <v>99.81</v>
      </c>
      <c r="AY95">
        <v>96.31</v>
      </c>
    </row>
    <row r="96" spans="1:51" x14ac:dyDescent="0.2">
      <c r="AE96" s="7" t="s">
        <v>133</v>
      </c>
      <c r="AF96" t="s">
        <v>110</v>
      </c>
      <c r="AG96">
        <v>1.571</v>
      </c>
      <c r="AH96">
        <v>0.22800000000000001</v>
      </c>
      <c r="AI96">
        <v>3.8919999999999999</v>
      </c>
      <c r="AJ96">
        <v>26.012</v>
      </c>
      <c r="AK96">
        <v>73.987499999999997</v>
      </c>
      <c r="AL96">
        <v>0.52024999999999999</v>
      </c>
      <c r="AM96">
        <v>100</v>
      </c>
      <c r="AN96">
        <v>98.84</v>
      </c>
      <c r="AP96" s="7" t="s">
        <v>133</v>
      </c>
      <c r="AQ96" t="s">
        <v>110</v>
      </c>
      <c r="AR96">
        <v>1.2030000000000001</v>
      </c>
      <c r="AS96">
        <v>7.8E-2</v>
      </c>
      <c r="AT96">
        <v>3.4359999999999999</v>
      </c>
      <c r="AU96">
        <v>39.938000000000002</v>
      </c>
      <c r="AV96">
        <v>60.061500000000002</v>
      </c>
      <c r="AW96">
        <v>0.79876999999999998</v>
      </c>
      <c r="AX96">
        <v>99.81</v>
      </c>
      <c r="AY96">
        <v>96.31</v>
      </c>
    </row>
    <row r="100" spans="1:1" x14ac:dyDescent="0.2">
      <c r="A100" s="8" t="s">
        <v>122</v>
      </c>
    </row>
    <row r="101" spans="1:1" x14ac:dyDescent="0.2">
      <c r="A101" s="9" t="s">
        <v>123</v>
      </c>
    </row>
  </sheetData>
  <mergeCells count="31">
    <mergeCell ref="V34:AB34"/>
    <mergeCell ref="V67:AB67"/>
    <mergeCell ref="V83:AB83"/>
    <mergeCell ref="A1:Q1"/>
    <mergeCell ref="B83:H83"/>
    <mergeCell ref="B67:H67"/>
    <mergeCell ref="B50:H50"/>
    <mergeCell ref="B34:H34"/>
    <mergeCell ref="B18:H18"/>
    <mergeCell ref="B2:H2"/>
    <mergeCell ref="L2:R2"/>
    <mergeCell ref="L34:R34"/>
    <mergeCell ref="L50:R50"/>
    <mergeCell ref="L18:R18"/>
    <mergeCell ref="L67:R67"/>
    <mergeCell ref="L83:R83"/>
    <mergeCell ref="V2:AB2"/>
    <mergeCell ref="AF2:AL2"/>
    <mergeCell ref="AQ2:AW2"/>
    <mergeCell ref="AF18:AL18"/>
    <mergeCell ref="AQ18:AW18"/>
    <mergeCell ref="V18:AB18"/>
    <mergeCell ref="AF83:AL83"/>
    <mergeCell ref="AQ83:AW83"/>
    <mergeCell ref="AF34:AL34"/>
    <mergeCell ref="AQ34:AW34"/>
    <mergeCell ref="AF50:AL50"/>
    <mergeCell ref="AQ50:AW50"/>
    <mergeCell ref="AF67:AL67"/>
    <mergeCell ref="AQ67:AW67"/>
    <mergeCell ref="V50:AB50"/>
  </mergeCells>
  <phoneticPr fontId="5" type="noConversion"/>
  <conditionalFormatting sqref="F1:F2 F4:F11 AJ4:AJ15 AU4:AU15 F18 F20:F27 AJ20:AJ31 AU20:AU31 F34 F36:F43 AJ36:AJ47 F50 F52:F59 AJ53:AJ64 AU53:AU64 F67 F69:F76 AJ69:AJ80 AU69:AU80 F83 F85:F92 AJ85:AJ96 AU85:AU96 F1583:F1048576">
    <cfRule type="cellIs" dxfId="20" priority="44" operator="lessThan">
      <formula>1</formula>
    </cfRule>
    <cfRule type="cellIs" dxfId="19" priority="46" operator="greaterThan">
      <formula>99</formula>
    </cfRule>
  </conditionalFormatting>
  <conditionalFormatting sqref="P1:P2 P4:P11 P18 P20:P27 P34 P36:P43 P50 P52:P59 P67 P69:P76 P83 P85:P92 P1583:P1048576">
    <cfRule type="cellIs" dxfId="18" priority="43" operator="lessThan">
      <formula>1</formula>
    </cfRule>
    <cfRule type="cellIs" dxfId="17" priority="45" operator="greaterThan">
      <formula>99</formula>
    </cfRule>
  </conditionalFormatting>
  <conditionalFormatting sqref="Z2 Z4:Z11">
    <cfRule type="cellIs" dxfId="16" priority="9" operator="lessThan">
      <formula>1</formula>
    </cfRule>
    <cfRule type="cellIs" dxfId="15" priority="10" operator="greaterThan">
      <formula>99</formula>
    </cfRule>
  </conditionalFormatting>
  <conditionalFormatting sqref="Z18 Z20:Z27">
    <cfRule type="cellIs" dxfId="14" priority="25" operator="lessThan">
      <formula>1</formula>
    </cfRule>
    <cfRule type="cellIs" dxfId="13" priority="26" operator="greaterThan">
      <formula>99</formula>
    </cfRule>
  </conditionalFormatting>
  <conditionalFormatting sqref="Z34 Z36:Z43">
    <cfRule type="cellIs" dxfId="12" priority="27" operator="lessThan">
      <formula>1</formula>
    </cfRule>
    <cfRule type="cellIs" dxfId="11" priority="28" operator="greaterThan">
      <formula>99</formula>
    </cfRule>
  </conditionalFormatting>
  <conditionalFormatting sqref="Z50 Z52:Z59">
    <cfRule type="cellIs" dxfId="10" priority="29" operator="lessThan">
      <formula>1</formula>
    </cfRule>
    <cfRule type="cellIs" dxfId="9" priority="30" operator="greaterThan">
      <formula>99</formula>
    </cfRule>
  </conditionalFormatting>
  <conditionalFormatting sqref="Z67 Z69:Z76">
    <cfRule type="cellIs" dxfId="8" priority="23" operator="lessThan">
      <formula>1</formula>
    </cfRule>
    <cfRule type="cellIs" dxfId="7" priority="24" operator="greaterThan">
      <formula>99</formula>
    </cfRule>
  </conditionalFormatting>
  <conditionalFormatting sqref="Z83 Z85:Z92">
    <cfRule type="cellIs" dxfId="6" priority="21" operator="lessThan">
      <formula>1</formula>
    </cfRule>
    <cfRule type="cellIs" dxfId="5" priority="22" operator="greaterThan">
      <formula>99</formula>
    </cfRule>
  </conditionalFormatting>
  <conditionalFormatting sqref="AJ2 AJ18 AJ34 AJ50 AJ67 AJ83">
    <cfRule type="cellIs" dxfId="4" priority="4" operator="lessThan">
      <formula>1</formula>
    </cfRule>
    <cfRule type="cellIs" dxfId="3" priority="6" operator="greaterThan">
      <formula>99</formula>
    </cfRule>
  </conditionalFormatting>
  <conditionalFormatting sqref="AU2 AU18 AU34 AU50 AU67 AU83">
    <cfRule type="cellIs" dxfId="2" priority="3" operator="lessThan">
      <formula>1</formula>
    </cfRule>
    <cfRule type="cellIs" dxfId="1" priority="5" operator="greaterThan">
      <formula>99</formula>
    </cfRule>
  </conditionalFormatting>
  <conditionalFormatting sqref="AU36:AU47">
    <cfRule type="cellIs" dxfId="0" priority="1" operator="greaterThan">
      <formula>99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7CDB4-33F2-F943-B9E7-F1EF3F26F83A}">
  <dimension ref="A1:E9"/>
  <sheetViews>
    <sheetView zoomScale="118" workbookViewId="0">
      <selection activeCell="G16" sqref="G16"/>
    </sheetView>
  </sheetViews>
  <sheetFormatPr baseColWidth="10" defaultRowHeight="16" x14ac:dyDescent="0.2"/>
  <cols>
    <col min="1" max="1" width="21" customWidth="1"/>
    <col min="2" max="2" width="19.33203125" customWidth="1"/>
    <col min="3" max="3" width="25.6640625" customWidth="1"/>
    <col min="4" max="4" width="26.33203125" customWidth="1"/>
    <col min="5" max="5" width="25.1640625" customWidth="1"/>
  </cols>
  <sheetData>
    <row r="1" spans="1:5" x14ac:dyDescent="0.2">
      <c r="A1" s="16" t="s">
        <v>30</v>
      </c>
      <c r="B1" s="16"/>
      <c r="C1" s="16"/>
      <c r="D1" s="16"/>
      <c r="E1" s="16"/>
    </row>
    <row r="2" spans="1:5" ht="17" customHeight="1" x14ac:dyDescent="0.2">
      <c r="A2" s="2" t="s">
        <v>20</v>
      </c>
      <c r="B2" s="2" t="s">
        <v>9</v>
      </c>
      <c r="C2" s="2" t="s">
        <v>10</v>
      </c>
      <c r="D2" s="2" t="s">
        <v>11</v>
      </c>
      <c r="E2" s="2" t="s">
        <v>12</v>
      </c>
    </row>
    <row r="3" spans="1:5" x14ac:dyDescent="0.2">
      <c r="A3" t="s">
        <v>29</v>
      </c>
      <c r="B3" t="s">
        <v>40</v>
      </c>
      <c r="C3" t="s">
        <v>41</v>
      </c>
      <c r="D3" t="s">
        <v>44</v>
      </c>
      <c r="E3" t="s">
        <v>46</v>
      </c>
    </row>
    <row r="4" spans="1:5" x14ac:dyDescent="0.2">
      <c r="A4" t="s">
        <v>18</v>
      </c>
      <c r="B4" t="s">
        <v>42</v>
      </c>
      <c r="C4" t="s">
        <v>43</v>
      </c>
      <c r="D4" t="s">
        <v>45</v>
      </c>
      <c r="E4" t="s">
        <v>47</v>
      </c>
    </row>
    <row r="5" spans="1:5" ht="17" customHeight="1" x14ac:dyDescent="0.2"/>
    <row r="6" spans="1:5" x14ac:dyDescent="0.2">
      <c r="A6" s="16" t="s">
        <v>31</v>
      </c>
      <c r="B6" s="16"/>
      <c r="C6" s="16"/>
      <c r="D6" s="16"/>
      <c r="E6" s="16"/>
    </row>
    <row r="7" spans="1:5" x14ac:dyDescent="0.2">
      <c r="A7" s="2" t="s">
        <v>20</v>
      </c>
      <c r="B7" s="2" t="s">
        <v>9</v>
      </c>
      <c r="C7" s="2" t="s">
        <v>10</v>
      </c>
      <c r="D7" s="2" t="s">
        <v>11</v>
      </c>
      <c r="E7" s="2" t="s">
        <v>12</v>
      </c>
    </row>
    <row r="8" spans="1:5" x14ac:dyDescent="0.2">
      <c r="A8" t="s">
        <v>29</v>
      </c>
      <c r="B8" t="s">
        <v>48</v>
      </c>
      <c r="C8" t="s">
        <v>49</v>
      </c>
      <c r="D8" t="s">
        <v>50</v>
      </c>
      <c r="E8" t="s">
        <v>51</v>
      </c>
    </row>
    <row r="9" spans="1:5" x14ac:dyDescent="0.2">
      <c r="A9" t="s">
        <v>18</v>
      </c>
      <c r="B9" t="s">
        <v>52</v>
      </c>
      <c r="C9" t="s">
        <v>53</v>
      </c>
      <c r="D9" t="s">
        <v>54</v>
      </c>
      <c r="E9" t="s">
        <v>55</v>
      </c>
    </row>
  </sheetData>
  <mergeCells count="2">
    <mergeCell ref="A6:E6"/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0F4B8-7C76-1842-AD70-74B38F6FA9C1}">
  <dimension ref="A1:F27"/>
  <sheetViews>
    <sheetView zoomScale="81" workbookViewId="0">
      <selection activeCell="A20" sqref="A20"/>
    </sheetView>
  </sheetViews>
  <sheetFormatPr baseColWidth="10" defaultRowHeight="16" x14ac:dyDescent="0.2"/>
  <cols>
    <col min="1" max="1" width="19.6640625" customWidth="1"/>
    <col min="2" max="2" width="31" customWidth="1"/>
    <col min="3" max="3" width="27.33203125" customWidth="1"/>
    <col min="4" max="4" width="28.83203125" customWidth="1"/>
    <col min="5" max="5" width="24.5" customWidth="1"/>
    <col min="6" max="6" width="29.6640625" customWidth="1"/>
  </cols>
  <sheetData>
    <row r="1" spans="1:6" x14ac:dyDescent="0.2">
      <c r="A1" s="16" t="s">
        <v>19</v>
      </c>
      <c r="B1" s="16"/>
      <c r="C1" s="16"/>
      <c r="D1" s="16"/>
      <c r="E1" s="16"/>
      <c r="F1" s="16"/>
    </row>
    <row r="2" spans="1:6" x14ac:dyDescent="0.2">
      <c r="A2" s="2" t="s">
        <v>17</v>
      </c>
      <c r="B2" s="2" t="s">
        <v>20</v>
      </c>
      <c r="C2" s="2" t="s">
        <v>9</v>
      </c>
      <c r="D2" s="2" t="s">
        <v>10</v>
      </c>
      <c r="E2" s="2" t="s">
        <v>11</v>
      </c>
      <c r="F2" s="2" t="s">
        <v>12</v>
      </c>
    </row>
    <row r="3" spans="1:6" x14ac:dyDescent="0.2">
      <c r="A3" t="s">
        <v>13</v>
      </c>
      <c r="B3" t="s">
        <v>39</v>
      </c>
      <c r="C3" t="s">
        <v>56</v>
      </c>
      <c r="D3" t="s">
        <v>57</v>
      </c>
      <c r="E3" t="s">
        <v>58</v>
      </c>
      <c r="F3" t="s">
        <v>59</v>
      </c>
    </row>
    <row r="4" spans="1:6" x14ac:dyDescent="0.2">
      <c r="A4" t="s">
        <v>14</v>
      </c>
      <c r="B4" t="s">
        <v>39</v>
      </c>
      <c r="C4" t="s">
        <v>60</v>
      </c>
      <c r="D4" t="s">
        <v>61</v>
      </c>
      <c r="E4" t="s">
        <v>62</v>
      </c>
      <c r="F4" t="s">
        <v>63</v>
      </c>
    </row>
    <row r="5" spans="1:6" x14ac:dyDescent="0.2">
      <c r="A5" t="s">
        <v>15</v>
      </c>
      <c r="B5" t="s">
        <v>39</v>
      </c>
      <c r="C5" t="s">
        <v>64</v>
      </c>
      <c r="D5" t="s">
        <v>65</v>
      </c>
      <c r="E5" t="s">
        <v>66</v>
      </c>
      <c r="F5" t="s">
        <v>67</v>
      </c>
    </row>
    <row r="6" spans="1:6" x14ac:dyDescent="0.2">
      <c r="A6" t="s">
        <v>16</v>
      </c>
      <c r="B6" t="s">
        <v>39</v>
      </c>
      <c r="C6" t="s">
        <v>68</v>
      </c>
      <c r="D6" t="s">
        <v>69</v>
      </c>
      <c r="E6" t="s">
        <v>70</v>
      </c>
      <c r="F6" s="1" t="s">
        <v>71</v>
      </c>
    </row>
    <row r="8" spans="1:6" x14ac:dyDescent="0.2">
      <c r="A8" s="16" t="s">
        <v>36</v>
      </c>
      <c r="B8" s="16"/>
      <c r="C8" s="16"/>
      <c r="D8" s="16"/>
      <c r="E8" s="16"/>
      <c r="F8" s="16"/>
    </row>
    <row r="9" spans="1:6" x14ac:dyDescent="0.2">
      <c r="A9" s="2" t="s">
        <v>17</v>
      </c>
      <c r="B9" s="2" t="s">
        <v>20</v>
      </c>
      <c r="C9" s="2" t="s">
        <v>9</v>
      </c>
      <c r="D9" s="2" t="s">
        <v>10</v>
      </c>
      <c r="E9" s="2" t="s">
        <v>11</v>
      </c>
      <c r="F9" s="2" t="s">
        <v>12</v>
      </c>
    </row>
    <row r="10" spans="1:6" x14ac:dyDescent="0.2">
      <c r="A10" t="s">
        <v>13</v>
      </c>
      <c r="B10" t="s">
        <v>39</v>
      </c>
      <c r="C10" t="s">
        <v>92</v>
      </c>
      <c r="D10" t="s">
        <v>93</v>
      </c>
      <c r="E10" t="s">
        <v>94</v>
      </c>
      <c r="F10" t="s">
        <v>95</v>
      </c>
    </row>
    <row r="11" spans="1:6" x14ac:dyDescent="0.2">
      <c r="A11" t="s">
        <v>14</v>
      </c>
      <c r="B11" t="s">
        <v>39</v>
      </c>
      <c r="C11" t="s">
        <v>96</v>
      </c>
      <c r="D11" t="s">
        <v>97</v>
      </c>
      <c r="E11" t="s">
        <v>98</v>
      </c>
      <c r="F11" t="s">
        <v>99</v>
      </c>
    </row>
    <row r="12" spans="1:6" x14ac:dyDescent="0.2">
      <c r="A12" t="s">
        <v>15</v>
      </c>
      <c r="B12" t="s">
        <v>39</v>
      </c>
      <c r="C12" t="s">
        <v>100</v>
      </c>
      <c r="D12" t="s">
        <v>101</v>
      </c>
      <c r="E12" t="s">
        <v>102</v>
      </c>
      <c r="F12" t="s">
        <v>103</v>
      </c>
    </row>
    <row r="13" spans="1:6" x14ac:dyDescent="0.2">
      <c r="A13" t="s">
        <v>16</v>
      </c>
      <c r="B13" t="s">
        <v>39</v>
      </c>
      <c r="C13" t="s">
        <v>104</v>
      </c>
      <c r="D13" t="s">
        <v>105</v>
      </c>
      <c r="E13" t="s">
        <v>106</v>
      </c>
      <c r="F13" t="s">
        <v>107</v>
      </c>
    </row>
    <row r="15" spans="1:6" x14ac:dyDescent="0.2">
      <c r="A15" s="16" t="s">
        <v>37</v>
      </c>
      <c r="B15" s="16"/>
      <c r="C15" s="16"/>
      <c r="D15" s="16"/>
      <c r="E15" s="16"/>
      <c r="F15" s="16"/>
    </row>
    <row r="16" spans="1:6" x14ac:dyDescent="0.2">
      <c r="A16" s="2" t="s">
        <v>17</v>
      </c>
      <c r="B16" s="2" t="s">
        <v>20</v>
      </c>
      <c r="C16" s="2" t="s">
        <v>9</v>
      </c>
      <c r="D16" s="2" t="s">
        <v>10</v>
      </c>
      <c r="E16" s="2" t="s">
        <v>11</v>
      </c>
      <c r="F16" s="2" t="s">
        <v>12</v>
      </c>
    </row>
    <row r="17" spans="1:6" x14ac:dyDescent="0.2">
      <c r="A17" t="s">
        <v>13</v>
      </c>
      <c r="B17" t="s">
        <v>39</v>
      </c>
      <c r="C17" t="s">
        <v>72</v>
      </c>
      <c r="D17" t="s">
        <v>73</v>
      </c>
      <c r="E17" t="s">
        <v>74</v>
      </c>
      <c r="F17" t="s">
        <v>75</v>
      </c>
    </row>
    <row r="18" spans="1:6" x14ac:dyDescent="0.2">
      <c r="A18" t="s">
        <v>14</v>
      </c>
      <c r="B18" t="s">
        <v>39</v>
      </c>
      <c r="C18" t="s">
        <v>21</v>
      </c>
      <c r="D18" t="s">
        <v>22</v>
      </c>
      <c r="E18" t="s">
        <v>23</v>
      </c>
      <c r="F18" t="s">
        <v>24</v>
      </c>
    </row>
    <row r="19" spans="1:6" x14ac:dyDescent="0.2">
      <c r="A19" t="s">
        <v>15</v>
      </c>
      <c r="B19" t="s">
        <v>39</v>
      </c>
      <c r="C19" t="s">
        <v>76</v>
      </c>
      <c r="D19" t="s">
        <v>77</v>
      </c>
      <c r="E19" t="s">
        <v>78</v>
      </c>
      <c r="F19" t="s">
        <v>79</v>
      </c>
    </row>
    <row r="20" spans="1:6" x14ac:dyDescent="0.2">
      <c r="A20" t="s">
        <v>16</v>
      </c>
      <c r="B20" t="s">
        <v>39</v>
      </c>
      <c r="C20" t="s">
        <v>80</v>
      </c>
      <c r="D20" t="s">
        <v>81</v>
      </c>
      <c r="E20" t="s">
        <v>82</v>
      </c>
      <c r="F20" s="1" t="s">
        <v>83</v>
      </c>
    </row>
    <row r="22" spans="1:6" x14ac:dyDescent="0.2">
      <c r="A22" s="16" t="s">
        <v>38</v>
      </c>
      <c r="B22" s="16"/>
      <c r="C22" s="16"/>
      <c r="D22" s="16"/>
      <c r="E22" s="16"/>
      <c r="F22" s="16"/>
    </row>
    <row r="23" spans="1:6" x14ac:dyDescent="0.2">
      <c r="A23" s="2" t="s">
        <v>17</v>
      </c>
      <c r="B23" s="2" t="s">
        <v>20</v>
      </c>
      <c r="C23" s="2" t="s">
        <v>9</v>
      </c>
      <c r="D23" s="2" t="s">
        <v>10</v>
      </c>
      <c r="E23" s="2" t="s">
        <v>11</v>
      </c>
      <c r="F23" s="2" t="s">
        <v>12</v>
      </c>
    </row>
    <row r="24" spans="1:6" x14ac:dyDescent="0.2">
      <c r="A24" t="s">
        <v>13</v>
      </c>
      <c r="B24" t="s">
        <v>39</v>
      </c>
      <c r="C24" t="s">
        <v>84</v>
      </c>
      <c r="D24" t="s">
        <v>85</v>
      </c>
      <c r="E24" t="s">
        <v>86</v>
      </c>
      <c r="F24" t="s">
        <v>87</v>
      </c>
    </row>
    <row r="25" spans="1:6" x14ac:dyDescent="0.2">
      <c r="A25" t="s">
        <v>14</v>
      </c>
      <c r="B25" t="s">
        <v>39</v>
      </c>
      <c r="C25" t="s">
        <v>25</v>
      </c>
      <c r="D25" t="s">
        <v>26</v>
      </c>
      <c r="E25" t="s">
        <v>27</v>
      </c>
      <c r="F25" t="s">
        <v>28</v>
      </c>
    </row>
    <row r="26" spans="1:6" x14ac:dyDescent="0.2">
      <c r="A26" t="s">
        <v>15</v>
      </c>
      <c r="B26" t="s">
        <v>39</v>
      </c>
      <c r="C26" t="s">
        <v>32</v>
      </c>
      <c r="D26" t="s">
        <v>33</v>
      </c>
      <c r="E26" t="s">
        <v>34</v>
      </c>
      <c r="F26" t="s">
        <v>35</v>
      </c>
    </row>
    <row r="27" spans="1:6" x14ac:dyDescent="0.2">
      <c r="A27" t="s">
        <v>16</v>
      </c>
      <c r="B27" t="s">
        <v>39</v>
      </c>
      <c r="C27" t="s">
        <v>88</v>
      </c>
      <c r="D27" t="s">
        <v>89</v>
      </c>
      <c r="E27" t="s">
        <v>90</v>
      </c>
      <c r="F27" t="s">
        <v>91</v>
      </c>
    </row>
  </sheetData>
  <mergeCells count="4">
    <mergeCell ref="A1:F1"/>
    <mergeCell ref="A8:F8"/>
    <mergeCell ref="A15:F15"/>
    <mergeCell ref="A22:F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32192-9EFA-FA4F-843F-65A5A448BD04}">
  <dimension ref="A1:F53"/>
  <sheetViews>
    <sheetView workbookViewId="0">
      <selection activeCell="D15" sqref="D15"/>
    </sheetView>
  </sheetViews>
  <sheetFormatPr baseColWidth="10" defaultRowHeight="16" x14ac:dyDescent="0.2"/>
  <cols>
    <col min="1" max="1" width="68.6640625" customWidth="1"/>
    <col min="2" max="2" width="79" customWidth="1"/>
    <col min="3" max="3" width="17.5" customWidth="1"/>
    <col min="4" max="4" width="12.6640625" bestFit="1" customWidth="1"/>
    <col min="5" max="5" width="13.6640625" bestFit="1" customWidth="1"/>
  </cols>
  <sheetData>
    <row r="1" spans="1:6" x14ac:dyDescent="0.2">
      <c r="A1" s="10" t="s">
        <v>148</v>
      </c>
    </row>
    <row r="2" spans="1:6" x14ac:dyDescent="0.2">
      <c r="B2" s="11" t="s">
        <v>13</v>
      </c>
      <c r="C2" s="11" t="s">
        <v>14</v>
      </c>
      <c r="D2" s="11" t="s">
        <v>15</v>
      </c>
      <c r="E2" s="11" t="s">
        <v>16</v>
      </c>
      <c r="F2" s="11" t="s">
        <v>181</v>
      </c>
    </row>
    <row r="3" spans="1:6" x14ac:dyDescent="0.2">
      <c r="A3" s="12" t="s">
        <v>182</v>
      </c>
      <c r="B3" s="12">
        <v>145</v>
      </c>
      <c r="C3" s="12">
        <v>78</v>
      </c>
      <c r="D3" s="12">
        <v>47</v>
      </c>
      <c r="E3" s="12">
        <v>402</v>
      </c>
      <c r="F3" s="12">
        <f>SUM(B3:E3)</f>
        <v>672</v>
      </c>
    </row>
    <row r="4" spans="1:6" x14ac:dyDescent="0.2">
      <c r="A4" s="12" t="s">
        <v>183</v>
      </c>
      <c r="B4" s="12">
        <v>17</v>
      </c>
      <c r="C4" s="12">
        <v>1</v>
      </c>
      <c r="D4" s="12">
        <v>4</v>
      </c>
      <c r="E4" s="12">
        <v>34</v>
      </c>
      <c r="F4" s="12">
        <f t="shared" ref="F4:F6" si="0">SUM(B4:E4)</f>
        <v>56</v>
      </c>
    </row>
    <row r="5" spans="1:6" x14ac:dyDescent="0.2">
      <c r="A5" s="12" t="s">
        <v>180</v>
      </c>
      <c r="B5" s="12">
        <v>131</v>
      </c>
      <c r="C5" s="12">
        <v>26</v>
      </c>
      <c r="D5" s="12">
        <v>59</v>
      </c>
      <c r="E5" s="12">
        <v>152</v>
      </c>
      <c r="F5" s="12">
        <f t="shared" si="0"/>
        <v>368</v>
      </c>
    </row>
    <row r="6" spans="1:6" x14ac:dyDescent="0.2">
      <c r="A6" s="12" t="s">
        <v>184</v>
      </c>
      <c r="B6" s="12">
        <v>47</v>
      </c>
      <c r="C6" s="12">
        <v>10</v>
      </c>
      <c r="D6" s="12">
        <v>12</v>
      </c>
      <c r="E6" s="12">
        <v>38</v>
      </c>
      <c r="F6" s="12">
        <f t="shared" si="0"/>
        <v>107</v>
      </c>
    </row>
    <row r="7" spans="1:6" x14ac:dyDescent="0.2">
      <c r="A7" s="17" t="s">
        <v>185</v>
      </c>
      <c r="B7" s="18">
        <f>B3/$F$3*$F$5</f>
        <v>79.404761904761912</v>
      </c>
      <c r="C7" s="18">
        <f t="shared" ref="C7:E8" si="1">C3/$F$3*$F$5</f>
        <v>42.714285714285715</v>
      </c>
      <c r="D7" s="18">
        <f t="shared" si="1"/>
        <v>25.738095238095237</v>
      </c>
      <c r="E7" s="18">
        <f t="shared" si="1"/>
        <v>220.14285714285714</v>
      </c>
      <c r="F7" s="12">
        <f>SUM(B7:E7)</f>
        <v>368</v>
      </c>
    </row>
    <row r="8" spans="1:6" x14ac:dyDescent="0.2">
      <c r="A8" s="17" t="s">
        <v>186</v>
      </c>
      <c r="B8" s="18">
        <f>B3/$F$3*$F$6</f>
        <v>23.08779761904762</v>
      </c>
      <c r="C8" s="18">
        <f>C3/$F$3*$F$6</f>
        <v>12.419642857142858</v>
      </c>
      <c r="D8" s="18">
        <f>D3/$F$3*$F$6</f>
        <v>7.4836309523809526</v>
      </c>
      <c r="E8" s="18">
        <f>E3/$F$3*$F$6</f>
        <v>64.008928571428569</v>
      </c>
      <c r="F8" s="12">
        <f>SUM(B8:E8)</f>
        <v>107</v>
      </c>
    </row>
    <row r="11" spans="1:6" x14ac:dyDescent="0.2">
      <c r="A11" s="10" t="s">
        <v>149</v>
      </c>
    </row>
    <row r="13" spans="1:6" x14ac:dyDescent="0.2">
      <c r="A13" s="13" t="s">
        <v>13</v>
      </c>
      <c r="B13" s="11" t="s">
        <v>156</v>
      </c>
      <c r="C13" s="11" t="s">
        <v>153</v>
      </c>
    </row>
    <row r="14" spans="1:6" x14ac:dyDescent="0.2">
      <c r="A14" s="12" t="s">
        <v>135</v>
      </c>
      <c r="B14" s="12" t="s">
        <v>157</v>
      </c>
      <c r="C14" s="12">
        <v>15</v>
      </c>
    </row>
    <row r="15" spans="1:6" x14ac:dyDescent="0.2">
      <c r="A15" s="12" t="s">
        <v>151</v>
      </c>
      <c r="B15" s="12" t="s">
        <v>158</v>
      </c>
      <c r="C15" s="12">
        <v>42</v>
      </c>
    </row>
    <row r="16" spans="1:6" x14ac:dyDescent="0.2">
      <c r="A16" s="12" t="s">
        <v>134</v>
      </c>
      <c r="B16" s="12" t="s">
        <v>152</v>
      </c>
      <c r="C16" s="12">
        <v>72</v>
      </c>
    </row>
    <row r="18" spans="1:3" x14ac:dyDescent="0.2">
      <c r="A18" s="13" t="s">
        <v>14</v>
      </c>
      <c r="B18" s="11" t="s">
        <v>156</v>
      </c>
      <c r="C18" s="11" t="s">
        <v>153</v>
      </c>
    </row>
    <row r="19" spans="1:3" x14ac:dyDescent="0.2">
      <c r="A19" s="12" t="s">
        <v>135</v>
      </c>
      <c r="B19" s="12" t="s">
        <v>159</v>
      </c>
      <c r="C19" s="12">
        <v>4</v>
      </c>
    </row>
    <row r="20" spans="1:3" x14ac:dyDescent="0.2">
      <c r="A20" s="12" t="s">
        <v>151</v>
      </c>
      <c r="B20" s="12" t="s">
        <v>155</v>
      </c>
      <c r="C20" s="12">
        <v>18</v>
      </c>
    </row>
    <row r="21" spans="1:3" x14ac:dyDescent="0.2">
      <c r="A21" s="12" t="s">
        <v>134</v>
      </c>
      <c r="B21" s="12" t="s">
        <v>154</v>
      </c>
      <c r="C21" s="12">
        <v>3</v>
      </c>
    </row>
    <row r="23" spans="1:3" x14ac:dyDescent="0.2">
      <c r="A23" s="13" t="s">
        <v>15</v>
      </c>
      <c r="B23" s="11" t="s">
        <v>156</v>
      </c>
      <c r="C23" s="11" t="s">
        <v>153</v>
      </c>
    </row>
    <row r="24" spans="1:3" x14ac:dyDescent="0.2">
      <c r="A24" s="12" t="s">
        <v>135</v>
      </c>
      <c r="B24" s="12" t="s">
        <v>161</v>
      </c>
      <c r="C24" s="12">
        <v>11</v>
      </c>
    </row>
    <row r="25" spans="1:3" x14ac:dyDescent="0.2">
      <c r="A25" s="12" t="s">
        <v>151</v>
      </c>
      <c r="B25" s="12" t="s">
        <v>162</v>
      </c>
      <c r="C25" s="12">
        <v>18</v>
      </c>
    </row>
    <row r="26" spans="1:3" x14ac:dyDescent="0.2">
      <c r="A26" s="12" t="s">
        <v>134</v>
      </c>
      <c r="B26" s="12" t="s">
        <v>160</v>
      </c>
      <c r="C26" s="12">
        <v>30</v>
      </c>
    </row>
    <row r="28" spans="1:3" x14ac:dyDescent="0.2">
      <c r="A28" s="13" t="s">
        <v>16</v>
      </c>
      <c r="B28" s="11" t="s">
        <v>156</v>
      </c>
      <c r="C28" s="11" t="s">
        <v>153</v>
      </c>
    </row>
    <row r="29" spans="1:3" x14ac:dyDescent="0.2">
      <c r="A29" s="12" t="s">
        <v>135</v>
      </c>
      <c r="B29" s="12" t="s">
        <v>164</v>
      </c>
      <c r="C29" s="12">
        <v>13</v>
      </c>
    </row>
    <row r="30" spans="1:3" x14ac:dyDescent="0.2">
      <c r="A30" s="12" t="s">
        <v>151</v>
      </c>
      <c r="B30" s="12" t="s">
        <v>165</v>
      </c>
      <c r="C30" s="12">
        <v>85</v>
      </c>
    </row>
    <row r="31" spans="1:3" x14ac:dyDescent="0.2">
      <c r="A31" s="12" t="s">
        <v>134</v>
      </c>
      <c r="B31" s="12" t="s">
        <v>163</v>
      </c>
      <c r="C31" s="12">
        <v>54</v>
      </c>
    </row>
    <row r="33" spans="1:3" x14ac:dyDescent="0.2">
      <c r="A33" s="10" t="s">
        <v>150</v>
      </c>
    </row>
    <row r="35" spans="1:3" x14ac:dyDescent="0.2">
      <c r="A35" s="13" t="s">
        <v>13</v>
      </c>
      <c r="B35" s="11" t="s">
        <v>166</v>
      </c>
      <c r="C35" s="11" t="s">
        <v>167</v>
      </c>
    </row>
    <row r="36" spans="1:3" x14ac:dyDescent="0.2">
      <c r="A36" s="12" t="s">
        <v>135</v>
      </c>
      <c r="B36" s="12" t="s">
        <v>169</v>
      </c>
      <c r="C36" s="12">
        <v>2</v>
      </c>
    </row>
    <row r="37" spans="1:3" x14ac:dyDescent="0.2">
      <c r="A37" s="12" t="s">
        <v>151</v>
      </c>
      <c r="B37" s="12" t="s">
        <v>170</v>
      </c>
      <c r="C37" s="12">
        <v>13</v>
      </c>
    </row>
    <row r="38" spans="1:3" x14ac:dyDescent="0.2">
      <c r="A38" s="12" t="s">
        <v>134</v>
      </c>
      <c r="B38" s="12" t="s">
        <v>168</v>
      </c>
      <c r="C38" s="12">
        <v>32</v>
      </c>
    </row>
    <row r="40" spans="1:3" x14ac:dyDescent="0.2">
      <c r="A40" s="13" t="s">
        <v>14</v>
      </c>
      <c r="B40" s="11" t="s">
        <v>156</v>
      </c>
      <c r="C40" s="11" t="s">
        <v>153</v>
      </c>
    </row>
    <row r="41" spans="1:3" x14ac:dyDescent="0.2">
      <c r="A41" s="12" t="s">
        <v>135</v>
      </c>
      <c r="B41" s="12" t="s">
        <v>172</v>
      </c>
      <c r="C41" s="12">
        <v>2</v>
      </c>
    </row>
    <row r="42" spans="1:3" x14ac:dyDescent="0.2">
      <c r="A42" s="12" t="s">
        <v>151</v>
      </c>
      <c r="B42" s="12" t="s">
        <v>173</v>
      </c>
      <c r="C42" s="12">
        <v>6</v>
      </c>
    </row>
    <row r="43" spans="1:3" x14ac:dyDescent="0.2">
      <c r="A43" s="12" t="s">
        <v>134</v>
      </c>
      <c r="B43" s="12" t="s">
        <v>171</v>
      </c>
      <c r="C43" s="12">
        <v>2</v>
      </c>
    </row>
    <row r="45" spans="1:3" x14ac:dyDescent="0.2">
      <c r="A45" s="13" t="s">
        <v>15</v>
      </c>
      <c r="B45" s="11" t="s">
        <v>156</v>
      </c>
      <c r="C45" s="11" t="s">
        <v>153</v>
      </c>
    </row>
    <row r="46" spans="1:3" x14ac:dyDescent="0.2">
      <c r="A46" s="12" t="s">
        <v>135</v>
      </c>
      <c r="B46" s="12" t="s">
        <v>175</v>
      </c>
      <c r="C46" s="12">
        <v>3</v>
      </c>
    </row>
    <row r="47" spans="1:3" x14ac:dyDescent="0.2">
      <c r="A47" s="12" t="s">
        <v>151</v>
      </c>
      <c r="B47" s="12" t="s">
        <v>176</v>
      </c>
      <c r="C47" s="12">
        <v>3</v>
      </c>
    </row>
    <row r="48" spans="1:3" x14ac:dyDescent="0.2">
      <c r="A48" s="12" t="s">
        <v>134</v>
      </c>
      <c r="B48" s="12" t="s">
        <v>174</v>
      </c>
      <c r="C48" s="12">
        <v>6</v>
      </c>
    </row>
    <row r="50" spans="1:3" x14ac:dyDescent="0.2">
      <c r="A50" s="13" t="s">
        <v>16</v>
      </c>
      <c r="B50" s="11" t="s">
        <v>156</v>
      </c>
      <c r="C50" s="11" t="s">
        <v>153</v>
      </c>
    </row>
    <row r="51" spans="1:3" x14ac:dyDescent="0.2">
      <c r="A51" s="12" t="s">
        <v>135</v>
      </c>
      <c r="B51" s="12" t="s">
        <v>178</v>
      </c>
      <c r="C51" s="12">
        <v>1</v>
      </c>
    </row>
    <row r="52" spans="1:3" x14ac:dyDescent="0.2">
      <c r="A52" s="12" t="s">
        <v>151</v>
      </c>
      <c r="B52" s="12" t="s">
        <v>179</v>
      </c>
      <c r="C52" s="12">
        <v>25</v>
      </c>
    </row>
    <row r="53" spans="1:3" x14ac:dyDescent="0.2">
      <c r="A53" s="12" t="s">
        <v>134</v>
      </c>
      <c r="B53" s="12" t="s">
        <v>177</v>
      </c>
      <c r="C53" s="12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GLM_lifestyle_EVEs_dEVEs</vt:lpstr>
      <vt:lpstr>Genome_quality_effect</vt:lpstr>
      <vt:lpstr>Genome_size_effect</vt:lpstr>
      <vt:lpstr>Figure_data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2022-02-02T16:35:32Z</dcterms:created>
  <dcterms:modified xsi:type="dcterms:W3CDTF">2023-05-09T17:09:28Z</dcterms:modified>
</cp:coreProperties>
</file>