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tomoharukanie/Documents/Peter's lab/Paper/CEP89-NCS1/Source data/"/>
    </mc:Choice>
  </mc:AlternateContent>
  <xr:revisionPtr revIDLastSave="0" documentId="13_ncr:1_{66DF2CB0-9450-7E40-82D4-20B4FF2D4B97}" xr6:coauthVersionLast="47" xr6:coauthVersionMax="47" xr10:uidLastSave="{00000000-0000-0000-0000-000000000000}"/>
  <bookViews>
    <workbookView xWindow="1560" yWindow="1160" windowWidth="27240" windowHeight="15460" activeTab="6" xr2:uid="{A9770C36-1D9B-C843-ADB2-F56B035A8193}"/>
  </bookViews>
  <sheets>
    <sheet name="Replicate1" sheetId="1" r:id="rId1"/>
    <sheet name="Replicate2" sheetId="3" r:id="rId2"/>
    <sheet name="Replicate3" sheetId="4" r:id="rId3"/>
    <sheet name="Replicate4" sheetId="5" r:id="rId4"/>
    <sheet name="Total" sheetId="6" r:id="rId5"/>
    <sheet name="IF condition" sheetId="2" r:id="rId6"/>
    <sheet name="Statistics" sheetId="7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P58" i="5" l="1"/>
  <c r="O58" i="5"/>
  <c r="N58" i="5"/>
  <c r="O59" i="5" s="1"/>
  <c r="L58" i="5"/>
  <c r="K58" i="5"/>
  <c r="J58" i="5"/>
  <c r="H58" i="5"/>
  <c r="G58" i="5"/>
  <c r="F58" i="5"/>
  <c r="G59" i="5" s="1"/>
  <c r="D58" i="5"/>
  <c r="C58" i="5"/>
  <c r="B58" i="5"/>
  <c r="G44" i="5"/>
  <c r="P43" i="5"/>
  <c r="O43" i="5"/>
  <c r="N43" i="5"/>
  <c r="O44" i="5" s="1"/>
  <c r="L43" i="5"/>
  <c r="K43" i="5"/>
  <c r="J43" i="5"/>
  <c r="K44" i="5" s="1"/>
  <c r="H43" i="5"/>
  <c r="G43" i="5"/>
  <c r="F43" i="5"/>
  <c r="D43" i="5"/>
  <c r="C43" i="5"/>
  <c r="B43" i="5"/>
  <c r="C44" i="5" s="1"/>
  <c r="P28" i="5"/>
  <c r="O28" i="5"/>
  <c r="N28" i="5"/>
  <c r="O29" i="5" s="1"/>
  <c r="L28" i="5"/>
  <c r="K28" i="5"/>
  <c r="J28" i="5"/>
  <c r="H28" i="5"/>
  <c r="G28" i="5"/>
  <c r="F28" i="5"/>
  <c r="G29" i="5" s="1"/>
  <c r="D28" i="5"/>
  <c r="C28" i="5"/>
  <c r="B28" i="5"/>
  <c r="C29" i="5" s="1"/>
  <c r="P13" i="5"/>
  <c r="O13" i="5"/>
  <c r="N13" i="5"/>
  <c r="O14" i="5" s="1"/>
  <c r="L13" i="5"/>
  <c r="K13" i="5"/>
  <c r="J13" i="5"/>
  <c r="K14" i="5" s="1"/>
  <c r="H13" i="5"/>
  <c r="G13" i="5"/>
  <c r="F13" i="5"/>
  <c r="G14" i="5" s="1"/>
  <c r="D13" i="5"/>
  <c r="C13" i="5"/>
  <c r="B13" i="5"/>
  <c r="C14" i="5" s="1"/>
  <c r="C59" i="5" l="1"/>
  <c r="K29" i="5"/>
  <c r="K59" i="5"/>
  <c r="P88" i="4"/>
  <c r="O88" i="4"/>
  <c r="N88" i="4"/>
  <c r="O89" i="4" s="1"/>
  <c r="L88" i="4"/>
  <c r="K88" i="4"/>
  <c r="J88" i="4"/>
  <c r="K89" i="4" s="1"/>
  <c r="H88" i="4"/>
  <c r="G88" i="4"/>
  <c r="F88" i="4"/>
  <c r="G89" i="4" s="1"/>
  <c r="D88" i="4"/>
  <c r="C88" i="4"/>
  <c r="B88" i="4"/>
  <c r="C89" i="4" s="1"/>
  <c r="P73" i="4"/>
  <c r="O73" i="4"/>
  <c r="N73" i="4"/>
  <c r="O74" i="4" s="1"/>
  <c r="L73" i="4"/>
  <c r="K73" i="4"/>
  <c r="J73" i="4"/>
  <c r="K74" i="4" s="1"/>
  <c r="H73" i="4"/>
  <c r="G73" i="4"/>
  <c r="G74" i="4" s="1"/>
  <c r="F73" i="4"/>
  <c r="D73" i="4"/>
  <c r="C73" i="4"/>
  <c r="C74" i="4" s="1"/>
  <c r="B73" i="4"/>
  <c r="P58" i="4"/>
  <c r="O58" i="4"/>
  <c r="N58" i="4"/>
  <c r="O59" i="4" s="1"/>
  <c r="L58" i="4"/>
  <c r="K58" i="4"/>
  <c r="J58" i="4"/>
  <c r="K59" i="4" s="1"/>
  <c r="C59" i="4"/>
  <c r="H58" i="4"/>
  <c r="G58" i="4"/>
  <c r="F58" i="4"/>
  <c r="G59" i="4" s="1"/>
  <c r="D58" i="4"/>
  <c r="C58" i="4"/>
  <c r="B58" i="4"/>
  <c r="P43" i="4"/>
  <c r="O43" i="4"/>
  <c r="N43" i="4"/>
  <c r="O44" i="4" s="1"/>
  <c r="L43" i="4"/>
  <c r="K43" i="4"/>
  <c r="J43" i="4"/>
  <c r="H43" i="4"/>
  <c r="G43" i="4"/>
  <c r="F43" i="4"/>
  <c r="G44" i="4" s="1"/>
  <c r="D43" i="4"/>
  <c r="C43" i="4"/>
  <c r="B43" i="4"/>
  <c r="P28" i="4"/>
  <c r="O28" i="4"/>
  <c r="N28" i="4"/>
  <c r="O29" i="4" s="1"/>
  <c r="L28" i="4"/>
  <c r="K28" i="4"/>
  <c r="J28" i="4"/>
  <c r="K29" i="4" s="1"/>
  <c r="H28" i="4"/>
  <c r="G28" i="4"/>
  <c r="F28" i="4"/>
  <c r="D28" i="4"/>
  <c r="C28" i="4"/>
  <c r="B28" i="4"/>
  <c r="C29" i="4" s="1"/>
  <c r="P13" i="4"/>
  <c r="O13" i="4"/>
  <c r="N13" i="4"/>
  <c r="L13" i="4"/>
  <c r="K13" i="4"/>
  <c r="J13" i="4"/>
  <c r="H13" i="4"/>
  <c r="G13" i="4"/>
  <c r="F13" i="4"/>
  <c r="D13" i="4"/>
  <c r="C13" i="4"/>
  <c r="B13" i="4"/>
  <c r="C14" i="4" s="1"/>
  <c r="C44" i="4" l="1"/>
  <c r="K44" i="4"/>
  <c r="O14" i="4"/>
  <c r="G29" i="4"/>
  <c r="G14" i="4"/>
  <c r="K14" i="4"/>
  <c r="P83" i="3" l="1"/>
  <c r="O83" i="3"/>
  <c r="N83" i="3"/>
  <c r="O84" i="3" s="1"/>
  <c r="L83" i="3"/>
  <c r="K83" i="3"/>
  <c r="J83" i="3"/>
  <c r="H83" i="3"/>
  <c r="G83" i="3"/>
  <c r="F83" i="3"/>
  <c r="G84" i="3" s="1"/>
  <c r="D83" i="3"/>
  <c r="C83" i="3"/>
  <c r="B83" i="3"/>
  <c r="P69" i="3"/>
  <c r="O69" i="3"/>
  <c r="N69" i="3"/>
  <c r="O70" i="3" s="1"/>
  <c r="L69" i="3"/>
  <c r="K69" i="3"/>
  <c r="J69" i="3"/>
  <c r="K70" i="3" s="1"/>
  <c r="H69" i="3"/>
  <c r="G69" i="3"/>
  <c r="F69" i="3"/>
  <c r="G70" i="3" s="1"/>
  <c r="D69" i="3"/>
  <c r="C69" i="3"/>
  <c r="B69" i="3"/>
  <c r="P55" i="3"/>
  <c r="O55" i="3"/>
  <c r="N55" i="3"/>
  <c r="O56" i="3" s="1"/>
  <c r="L55" i="3"/>
  <c r="K55" i="3"/>
  <c r="J55" i="3"/>
  <c r="K56" i="3" s="1"/>
  <c r="H55" i="3"/>
  <c r="G55" i="3"/>
  <c r="F55" i="3"/>
  <c r="D55" i="3"/>
  <c r="C55" i="3"/>
  <c r="B55" i="3"/>
  <c r="P41" i="3"/>
  <c r="O41" i="3"/>
  <c r="N41" i="3"/>
  <c r="O42" i="3" s="1"/>
  <c r="L41" i="3"/>
  <c r="K41" i="3"/>
  <c r="J41" i="3"/>
  <c r="K42" i="3" s="1"/>
  <c r="H41" i="3"/>
  <c r="G41" i="3"/>
  <c r="F41" i="3"/>
  <c r="G42" i="3" s="1"/>
  <c r="D41" i="3"/>
  <c r="C41" i="3"/>
  <c r="B41" i="3"/>
  <c r="P27" i="3"/>
  <c r="O27" i="3"/>
  <c r="N27" i="3"/>
  <c r="O28" i="3" s="1"/>
  <c r="L27" i="3"/>
  <c r="K27" i="3"/>
  <c r="J27" i="3"/>
  <c r="K28" i="3" s="1"/>
  <c r="H27" i="3"/>
  <c r="G27" i="3"/>
  <c r="F27" i="3"/>
  <c r="G28" i="3" s="1"/>
  <c r="D27" i="3"/>
  <c r="C27" i="3"/>
  <c r="B27" i="3"/>
  <c r="C28" i="3" s="1"/>
  <c r="P13" i="3"/>
  <c r="O13" i="3"/>
  <c r="N13" i="3"/>
  <c r="O14" i="3" s="1"/>
  <c r="L13" i="3"/>
  <c r="K13" i="3"/>
  <c r="J13" i="3"/>
  <c r="K14" i="3" s="1"/>
  <c r="H13" i="3"/>
  <c r="G13" i="3"/>
  <c r="F13" i="3"/>
  <c r="G14" i="3" s="1"/>
  <c r="D13" i="3"/>
  <c r="C13" i="3"/>
  <c r="B13" i="3"/>
  <c r="C14" i="3" s="1"/>
  <c r="G56" i="3" l="1"/>
  <c r="K84" i="3"/>
  <c r="C42" i="3"/>
  <c r="C56" i="3"/>
  <c r="C70" i="3"/>
  <c r="C84" i="3"/>
  <c r="P85" i="1"/>
  <c r="O85" i="1"/>
  <c r="N85" i="1"/>
  <c r="O86" i="1" s="1"/>
  <c r="L85" i="1"/>
  <c r="K85" i="1"/>
  <c r="J85" i="1"/>
  <c r="K86" i="1" s="1"/>
  <c r="H85" i="1"/>
  <c r="G85" i="1"/>
  <c r="F85" i="1"/>
  <c r="G86" i="1" s="1"/>
  <c r="D85" i="1"/>
  <c r="C85" i="1"/>
  <c r="B85" i="1"/>
  <c r="C86" i="1" s="1"/>
  <c r="O70" i="1"/>
  <c r="N70" i="1"/>
  <c r="O71" i="1" s="1"/>
  <c r="L70" i="1"/>
  <c r="K70" i="1"/>
  <c r="J70" i="1"/>
  <c r="K71" i="1" s="1"/>
  <c r="H70" i="1"/>
  <c r="G70" i="1"/>
  <c r="F70" i="1"/>
  <c r="G71" i="1" s="1"/>
  <c r="D70" i="1"/>
  <c r="C70" i="1"/>
  <c r="B70" i="1"/>
  <c r="C71" i="1" s="1"/>
  <c r="P55" i="1"/>
  <c r="O55" i="1"/>
  <c r="N55" i="1"/>
  <c r="O56" i="1" s="1"/>
  <c r="L55" i="1"/>
  <c r="K55" i="1"/>
  <c r="J55" i="1"/>
  <c r="K56" i="1" s="1"/>
  <c r="H55" i="1"/>
  <c r="G55" i="1"/>
  <c r="F55" i="1"/>
  <c r="G56" i="1" s="1"/>
  <c r="D55" i="1"/>
  <c r="C55" i="1"/>
  <c r="B55" i="1"/>
  <c r="C56" i="1" s="1"/>
  <c r="P41" i="1"/>
  <c r="O41" i="1"/>
  <c r="N41" i="1"/>
  <c r="O42" i="1" s="1"/>
  <c r="L41" i="1"/>
  <c r="K41" i="1"/>
  <c r="K42" i="1" s="1"/>
  <c r="J41" i="1"/>
  <c r="H41" i="1"/>
  <c r="G41" i="1"/>
  <c r="F41" i="1"/>
  <c r="G42" i="1" s="1"/>
  <c r="D41" i="1"/>
  <c r="C41" i="1"/>
  <c r="B41" i="1"/>
  <c r="C42" i="1" s="1"/>
  <c r="P27" i="1"/>
  <c r="O27" i="1"/>
  <c r="N27" i="1"/>
  <c r="O28" i="1" s="1"/>
  <c r="L27" i="1"/>
  <c r="K27" i="1"/>
  <c r="J27" i="1"/>
  <c r="K28" i="1" s="1"/>
  <c r="H27" i="1"/>
  <c r="G27" i="1"/>
  <c r="F27" i="1"/>
  <c r="G28" i="1" s="1"/>
  <c r="D27" i="1"/>
  <c r="C27" i="1"/>
  <c r="B27" i="1"/>
  <c r="C28" i="1" s="1"/>
  <c r="P13" i="1"/>
  <c r="O13" i="1"/>
  <c r="N13" i="1"/>
  <c r="O14" i="1" s="1"/>
  <c r="L13" i="1"/>
  <c r="K13" i="1"/>
  <c r="J13" i="1"/>
  <c r="K14" i="1" s="1"/>
  <c r="H13" i="1"/>
  <c r="G13" i="1"/>
  <c r="F13" i="1"/>
  <c r="G14" i="1" s="1"/>
  <c r="D13" i="1"/>
  <c r="C13" i="1"/>
  <c r="B13" i="1"/>
  <c r="C14" i="1" s="1"/>
</calcChain>
</file>

<file path=xl/sharedStrings.xml><?xml version="1.0" encoding="utf-8"?>
<sst xmlns="http://schemas.openxmlformats.org/spreadsheetml/2006/main" count="1359" uniqueCount="189">
  <si>
    <t>Ciliated</t>
  </si>
  <si>
    <t>cell counts</t>
  </si>
  <si>
    <t>ARL13B+ Ac-Tub- dot</t>
  </si>
  <si>
    <t>KAN368-1</t>
  </si>
  <si>
    <t>KAN368-2</t>
  </si>
  <si>
    <t>KAN368-5</t>
  </si>
  <si>
    <t>KAN368-6</t>
  </si>
  <si>
    <t>KAN368-7</t>
  </si>
  <si>
    <t>KAN368-8</t>
  </si>
  <si>
    <t>KAN368-11</t>
  </si>
  <si>
    <t>KAN368-12</t>
  </si>
  <si>
    <t>12 hour</t>
  </si>
  <si>
    <t>Confluent</t>
  </si>
  <si>
    <t>sgGFP</t>
  </si>
  <si>
    <t>CEP89 KO</t>
  </si>
  <si>
    <t>NCS1 KO</t>
  </si>
  <si>
    <t>C3ORF14 KO</t>
  </si>
  <si>
    <t>KAN368-13</t>
  </si>
  <si>
    <t>KAN368-14</t>
  </si>
  <si>
    <t>24 hour</t>
  </si>
  <si>
    <t>KAN368-17</t>
  </si>
  <si>
    <t>KAN368-18</t>
  </si>
  <si>
    <t>KAN368-19</t>
  </si>
  <si>
    <t>KAN368-20</t>
  </si>
  <si>
    <t>48 hour</t>
  </si>
  <si>
    <t>KAN368-23</t>
  </si>
  <si>
    <t>KAN368-24</t>
  </si>
  <si>
    <t>KAN368-25</t>
  </si>
  <si>
    <t>KAN368-26</t>
  </si>
  <si>
    <t>KAN368-29</t>
  </si>
  <si>
    <t>KAN368-30</t>
  </si>
  <si>
    <t>hour</t>
  </si>
  <si>
    <t>RPE-BFP-Cas9pMCB306(pool)</t>
  </si>
  <si>
    <t>RPE-BFP-Cas9 CEP89KO#2 (pool)</t>
  </si>
  <si>
    <t>RPE-BFP-Cas9 CEP89KO#3 (pool)</t>
  </si>
  <si>
    <t>RPE-BFP-Cas9 CEP89KO#7 (pool)</t>
  </si>
  <si>
    <t>RPE-BFP-Cas9 NCS1 KO (pool)</t>
  </si>
  <si>
    <t>RPE-BFP-Cas9 C3orf14KO (pool)</t>
  </si>
  <si>
    <t>72 hour</t>
  </si>
  <si>
    <t>96 hour</t>
  </si>
  <si>
    <t>KAN368-31</t>
  </si>
  <si>
    <t>KAN368-32</t>
  </si>
  <si>
    <t>KAN368-35</t>
  </si>
  <si>
    <t>KAN368-36</t>
  </si>
  <si>
    <t>condluent</t>
  </si>
  <si>
    <t>Fixed in 4% PFA/confluent</t>
  </si>
  <si>
    <t>ARL13B, Proteintech, 17711-1-AP, 1:1000</t>
  </si>
  <si>
    <t>CEP170, Invitrogen, 41-3200, 1:1000</t>
  </si>
  <si>
    <t>Ac-Tub, 6B-11, SIGMA, 1:2000</t>
  </si>
  <si>
    <t>DAPI</t>
  </si>
  <si>
    <t>Exp. number</t>
  </si>
  <si>
    <t>Cell line</t>
  </si>
  <si>
    <t>Gene induced</t>
  </si>
  <si>
    <t>Culture condition, fixation condition</t>
  </si>
  <si>
    <t>rabbit-Alexa488</t>
  </si>
  <si>
    <t>mouse IgG1-Alexa568</t>
  </si>
  <si>
    <t>mouse IgG2b-Alexa647</t>
  </si>
  <si>
    <t>Nuclear stain</t>
  </si>
  <si>
    <t>Date</t>
  </si>
  <si>
    <t>Replicate</t>
  </si>
  <si>
    <t>12 h s.s.</t>
  </si>
  <si>
    <t>Fixed in 4% PFA/serum starvation for 12 hours</t>
  </si>
  <si>
    <t>24h s.s.</t>
  </si>
  <si>
    <t>Fixed in 4% PFA/serum starvation for 24 hours</t>
  </si>
  <si>
    <t>48 h s.s.</t>
  </si>
  <si>
    <t>Fixed in 4% PFA/serum starvation for 48 hours</t>
  </si>
  <si>
    <t>72 h s.s.</t>
  </si>
  <si>
    <t>Fixed in 4% PFA/serum starvation for 72 hours</t>
  </si>
  <si>
    <t>96 h s.s.</t>
  </si>
  <si>
    <t>Fixed in 4% PFA/serum starvation for 96 hours</t>
  </si>
  <si>
    <t>KAN416-2</t>
  </si>
  <si>
    <t>KAN416-3</t>
  </si>
  <si>
    <t>KAN416-4</t>
  </si>
  <si>
    <t>KAN416-5</t>
  </si>
  <si>
    <t>KAN416-12</t>
  </si>
  <si>
    <t>KAN416-13</t>
  </si>
  <si>
    <t>KAN416-14</t>
  </si>
  <si>
    <t>KAN416-15</t>
  </si>
  <si>
    <t>KAN416-22</t>
  </si>
  <si>
    <t>KAN416-23</t>
  </si>
  <si>
    <t>KAN416-24</t>
  </si>
  <si>
    <t>KAN416-25</t>
  </si>
  <si>
    <t>KAN416-32</t>
  </si>
  <si>
    <t>KAN416-33</t>
  </si>
  <si>
    <t>KAN416-34</t>
  </si>
  <si>
    <t>KAN416-35</t>
  </si>
  <si>
    <t>KAN416-42</t>
  </si>
  <si>
    <t>KAN416-43</t>
  </si>
  <si>
    <t>KAN416-44</t>
  </si>
  <si>
    <t>KAN416-45</t>
  </si>
  <si>
    <t>KAN416-52</t>
  </si>
  <si>
    <t>KAN416-53</t>
  </si>
  <si>
    <t>KAN416-55</t>
  </si>
  <si>
    <t>RPE-BFP-Cas9 pMCB306 (pool)</t>
  </si>
  <si>
    <t>RPE-BFP-Cas9 CEP89KO (pool)</t>
  </si>
  <si>
    <t>RPE-BFP-Cas9 NCS1KO (pool)</t>
  </si>
  <si>
    <t>Confluent, Fixed in 4% PFA</t>
  </si>
  <si>
    <t>No.1</t>
  </si>
  <si>
    <t>Replicate1</t>
  </si>
  <si>
    <t>Replicate2</t>
  </si>
  <si>
    <t>Fixed in 4% PFA, 12 hour serum starvation</t>
  </si>
  <si>
    <t>Fixed in 4% PFA, 24 hour serum starvation</t>
  </si>
  <si>
    <t>Fixed in 4% PFA, 48 hour serum starvation</t>
  </si>
  <si>
    <t>Fixed in 4% PFA, 72 hour serum starvation</t>
  </si>
  <si>
    <t>Fixed in 4% PFA, 96 hour serum starvation</t>
  </si>
  <si>
    <t>KAN416-54</t>
  </si>
  <si>
    <t>KAN423-2</t>
  </si>
  <si>
    <t>KAN423-3</t>
  </si>
  <si>
    <t>KAN423-4</t>
  </si>
  <si>
    <t>KAN423-5</t>
  </si>
  <si>
    <t>KAN423-12</t>
  </si>
  <si>
    <t>KAN423-13</t>
  </si>
  <si>
    <t>KAN423-14</t>
  </si>
  <si>
    <t>KAN423-22</t>
  </si>
  <si>
    <t>KAN423-23</t>
  </si>
  <si>
    <t>KAN423-32</t>
  </si>
  <si>
    <t>KAN423-11</t>
  </si>
  <si>
    <t>KAN423-20</t>
  </si>
  <si>
    <t>KAN423-21</t>
  </si>
  <si>
    <t>KAN423-29</t>
  </si>
  <si>
    <t>KAN423-30</t>
  </si>
  <si>
    <t>KAN423-31</t>
  </si>
  <si>
    <t>KAN423-38</t>
  </si>
  <si>
    <t>KAN423-39</t>
  </si>
  <si>
    <t>KAN423-40</t>
  </si>
  <si>
    <t>KAN423-41</t>
  </si>
  <si>
    <t>KAN423-47</t>
  </si>
  <si>
    <t>KAN423-48</t>
  </si>
  <si>
    <t>KAN423-49</t>
  </si>
  <si>
    <t>KAN423-50</t>
  </si>
  <si>
    <t>Replicate3</t>
  </si>
  <si>
    <t>No.2</t>
  </si>
  <si>
    <t>KAN437-2</t>
  </si>
  <si>
    <t>KAN437-3</t>
  </si>
  <si>
    <t>KAN437-4</t>
  </si>
  <si>
    <t>KAN437-5</t>
  </si>
  <si>
    <t>KAN437-11</t>
  </si>
  <si>
    <t>KAN437-12</t>
  </si>
  <si>
    <t>KAN437-13</t>
  </si>
  <si>
    <t>KAN437-14</t>
  </si>
  <si>
    <t>KAN437-20</t>
  </si>
  <si>
    <t>KAN437-21</t>
  </si>
  <si>
    <t>KAN437-22</t>
  </si>
  <si>
    <t>KAN437-23</t>
  </si>
  <si>
    <t>KAN437-29</t>
  </si>
  <si>
    <t>KAN437-30</t>
  </si>
  <si>
    <t>KAN437-31</t>
  </si>
  <si>
    <t>KAN437-32</t>
  </si>
  <si>
    <t>KAN368</t>
  </si>
  <si>
    <t>KAN416</t>
  </si>
  <si>
    <t>KAN423</t>
  </si>
  <si>
    <t>KAN437</t>
  </si>
  <si>
    <t>No.3</t>
  </si>
  <si>
    <t>KAN437-38</t>
  </si>
  <si>
    <t>KAN437-39</t>
  </si>
  <si>
    <t>KAN437-40</t>
  </si>
  <si>
    <t>KAN437-41</t>
  </si>
  <si>
    <t>KAN437-47</t>
  </si>
  <si>
    <t>KAN437-48</t>
  </si>
  <si>
    <t>KAN437-49</t>
  </si>
  <si>
    <t>KAN437-50</t>
  </si>
  <si>
    <t>Replicate4</t>
  </si>
  <si>
    <t>Time after serum starvation</t>
  </si>
  <si>
    <t>sgGFP (pMCB306)</t>
  </si>
  <si>
    <t>sgGFP v.s. NCS1 KO</t>
  </si>
  <si>
    <t>0 hour</t>
  </si>
  <si>
    <t>Yes</t>
  </si>
  <si>
    <t>12 hour serum starvation</t>
  </si>
  <si>
    <t>24 hour serum starvation</t>
  </si>
  <si>
    <t>48 hour serum starvation</t>
  </si>
  <si>
    <t>No</t>
  </si>
  <si>
    <t>72 hour serum starvation</t>
  </si>
  <si>
    <t>96 hour serum starvation</t>
  </si>
  <si>
    <t>Below threshold?</t>
  </si>
  <si>
    <t>P value</t>
  </si>
  <si>
    <t>Mean of sgGFP (pMCB306)</t>
  </si>
  <si>
    <t>Mean of NCS1 KO</t>
  </si>
  <si>
    <t>Difference</t>
  </si>
  <si>
    <t>SE of difference</t>
  </si>
  <si>
    <t>t ratio</t>
  </si>
  <si>
    <t>df</t>
  </si>
  <si>
    <t>Adjusted P Value</t>
  </si>
  <si>
    <t>sgGFP v.s. CEP89 KO</t>
  </si>
  <si>
    <t>Mean of CEP89 KO</t>
  </si>
  <si>
    <t>sgGFP v.s. C3ORF14 KO</t>
  </si>
  <si>
    <t>Discovery?</t>
  </si>
  <si>
    <t>Mean of C3ORF14 KO</t>
  </si>
  <si>
    <t>q value</t>
  </si>
  <si>
    <t>Multiple unpaired t test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</si>
</sst>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6"/>
      <color theme="4"/>
      <name val="Calibri"/>
      <family val="2"/>
      <scheme val="minor"/>
    </font>
    <font>
      <sz val="12"/>
      <color rgb="FF000000"/>
      <name val="Calibri"/>
      <family val="3"/>
      <charset val="128"/>
      <scheme val="minor"/>
    </font>
    <font>
      <sz val="12"/>
      <color rgb="FF000000"/>
      <name val="ＭＳ Ｐゴシック"/>
      <family val="2"/>
      <charset val="128"/>
    </font>
    <font>
      <sz val="16"/>
      <color rgb="FFFF0000"/>
      <name val="Calibri"/>
      <family val="2"/>
      <scheme val="minor"/>
    </font>
    <font>
      <sz val="12"/>
      <name val="Arial"/>
      <family val="2"/>
    </font>
    <font>
      <sz val="12"/>
      <name val="Arial"/>
      <family val="2"/>
    </font>
    <font>
      <b/>
      <sz val="20"/>
      <color theme="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2" borderId="0" xfId="0" applyFont="1" applyFill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0" xfId="0" applyAlignment="1">
      <alignment horizontal="center"/>
    </xf>
    <xf numFmtId="0" fontId="6" fillId="0" borderId="0" xfId="0" applyFont="1" applyAlignment="1">
      <alignment vertical="center"/>
    </xf>
    <xf numFmtId="14" fontId="0" fillId="0" borderId="0" xfId="0" applyNumberFormat="1"/>
    <xf numFmtId="0" fontId="0" fillId="0" borderId="0" xfId="0" applyBorder="1" applyAlignment="1">
      <alignment horizontal="center"/>
    </xf>
    <xf numFmtId="0" fontId="0" fillId="0" borderId="0" xfId="0" applyBorder="1"/>
    <xf numFmtId="0" fontId="7" fillId="0" borderId="0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8" fillId="0" borderId="2" xfId="0" applyFont="1" applyBorder="1"/>
    <xf numFmtId="0" fontId="8" fillId="0" borderId="0" xfId="0" applyFont="1" applyBorder="1"/>
    <xf numFmtId="0" fontId="8" fillId="0" borderId="3" xfId="0" applyFont="1" applyBorder="1"/>
    <xf numFmtId="0" fontId="8" fillId="0" borderId="4" xfId="0" applyFont="1" applyBorder="1"/>
    <xf numFmtId="0" fontId="8" fillId="0" borderId="5" xfId="0" applyFont="1" applyBorder="1"/>
    <xf numFmtId="0" fontId="8" fillId="0" borderId="6" xfId="0" applyFont="1" applyBorder="1"/>
    <xf numFmtId="0" fontId="8" fillId="0" borderId="7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9" fillId="0" borderId="0" xfId="0" applyFont="1"/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7" fillId="0" borderId="0" xfId="0" applyFont="1"/>
    <xf numFmtId="0" fontId="8" fillId="0" borderId="0" xfId="0" applyFont="1"/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8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10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BF223F-60E3-2840-832F-767B68332631}">
  <dimension ref="A1:Y86"/>
  <sheetViews>
    <sheetView workbookViewId="0">
      <selection activeCell="S7" sqref="S7:Y8"/>
    </sheetView>
  </sheetViews>
  <sheetFormatPr baseColWidth="10" defaultRowHeight="16"/>
  <cols>
    <col min="19" max="19" width="31" customWidth="1"/>
  </cols>
  <sheetData>
    <row r="1" spans="1:25" ht="21">
      <c r="A1" s="3" t="s">
        <v>12</v>
      </c>
      <c r="C1" s="4" t="s">
        <v>13</v>
      </c>
      <c r="G1" s="4" t="s">
        <v>14</v>
      </c>
      <c r="K1" s="4" t="s">
        <v>15</v>
      </c>
      <c r="O1" s="4" t="s">
        <v>16</v>
      </c>
    </row>
    <row r="2" spans="1:25">
      <c r="B2" t="s">
        <v>0</v>
      </c>
      <c r="C2" t="s">
        <v>1</v>
      </c>
      <c r="D2" t="s">
        <v>2</v>
      </c>
      <c r="F2" t="s">
        <v>0</v>
      </c>
      <c r="G2" t="s">
        <v>1</v>
      </c>
      <c r="H2" t="s">
        <v>2</v>
      </c>
      <c r="J2" t="s">
        <v>0</v>
      </c>
      <c r="K2" t="s">
        <v>1</v>
      </c>
      <c r="L2" s="2" t="s">
        <v>2</v>
      </c>
      <c r="N2" t="s">
        <v>0</v>
      </c>
      <c r="O2" t="s">
        <v>1</v>
      </c>
      <c r="P2" t="s">
        <v>2</v>
      </c>
      <c r="S2" t="s">
        <v>31</v>
      </c>
      <c r="T2">
        <v>0</v>
      </c>
      <c r="U2">
        <v>12</v>
      </c>
      <c r="V2">
        <v>24</v>
      </c>
      <c r="W2">
        <v>48</v>
      </c>
      <c r="X2">
        <v>72</v>
      </c>
      <c r="Y2">
        <v>96</v>
      </c>
    </row>
    <row r="3" spans="1:25">
      <c r="A3" t="s">
        <v>3</v>
      </c>
      <c r="B3">
        <v>2</v>
      </c>
      <c r="C3">
        <v>37</v>
      </c>
      <c r="E3" t="s">
        <v>4</v>
      </c>
      <c r="F3">
        <v>1</v>
      </c>
      <c r="G3">
        <v>40</v>
      </c>
      <c r="I3" t="s">
        <v>5</v>
      </c>
      <c r="J3">
        <v>0</v>
      </c>
      <c r="K3">
        <v>36</v>
      </c>
      <c r="M3" t="s">
        <v>6</v>
      </c>
      <c r="N3">
        <v>1</v>
      </c>
      <c r="O3">
        <v>35</v>
      </c>
      <c r="S3" s="5" t="s">
        <v>32</v>
      </c>
      <c r="T3">
        <v>8.3333333333333321</v>
      </c>
      <c r="U3">
        <v>44.4</v>
      </c>
      <c r="V3">
        <v>78.632478632478637</v>
      </c>
      <c r="W3">
        <v>88.065843621399182</v>
      </c>
      <c r="X3">
        <v>77.637130801687761</v>
      </c>
      <c r="Y3">
        <v>75</v>
      </c>
    </row>
    <row r="4" spans="1:25">
      <c r="A4">
        <v>2</v>
      </c>
      <c r="B4">
        <v>2</v>
      </c>
      <c r="C4">
        <v>37</v>
      </c>
      <c r="D4">
        <v>1</v>
      </c>
      <c r="E4">
        <v>2</v>
      </c>
      <c r="F4">
        <v>0</v>
      </c>
      <c r="G4">
        <v>37</v>
      </c>
      <c r="I4">
        <v>2</v>
      </c>
      <c r="J4">
        <v>0</v>
      </c>
      <c r="K4">
        <v>40</v>
      </c>
      <c r="M4">
        <v>2</v>
      </c>
      <c r="N4">
        <v>1</v>
      </c>
      <c r="O4">
        <v>43</v>
      </c>
      <c r="S4" s="5" t="s">
        <v>33</v>
      </c>
      <c r="T4">
        <v>0.39840637450199201</v>
      </c>
      <c r="U4">
        <v>10.344827586206897</v>
      </c>
      <c r="V4" s="1">
        <v>39.473684210526315</v>
      </c>
      <c r="W4" s="1">
        <v>44.019138755980862</v>
      </c>
      <c r="X4">
        <v>50.214592274678118</v>
      </c>
      <c r="Y4">
        <v>43.243243243243242</v>
      </c>
    </row>
    <row r="5" spans="1:25">
      <c r="A5">
        <v>3</v>
      </c>
      <c r="B5">
        <v>4</v>
      </c>
      <c r="C5">
        <v>34</v>
      </c>
      <c r="E5">
        <v>3</v>
      </c>
      <c r="F5">
        <v>0</v>
      </c>
      <c r="G5">
        <v>51</v>
      </c>
      <c r="I5">
        <v>3</v>
      </c>
      <c r="J5">
        <v>0</v>
      </c>
      <c r="K5">
        <v>35</v>
      </c>
      <c r="M5">
        <v>3</v>
      </c>
      <c r="N5">
        <v>2</v>
      </c>
      <c r="O5">
        <v>44</v>
      </c>
      <c r="S5" s="5" t="s">
        <v>34</v>
      </c>
      <c r="T5">
        <v>0</v>
      </c>
      <c r="U5">
        <v>7.6271186440677967</v>
      </c>
      <c r="V5" s="1">
        <v>46.694214876033058</v>
      </c>
      <c r="W5">
        <v>67.489711934156389</v>
      </c>
      <c r="X5">
        <v>39.726027397260275</v>
      </c>
      <c r="Y5">
        <v>43.055555555555557</v>
      </c>
    </row>
    <row r="6" spans="1:25">
      <c r="A6">
        <v>4</v>
      </c>
      <c r="B6">
        <v>9</v>
      </c>
      <c r="C6">
        <v>50</v>
      </c>
      <c r="D6">
        <v>2</v>
      </c>
      <c r="E6">
        <v>4</v>
      </c>
      <c r="F6">
        <v>0</v>
      </c>
      <c r="G6">
        <v>48</v>
      </c>
      <c r="I6">
        <v>4</v>
      </c>
      <c r="J6">
        <v>0</v>
      </c>
      <c r="K6">
        <v>42</v>
      </c>
      <c r="M6">
        <v>4</v>
      </c>
      <c r="N6">
        <v>2</v>
      </c>
      <c r="O6">
        <v>45</v>
      </c>
      <c r="S6" s="5" t="s">
        <v>35</v>
      </c>
      <c r="T6">
        <v>0</v>
      </c>
      <c r="U6">
        <v>12.252964426877471</v>
      </c>
      <c r="V6">
        <v>38.70967741935484</v>
      </c>
      <c r="W6">
        <v>57.142857142857139</v>
      </c>
      <c r="X6">
        <v>55.26315789473685</v>
      </c>
      <c r="Y6">
        <v>51.351351351351347</v>
      </c>
    </row>
    <row r="7" spans="1:25">
      <c r="A7">
        <v>5</v>
      </c>
      <c r="B7">
        <v>2</v>
      </c>
      <c r="C7">
        <v>49</v>
      </c>
      <c r="E7">
        <v>5</v>
      </c>
      <c r="F7">
        <v>0</v>
      </c>
      <c r="G7">
        <v>31</v>
      </c>
      <c r="I7">
        <v>5</v>
      </c>
      <c r="J7">
        <v>0</v>
      </c>
      <c r="K7">
        <v>41</v>
      </c>
      <c r="M7">
        <v>5</v>
      </c>
      <c r="N7">
        <v>4</v>
      </c>
      <c r="O7">
        <v>38</v>
      </c>
      <c r="S7" s="5" t="s">
        <v>36</v>
      </c>
      <c r="T7">
        <v>0</v>
      </c>
      <c r="U7">
        <v>3.0434782608695654</v>
      </c>
      <c r="V7">
        <v>30.841121495327101</v>
      </c>
      <c r="W7">
        <v>58.333333333333336</v>
      </c>
      <c r="X7">
        <v>59.22330097087378</v>
      </c>
      <c r="Y7">
        <v>41.232227488151658</v>
      </c>
    </row>
    <row r="8" spans="1:25">
      <c r="A8">
        <v>6</v>
      </c>
      <c r="B8">
        <v>1</v>
      </c>
      <c r="C8">
        <v>33</v>
      </c>
      <c r="E8">
        <v>6</v>
      </c>
      <c r="F8">
        <v>0</v>
      </c>
      <c r="G8">
        <v>44</v>
      </c>
      <c r="I8">
        <v>6</v>
      </c>
      <c r="J8">
        <v>0</v>
      </c>
      <c r="K8">
        <v>37</v>
      </c>
      <c r="M8">
        <v>6</v>
      </c>
      <c r="N8">
        <v>4</v>
      </c>
      <c r="O8">
        <v>40</v>
      </c>
      <c r="P8">
        <v>1</v>
      </c>
      <c r="S8" s="5" t="s">
        <v>37</v>
      </c>
      <c r="T8">
        <v>5.7142857142857144</v>
      </c>
      <c r="U8">
        <v>33.755274261603375</v>
      </c>
      <c r="V8">
        <v>64.730290456431533</v>
      </c>
      <c r="W8">
        <v>87.244897959183675</v>
      </c>
      <c r="X8">
        <v>86.637931034482762</v>
      </c>
      <c r="Y8" s="1">
        <v>81.463414634146332</v>
      </c>
    </row>
    <row r="9" spans="1:25">
      <c r="A9">
        <v>7</v>
      </c>
      <c r="E9">
        <v>7</v>
      </c>
      <c r="I9">
        <v>7</v>
      </c>
      <c r="M9">
        <v>7</v>
      </c>
    </row>
    <row r="10" spans="1:25">
      <c r="A10">
        <v>8</v>
      </c>
      <c r="E10">
        <v>8</v>
      </c>
      <c r="I10">
        <v>8</v>
      </c>
      <c r="M10">
        <v>8</v>
      </c>
    </row>
    <row r="11" spans="1:25">
      <c r="A11">
        <v>9</v>
      </c>
      <c r="E11">
        <v>9</v>
      </c>
      <c r="I11">
        <v>9</v>
      </c>
      <c r="M11">
        <v>9</v>
      </c>
    </row>
    <row r="12" spans="1:25">
      <c r="A12">
        <v>10</v>
      </c>
      <c r="E12">
        <v>10</v>
      </c>
      <c r="I12">
        <v>10</v>
      </c>
      <c r="M12">
        <v>10</v>
      </c>
    </row>
    <row r="13" spans="1:25">
      <c r="B13">
        <f>SUM(B3:B12)</f>
        <v>20</v>
      </c>
      <c r="C13">
        <f>SUM(C3:C12)</f>
        <v>240</v>
      </c>
      <c r="D13">
        <f>SUM(D3:D12)</f>
        <v>3</v>
      </c>
      <c r="F13">
        <f>SUM(F3:F12)</f>
        <v>1</v>
      </c>
      <c r="G13">
        <f>SUM(G3:G12)</f>
        <v>251</v>
      </c>
      <c r="H13">
        <f>SUM(H3:H12)</f>
        <v>0</v>
      </c>
      <c r="J13">
        <f>SUM(J3:J12)</f>
        <v>0</v>
      </c>
      <c r="K13">
        <f>SUM(K3:K12)</f>
        <v>231</v>
      </c>
      <c r="L13">
        <f>SUM(L3:L12)</f>
        <v>0</v>
      </c>
      <c r="N13">
        <f>SUM(N3:N12)</f>
        <v>14</v>
      </c>
      <c r="O13">
        <f>SUM(O3:O12)</f>
        <v>245</v>
      </c>
      <c r="P13">
        <f>SUM(P3:P12)</f>
        <v>1</v>
      </c>
    </row>
    <row r="14" spans="1:25">
      <c r="C14" s="1">
        <f>B13/C13*100</f>
        <v>8.3333333333333321</v>
      </c>
      <c r="G14" s="1">
        <f>F13/G13*100</f>
        <v>0.39840637450199201</v>
      </c>
      <c r="J14" s="1"/>
      <c r="K14" s="1">
        <f>J13/K13*100</f>
        <v>0</v>
      </c>
      <c r="O14" s="1">
        <f>N13/O13*100</f>
        <v>5.7142857142857144</v>
      </c>
    </row>
    <row r="15" spans="1:25" ht="21">
      <c r="A15" s="3" t="s">
        <v>11</v>
      </c>
      <c r="C15" s="4" t="s">
        <v>13</v>
      </c>
      <c r="G15" s="4" t="s">
        <v>14</v>
      </c>
      <c r="K15" s="4" t="s">
        <v>15</v>
      </c>
      <c r="O15" s="4" t="s">
        <v>16</v>
      </c>
    </row>
    <row r="16" spans="1:25">
      <c r="B16" t="s">
        <v>0</v>
      </c>
      <c r="C16" t="s">
        <v>1</v>
      </c>
      <c r="D16" t="s">
        <v>2</v>
      </c>
      <c r="F16" t="s">
        <v>0</v>
      </c>
      <c r="G16" t="s">
        <v>1</v>
      </c>
      <c r="H16" t="s">
        <v>2</v>
      </c>
      <c r="J16" t="s">
        <v>0</v>
      </c>
      <c r="K16" t="s">
        <v>1</v>
      </c>
      <c r="L16" t="s">
        <v>2</v>
      </c>
      <c r="N16" t="s">
        <v>0</v>
      </c>
      <c r="O16" t="s">
        <v>1</v>
      </c>
      <c r="P16" t="s">
        <v>2</v>
      </c>
    </row>
    <row r="17" spans="1:16">
      <c r="A17" t="s">
        <v>7</v>
      </c>
      <c r="B17">
        <v>18</v>
      </c>
      <c r="C17">
        <v>39</v>
      </c>
      <c r="E17" t="s">
        <v>8</v>
      </c>
      <c r="F17">
        <v>1</v>
      </c>
      <c r="G17">
        <v>39</v>
      </c>
      <c r="H17">
        <v>1</v>
      </c>
      <c r="I17" t="s">
        <v>9</v>
      </c>
      <c r="J17">
        <v>1</v>
      </c>
      <c r="K17">
        <v>35</v>
      </c>
      <c r="L17">
        <v>1</v>
      </c>
      <c r="M17" t="s">
        <v>10</v>
      </c>
      <c r="N17">
        <v>21</v>
      </c>
      <c r="O17">
        <v>47</v>
      </c>
    </row>
    <row r="18" spans="1:16">
      <c r="A18">
        <v>2</v>
      </c>
      <c r="B18">
        <v>17</v>
      </c>
      <c r="C18">
        <v>39</v>
      </c>
      <c r="E18">
        <v>2</v>
      </c>
      <c r="F18">
        <v>13</v>
      </c>
      <c r="G18">
        <v>57</v>
      </c>
      <c r="I18">
        <v>2</v>
      </c>
      <c r="J18">
        <v>1</v>
      </c>
      <c r="K18">
        <v>35</v>
      </c>
      <c r="M18">
        <v>2</v>
      </c>
      <c r="N18">
        <v>15</v>
      </c>
      <c r="O18">
        <v>36</v>
      </c>
    </row>
    <row r="19" spans="1:16">
      <c r="A19">
        <v>3</v>
      </c>
      <c r="B19">
        <v>13</v>
      </c>
      <c r="C19">
        <v>39</v>
      </c>
      <c r="E19">
        <v>3</v>
      </c>
      <c r="F19">
        <v>2</v>
      </c>
      <c r="G19">
        <v>47</v>
      </c>
      <c r="I19">
        <v>3</v>
      </c>
      <c r="J19">
        <v>1</v>
      </c>
      <c r="K19">
        <v>33</v>
      </c>
      <c r="M19">
        <v>3</v>
      </c>
      <c r="N19">
        <v>22</v>
      </c>
      <c r="O19">
        <v>47</v>
      </c>
    </row>
    <row r="20" spans="1:16">
      <c r="A20">
        <v>4</v>
      </c>
      <c r="B20">
        <v>26</v>
      </c>
      <c r="C20">
        <v>53</v>
      </c>
      <c r="E20">
        <v>4</v>
      </c>
      <c r="F20">
        <v>4</v>
      </c>
      <c r="G20">
        <v>57</v>
      </c>
      <c r="I20">
        <v>4</v>
      </c>
      <c r="J20">
        <v>3</v>
      </c>
      <c r="K20">
        <v>50</v>
      </c>
      <c r="M20">
        <v>4</v>
      </c>
      <c r="N20">
        <v>7</v>
      </c>
      <c r="O20">
        <v>40</v>
      </c>
    </row>
    <row r="21" spans="1:16">
      <c r="A21">
        <v>5</v>
      </c>
      <c r="B21">
        <v>19</v>
      </c>
      <c r="C21">
        <v>42</v>
      </c>
      <c r="E21">
        <v>5</v>
      </c>
      <c r="F21">
        <v>7</v>
      </c>
      <c r="G21">
        <v>42</v>
      </c>
      <c r="I21">
        <v>5</v>
      </c>
      <c r="J21">
        <v>1</v>
      </c>
      <c r="K21">
        <v>40</v>
      </c>
      <c r="M21">
        <v>5</v>
      </c>
      <c r="N21">
        <v>10</v>
      </c>
      <c r="O21">
        <v>32</v>
      </c>
    </row>
    <row r="22" spans="1:16">
      <c r="A22">
        <v>6</v>
      </c>
      <c r="B22">
        <v>18</v>
      </c>
      <c r="C22">
        <v>38</v>
      </c>
      <c r="D22">
        <v>2</v>
      </c>
      <c r="E22">
        <v>6</v>
      </c>
      <c r="F22">
        <v>3</v>
      </c>
      <c r="G22">
        <v>48</v>
      </c>
      <c r="I22">
        <v>6</v>
      </c>
      <c r="J22">
        <v>0</v>
      </c>
      <c r="K22">
        <v>37</v>
      </c>
      <c r="M22">
        <v>6</v>
      </c>
      <c r="N22">
        <v>5</v>
      </c>
      <c r="O22">
        <v>35</v>
      </c>
    </row>
    <row r="23" spans="1:16">
      <c r="A23">
        <v>7</v>
      </c>
      <c r="E23">
        <v>7</v>
      </c>
      <c r="I23">
        <v>7</v>
      </c>
      <c r="M23">
        <v>7</v>
      </c>
    </row>
    <row r="24" spans="1:16">
      <c r="A24">
        <v>8</v>
      </c>
      <c r="E24">
        <v>8</v>
      </c>
      <c r="I24">
        <v>8</v>
      </c>
      <c r="M24">
        <v>8</v>
      </c>
    </row>
    <row r="25" spans="1:16">
      <c r="A25">
        <v>9</v>
      </c>
      <c r="E25">
        <v>9</v>
      </c>
      <c r="I25">
        <v>9</v>
      </c>
      <c r="M25">
        <v>9</v>
      </c>
    </row>
    <row r="26" spans="1:16">
      <c r="A26">
        <v>10</v>
      </c>
      <c r="E26">
        <v>10</v>
      </c>
      <c r="I26">
        <v>10</v>
      </c>
      <c r="M26">
        <v>10</v>
      </c>
    </row>
    <row r="27" spans="1:16">
      <c r="B27">
        <f>SUM(B17:B26)</f>
        <v>111</v>
      </c>
      <c r="C27">
        <f>SUM(C17:C26)</f>
        <v>250</v>
      </c>
      <c r="D27">
        <f>SUM(D17:D26)</f>
        <v>2</v>
      </c>
      <c r="F27">
        <f>SUM(F17:F26)</f>
        <v>30</v>
      </c>
      <c r="G27">
        <f>SUM(G17:G26)</f>
        <v>290</v>
      </c>
      <c r="H27">
        <f>SUM(H17:H26)</f>
        <v>1</v>
      </c>
      <c r="J27">
        <f>SUM(J17:J26)</f>
        <v>7</v>
      </c>
      <c r="K27">
        <f>SUM(K17:K26)</f>
        <v>230</v>
      </c>
      <c r="L27">
        <f>SUM(L17:L26)</f>
        <v>1</v>
      </c>
      <c r="N27">
        <f>SUM(N17:N26)</f>
        <v>80</v>
      </c>
      <c r="O27">
        <f>SUM(O17:O26)</f>
        <v>237</v>
      </c>
      <c r="P27">
        <f>SUM(P17:P26)</f>
        <v>0</v>
      </c>
    </row>
    <row r="28" spans="1:16">
      <c r="C28" s="1">
        <f>B27/C27*100</f>
        <v>44.4</v>
      </c>
      <c r="G28" s="1">
        <f>F27/G27*100</f>
        <v>10.344827586206897</v>
      </c>
      <c r="K28" s="1">
        <f>J27/K27*100</f>
        <v>3.0434782608695654</v>
      </c>
      <c r="O28" s="1">
        <f>N27/O27*100</f>
        <v>33.755274261603375</v>
      </c>
    </row>
    <row r="29" spans="1:16" ht="21">
      <c r="A29" s="3" t="s">
        <v>19</v>
      </c>
      <c r="C29" s="4" t="s">
        <v>13</v>
      </c>
      <c r="G29" s="4" t="s">
        <v>14</v>
      </c>
      <c r="K29" s="4" t="s">
        <v>15</v>
      </c>
      <c r="O29" s="4" t="s">
        <v>16</v>
      </c>
    </row>
    <row r="30" spans="1:16">
      <c r="B30" t="s">
        <v>0</v>
      </c>
      <c r="C30" t="s">
        <v>1</v>
      </c>
      <c r="D30" t="s">
        <v>2</v>
      </c>
      <c r="F30" t="s">
        <v>0</v>
      </c>
      <c r="G30" t="s">
        <v>1</v>
      </c>
      <c r="H30" t="s">
        <v>2</v>
      </c>
      <c r="J30" t="s">
        <v>0</v>
      </c>
      <c r="K30" t="s">
        <v>1</v>
      </c>
      <c r="L30" t="s">
        <v>2</v>
      </c>
      <c r="N30" t="s">
        <v>0</v>
      </c>
      <c r="O30" t="s">
        <v>1</v>
      </c>
      <c r="P30" t="s">
        <v>2</v>
      </c>
    </row>
    <row r="31" spans="1:16">
      <c r="A31" t="s">
        <v>17</v>
      </c>
      <c r="B31">
        <v>29</v>
      </c>
      <c r="C31">
        <v>31</v>
      </c>
      <c r="E31" t="s">
        <v>18</v>
      </c>
      <c r="F31">
        <v>14</v>
      </c>
      <c r="G31">
        <v>36</v>
      </c>
      <c r="I31" t="s">
        <v>20</v>
      </c>
      <c r="J31">
        <v>7</v>
      </c>
      <c r="K31">
        <v>34</v>
      </c>
      <c r="M31" t="s">
        <v>21</v>
      </c>
      <c r="N31">
        <v>25</v>
      </c>
      <c r="O31">
        <v>37</v>
      </c>
    </row>
    <row r="32" spans="1:16">
      <c r="A32">
        <v>2</v>
      </c>
      <c r="B32">
        <v>31</v>
      </c>
      <c r="C32">
        <v>36</v>
      </c>
      <c r="E32">
        <v>2</v>
      </c>
      <c r="F32">
        <v>23</v>
      </c>
      <c r="G32">
        <v>45</v>
      </c>
      <c r="I32">
        <v>2</v>
      </c>
      <c r="J32">
        <v>20</v>
      </c>
      <c r="K32">
        <v>44</v>
      </c>
      <c r="M32">
        <v>2</v>
      </c>
      <c r="N32">
        <v>37</v>
      </c>
      <c r="O32">
        <v>50</v>
      </c>
    </row>
    <row r="33" spans="1:16">
      <c r="A33">
        <v>3</v>
      </c>
      <c r="B33">
        <v>33</v>
      </c>
      <c r="C33">
        <v>44</v>
      </c>
      <c r="E33">
        <v>3</v>
      </c>
      <c r="F33">
        <v>9</v>
      </c>
      <c r="G33">
        <v>32</v>
      </c>
      <c r="I33">
        <v>3</v>
      </c>
      <c r="J33">
        <v>16</v>
      </c>
      <c r="K33">
        <v>35</v>
      </c>
      <c r="M33">
        <v>3</v>
      </c>
      <c r="N33">
        <v>21</v>
      </c>
      <c r="O33">
        <v>31</v>
      </c>
    </row>
    <row r="34" spans="1:16">
      <c r="A34">
        <v>4</v>
      </c>
      <c r="B34">
        <v>30</v>
      </c>
      <c r="C34">
        <v>39</v>
      </c>
      <c r="E34">
        <v>4</v>
      </c>
      <c r="F34">
        <v>14</v>
      </c>
      <c r="G34">
        <v>37</v>
      </c>
      <c r="I34">
        <v>4</v>
      </c>
      <c r="J34">
        <v>10</v>
      </c>
      <c r="K34">
        <v>37</v>
      </c>
      <c r="M34">
        <v>4</v>
      </c>
      <c r="N34">
        <v>21</v>
      </c>
      <c r="O34">
        <v>42</v>
      </c>
    </row>
    <row r="35" spans="1:16">
      <c r="A35">
        <v>5</v>
      </c>
      <c r="B35">
        <v>30</v>
      </c>
      <c r="C35">
        <v>41</v>
      </c>
      <c r="E35">
        <v>5</v>
      </c>
      <c r="F35">
        <v>16</v>
      </c>
      <c r="G35">
        <v>38</v>
      </c>
      <c r="I35">
        <v>5</v>
      </c>
      <c r="J35">
        <v>6</v>
      </c>
      <c r="K35">
        <v>28</v>
      </c>
      <c r="L35">
        <v>1</v>
      </c>
      <c r="M35">
        <v>5</v>
      </c>
      <c r="N35">
        <v>24</v>
      </c>
      <c r="O35">
        <v>37</v>
      </c>
    </row>
    <row r="36" spans="1:16">
      <c r="A36">
        <v>6</v>
      </c>
      <c r="B36">
        <v>31</v>
      </c>
      <c r="C36">
        <v>43</v>
      </c>
      <c r="E36">
        <v>6</v>
      </c>
      <c r="F36">
        <v>14</v>
      </c>
      <c r="G36">
        <v>40</v>
      </c>
      <c r="I36">
        <v>6</v>
      </c>
      <c r="J36">
        <v>7</v>
      </c>
      <c r="K36">
        <v>36</v>
      </c>
      <c r="M36">
        <v>6</v>
      </c>
      <c r="N36">
        <v>28</v>
      </c>
      <c r="O36">
        <v>44</v>
      </c>
    </row>
    <row r="37" spans="1:16">
      <c r="A37">
        <v>7</v>
      </c>
      <c r="E37">
        <v>7</v>
      </c>
      <c r="I37">
        <v>7</v>
      </c>
      <c r="M37">
        <v>7</v>
      </c>
    </row>
    <row r="38" spans="1:16">
      <c r="A38">
        <v>8</v>
      </c>
      <c r="E38">
        <v>8</v>
      </c>
      <c r="I38">
        <v>8</v>
      </c>
      <c r="M38">
        <v>8</v>
      </c>
    </row>
    <row r="39" spans="1:16">
      <c r="A39">
        <v>9</v>
      </c>
      <c r="E39">
        <v>9</v>
      </c>
      <c r="I39">
        <v>9</v>
      </c>
      <c r="M39">
        <v>9</v>
      </c>
    </row>
    <row r="40" spans="1:16">
      <c r="A40">
        <v>10</v>
      </c>
      <c r="E40">
        <v>10</v>
      </c>
      <c r="I40">
        <v>10</v>
      </c>
      <c r="M40">
        <v>10</v>
      </c>
    </row>
    <row r="41" spans="1:16">
      <c r="B41">
        <f>SUM(B31:B40)</f>
        <v>184</v>
      </c>
      <c r="C41">
        <f>SUM(C31:C40)</f>
        <v>234</v>
      </c>
      <c r="D41">
        <f>SUM(D31:D40)</f>
        <v>0</v>
      </c>
      <c r="F41">
        <f>SUM(F31:F40)</f>
        <v>90</v>
      </c>
      <c r="G41">
        <f>SUM(G31:G40)</f>
        <v>228</v>
      </c>
      <c r="H41">
        <f>SUM(H31:H40)</f>
        <v>0</v>
      </c>
      <c r="J41">
        <f>SUM(J31:J40)</f>
        <v>66</v>
      </c>
      <c r="K41">
        <f>SUM(K31:K40)</f>
        <v>214</v>
      </c>
      <c r="L41">
        <f>SUM(L31:L40)</f>
        <v>1</v>
      </c>
      <c r="N41">
        <f>SUM(N31:N40)</f>
        <v>156</v>
      </c>
      <c r="O41">
        <f>SUM(O31:O40)</f>
        <v>241</v>
      </c>
      <c r="P41">
        <f>SUM(P31:P40)</f>
        <v>0</v>
      </c>
    </row>
    <row r="42" spans="1:16">
      <c r="C42" s="1">
        <f>B41/C41*100</f>
        <v>78.632478632478637</v>
      </c>
      <c r="G42" s="1">
        <f>F41/G41*100</f>
        <v>39.473684210526315</v>
      </c>
      <c r="K42" s="1">
        <f>J41/K41*100</f>
        <v>30.841121495327101</v>
      </c>
      <c r="O42" s="1">
        <f>N41/O41*100</f>
        <v>64.730290456431533</v>
      </c>
    </row>
    <row r="43" spans="1:16" ht="21">
      <c r="A43" s="3" t="s">
        <v>24</v>
      </c>
      <c r="C43" s="4" t="s">
        <v>13</v>
      </c>
      <c r="G43" s="4" t="s">
        <v>14</v>
      </c>
      <c r="K43" s="4" t="s">
        <v>15</v>
      </c>
      <c r="O43" s="4" t="s">
        <v>16</v>
      </c>
    </row>
    <row r="44" spans="1:16">
      <c r="B44" t="s">
        <v>0</v>
      </c>
      <c r="C44" t="s">
        <v>1</v>
      </c>
      <c r="D44" t="s">
        <v>2</v>
      </c>
      <c r="F44" t="s">
        <v>0</v>
      </c>
      <c r="G44" t="s">
        <v>1</v>
      </c>
      <c r="H44" s="2" t="s">
        <v>2</v>
      </c>
      <c r="J44" t="s">
        <v>0</v>
      </c>
      <c r="K44" t="s">
        <v>1</v>
      </c>
      <c r="L44" t="s">
        <v>2</v>
      </c>
      <c r="N44" t="s">
        <v>0</v>
      </c>
      <c r="O44" t="s">
        <v>1</v>
      </c>
      <c r="P44" t="s">
        <v>2</v>
      </c>
    </row>
    <row r="45" spans="1:16">
      <c r="A45" t="s">
        <v>22</v>
      </c>
      <c r="B45">
        <v>39</v>
      </c>
      <c r="C45">
        <v>46</v>
      </c>
      <c r="E45" t="s">
        <v>23</v>
      </c>
      <c r="F45">
        <v>14</v>
      </c>
      <c r="G45">
        <v>36</v>
      </c>
      <c r="I45" t="s">
        <v>25</v>
      </c>
      <c r="J45">
        <v>32</v>
      </c>
      <c r="K45">
        <v>47</v>
      </c>
      <c r="M45" t="s">
        <v>26</v>
      </c>
      <c r="N45">
        <v>41</v>
      </c>
      <c r="O45">
        <v>46</v>
      </c>
    </row>
    <row r="46" spans="1:16">
      <c r="A46">
        <v>2</v>
      </c>
      <c r="B46">
        <v>34</v>
      </c>
      <c r="C46">
        <v>40</v>
      </c>
      <c r="E46">
        <v>2</v>
      </c>
      <c r="F46">
        <v>20</v>
      </c>
      <c r="G46">
        <v>38</v>
      </c>
      <c r="H46">
        <v>1</v>
      </c>
      <c r="I46">
        <v>2</v>
      </c>
      <c r="J46">
        <v>8</v>
      </c>
      <c r="K46">
        <v>31</v>
      </c>
      <c r="M46">
        <v>2</v>
      </c>
      <c r="N46">
        <v>29</v>
      </c>
      <c r="O46">
        <v>32</v>
      </c>
    </row>
    <row r="47" spans="1:16">
      <c r="A47">
        <v>3</v>
      </c>
      <c r="B47">
        <v>38</v>
      </c>
      <c r="C47">
        <v>39</v>
      </c>
      <c r="E47">
        <v>3</v>
      </c>
      <c r="F47">
        <v>7</v>
      </c>
      <c r="G47">
        <v>30</v>
      </c>
      <c r="I47">
        <v>3</v>
      </c>
      <c r="J47">
        <v>21</v>
      </c>
      <c r="K47">
        <v>35</v>
      </c>
      <c r="M47">
        <v>3</v>
      </c>
      <c r="N47">
        <v>33</v>
      </c>
      <c r="O47">
        <v>44</v>
      </c>
    </row>
    <row r="48" spans="1:16">
      <c r="A48">
        <v>4</v>
      </c>
      <c r="B48">
        <v>36</v>
      </c>
      <c r="C48">
        <v>39</v>
      </c>
      <c r="E48">
        <v>4</v>
      </c>
      <c r="F48">
        <v>9</v>
      </c>
      <c r="G48">
        <v>37</v>
      </c>
      <c r="I48">
        <v>4</v>
      </c>
      <c r="J48">
        <v>30</v>
      </c>
      <c r="K48">
        <v>40</v>
      </c>
      <c r="M48">
        <v>4</v>
      </c>
      <c r="N48">
        <v>33</v>
      </c>
      <c r="O48">
        <v>37</v>
      </c>
    </row>
    <row r="49" spans="1:16">
      <c r="A49">
        <v>5</v>
      </c>
      <c r="B49">
        <v>25</v>
      </c>
      <c r="C49">
        <v>34</v>
      </c>
      <c r="E49">
        <v>5</v>
      </c>
      <c r="F49">
        <v>19</v>
      </c>
      <c r="G49">
        <v>33</v>
      </c>
      <c r="I49">
        <v>5</v>
      </c>
      <c r="J49">
        <v>24</v>
      </c>
      <c r="K49">
        <v>39</v>
      </c>
      <c r="M49">
        <v>5</v>
      </c>
      <c r="N49">
        <v>38</v>
      </c>
      <c r="O49">
        <v>40</v>
      </c>
    </row>
    <row r="50" spans="1:16">
      <c r="A50">
        <v>6</v>
      </c>
      <c r="B50">
        <v>42</v>
      </c>
      <c r="C50">
        <v>45</v>
      </c>
      <c r="E50">
        <v>6</v>
      </c>
      <c r="F50">
        <v>23</v>
      </c>
      <c r="G50">
        <v>35</v>
      </c>
      <c r="I50">
        <v>6</v>
      </c>
      <c r="J50">
        <v>18</v>
      </c>
      <c r="K50">
        <v>36</v>
      </c>
      <c r="M50">
        <v>6</v>
      </c>
      <c r="N50">
        <v>38</v>
      </c>
      <c r="O50">
        <v>43</v>
      </c>
    </row>
    <row r="51" spans="1:16">
      <c r="A51">
        <v>7</v>
      </c>
      <c r="E51">
        <v>7</v>
      </c>
      <c r="I51">
        <v>7</v>
      </c>
      <c r="M51">
        <v>7</v>
      </c>
    </row>
    <row r="52" spans="1:16">
      <c r="A52">
        <v>8</v>
      </c>
      <c r="E52">
        <v>8</v>
      </c>
      <c r="I52">
        <v>8</v>
      </c>
      <c r="M52">
        <v>8</v>
      </c>
    </row>
    <row r="53" spans="1:16">
      <c r="A53">
        <v>9</v>
      </c>
      <c r="E53">
        <v>9</v>
      </c>
      <c r="I53">
        <v>9</v>
      </c>
      <c r="M53">
        <v>9</v>
      </c>
    </row>
    <row r="54" spans="1:16">
      <c r="A54">
        <v>10</v>
      </c>
      <c r="E54">
        <v>10</v>
      </c>
      <c r="I54">
        <v>10</v>
      </c>
      <c r="M54">
        <v>10</v>
      </c>
    </row>
    <row r="55" spans="1:16">
      <c r="B55">
        <f>SUM(B45:B54)</f>
        <v>214</v>
      </c>
      <c r="C55">
        <f>SUM(C45:C54)</f>
        <v>243</v>
      </c>
      <c r="D55">
        <f>SUM(D45:D54)</f>
        <v>0</v>
      </c>
      <c r="F55">
        <f>SUM(F45:F54)</f>
        <v>92</v>
      </c>
      <c r="G55">
        <f>SUM(G45:G54)</f>
        <v>209</v>
      </c>
      <c r="H55">
        <f>SUM(H45:H54)</f>
        <v>1</v>
      </c>
      <c r="J55">
        <f>SUM(J45:J54)</f>
        <v>133</v>
      </c>
      <c r="K55">
        <f>SUM(K45:K54)</f>
        <v>228</v>
      </c>
      <c r="L55">
        <f>SUM(L45:L54)</f>
        <v>0</v>
      </c>
      <c r="N55">
        <f>SUM(N46:N54)</f>
        <v>171</v>
      </c>
      <c r="O55">
        <f>SUM(O46:O54)</f>
        <v>196</v>
      </c>
      <c r="P55">
        <f>SUM(P45:P54)</f>
        <v>0</v>
      </c>
    </row>
    <row r="56" spans="1:16">
      <c r="C56" s="1">
        <f>B55/C55*100</f>
        <v>88.065843621399182</v>
      </c>
      <c r="F56" s="1"/>
      <c r="G56" s="1">
        <f>F55/G55*100</f>
        <v>44.019138755980862</v>
      </c>
      <c r="K56" s="1">
        <f>J55/K55*100</f>
        <v>58.333333333333336</v>
      </c>
      <c r="O56" s="1">
        <f>N55/O55*100</f>
        <v>87.244897959183675</v>
      </c>
    </row>
    <row r="58" spans="1:16" ht="21">
      <c r="A58" s="3" t="s">
        <v>38</v>
      </c>
      <c r="C58" s="4" t="s">
        <v>13</v>
      </c>
      <c r="G58" s="4" t="s">
        <v>14</v>
      </c>
      <c r="K58" s="4" t="s">
        <v>15</v>
      </c>
      <c r="O58" s="4" t="s">
        <v>16</v>
      </c>
    </row>
    <row r="59" spans="1:16">
      <c r="B59" t="s">
        <v>0</v>
      </c>
      <c r="C59" t="s">
        <v>1</v>
      </c>
      <c r="D59" s="2" t="s">
        <v>2</v>
      </c>
      <c r="F59" t="s">
        <v>0</v>
      </c>
      <c r="G59" t="s">
        <v>1</v>
      </c>
      <c r="H59" t="s">
        <v>2</v>
      </c>
      <c r="J59" t="s">
        <v>0</v>
      </c>
      <c r="K59" t="s">
        <v>1</v>
      </c>
      <c r="L59" t="s">
        <v>2</v>
      </c>
      <c r="N59" t="s">
        <v>0</v>
      </c>
      <c r="O59" t="s">
        <v>1</v>
      </c>
    </row>
    <row r="60" spans="1:16">
      <c r="A60" t="s">
        <v>27</v>
      </c>
      <c r="B60">
        <v>33</v>
      </c>
      <c r="C60">
        <v>46</v>
      </c>
      <c r="E60" t="s">
        <v>28</v>
      </c>
      <c r="F60">
        <v>25</v>
      </c>
      <c r="G60">
        <v>48</v>
      </c>
      <c r="I60" t="s">
        <v>29</v>
      </c>
      <c r="J60">
        <v>31</v>
      </c>
      <c r="K60">
        <v>42</v>
      </c>
      <c r="M60" t="s">
        <v>30</v>
      </c>
      <c r="N60">
        <v>31</v>
      </c>
      <c r="O60">
        <v>37</v>
      </c>
    </row>
    <row r="61" spans="1:16">
      <c r="A61">
        <v>2</v>
      </c>
      <c r="B61">
        <v>36</v>
      </c>
      <c r="C61">
        <v>45</v>
      </c>
      <c r="E61">
        <v>2</v>
      </c>
      <c r="F61">
        <v>24</v>
      </c>
      <c r="G61">
        <v>45</v>
      </c>
      <c r="I61">
        <v>2</v>
      </c>
      <c r="J61">
        <v>23</v>
      </c>
      <c r="K61">
        <v>34</v>
      </c>
      <c r="M61">
        <v>2</v>
      </c>
      <c r="N61">
        <v>36</v>
      </c>
      <c r="O61">
        <v>42</v>
      </c>
    </row>
    <row r="62" spans="1:16">
      <c r="A62">
        <v>3</v>
      </c>
      <c r="B62">
        <v>31</v>
      </c>
      <c r="C62">
        <v>41</v>
      </c>
      <c r="E62">
        <v>3</v>
      </c>
      <c r="I62">
        <v>3</v>
      </c>
      <c r="J62">
        <v>16</v>
      </c>
      <c r="K62">
        <v>33</v>
      </c>
      <c r="M62">
        <v>3</v>
      </c>
      <c r="N62">
        <v>27</v>
      </c>
      <c r="O62">
        <v>32</v>
      </c>
    </row>
    <row r="63" spans="1:16">
      <c r="A63">
        <v>4</v>
      </c>
      <c r="B63">
        <v>24</v>
      </c>
      <c r="C63">
        <v>31</v>
      </c>
      <c r="E63">
        <v>4</v>
      </c>
      <c r="F63">
        <v>6</v>
      </c>
      <c r="G63">
        <v>30</v>
      </c>
      <c r="I63">
        <v>4</v>
      </c>
      <c r="J63">
        <v>23</v>
      </c>
      <c r="K63">
        <v>35</v>
      </c>
      <c r="M63">
        <v>4</v>
      </c>
      <c r="N63">
        <v>26</v>
      </c>
      <c r="O63">
        <v>33</v>
      </c>
    </row>
    <row r="64" spans="1:16">
      <c r="A64">
        <v>5</v>
      </c>
      <c r="B64">
        <v>25</v>
      </c>
      <c r="C64">
        <v>34</v>
      </c>
      <c r="E64">
        <v>5</v>
      </c>
      <c r="F64">
        <v>26</v>
      </c>
      <c r="G64">
        <v>43</v>
      </c>
      <c r="I64">
        <v>5</v>
      </c>
      <c r="J64">
        <v>22</v>
      </c>
      <c r="K64">
        <v>31</v>
      </c>
      <c r="M64">
        <v>5</v>
      </c>
      <c r="N64">
        <v>41</v>
      </c>
      <c r="O64">
        <v>44</v>
      </c>
    </row>
    <row r="65" spans="1:16">
      <c r="A65">
        <v>6</v>
      </c>
      <c r="B65">
        <v>35</v>
      </c>
      <c r="C65">
        <v>40</v>
      </c>
      <c r="E65">
        <v>6</v>
      </c>
      <c r="F65">
        <v>11</v>
      </c>
      <c r="G65">
        <v>32</v>
      </c>
      <c r="I65">
        <v>6</v>
      </c>
      <c r="J65">
        <v>7</v>
      </c>
      <c r="K65">
        <v>31</v>
      </c>
      <c r="M65">
        <v>6</v>
      </c>
      <c r="N65">
        <v>40</v>
      </c>
      <c r="O65">
        <v>44</v>
      </c>
    </row>
    <row r="66" spans="1:16">
      <c r="A66">
        <v>7</v>
      </c>
      <c r="E66">
        <v>7</v>
      </c>
      <c r="F66">
        <v>25</v>
      </c>
      <c r="G66">
        <v>35</v>
      </c>
      <c r="I66">
        <v>7</v>
      </c>
      <c r="M66">
        <v>7</v>
      </c>
    </row>
    <row r="67" spans="1:16">
      <c r="A67">
        <v>8</v>
      </c>
      <c r="E67">
        <v>8</v>
      </c>
      <c r="I67">
        <v>8</v>
      </c>
      <c r="M67">
        <v>8</v>
      </c>
    </row>
    <row r="68" spans="1:16">
      <c r="A68">
        <v>9</v>
      </c>
      <c r="E68">
        <v>9</v>
      </c>
      <c r="I68">
        <v>9</v>
      </c>
      <c r="M68">
        <v>9</v>
      </c>
    </row>
    <row r="69" spans="1:16">
      <c r="A69">
        <v>10</v>
      </c>
      <c r="E69">
        <v>10</v>
      </c>
      <c r="I69">
        <v>10</v>
      </c>
      <c r="M69">
        <v>10</v>
      </c>
    </row>
    <row r="70" spans="1:16">
      <c r="B70">
        <f>SUM(B60:B69)</f>
        <v>184</v>
      </c>
      <c r="C70">
        <f>SUM(C60:C69)</f>
        <v>237</v>
      </c>
      <c r="D70">
        <f>SUM(D60:D69)</f>
        <v>0</v>
      </c>
      <c r="F70">
        <f>SUM(F60:F69)</f>
        <v>117</v>
      </c>
      <c r="G70">
        <f>SUM(G60:G69)</f>
        <v>233</v>
      </c>
      <c r="H70">
        <f>SUM(H60:H69)</f>
        <v>0</v>
      </c>
      <c r="J70">
        <f>SUM(J60:J69)</f>
        <v>122</v>
      </c>
      <c r="K70">
        <f>SUM(K60:K69)</f>
        <v>206</v>
      </c>
      <c r="L70">
        <f>SUM(L60:L69)</f>
        <v>0</v>
      </c>
      <c r="N70">
        <f>SUM(N60:N69)</f>
        <v>201</v>
      </c>
      <c r="O70">
        <f>SUM(O60:O69)</f>
        <v>232</v>
      </c>
    </row>
    <row r="71" spans="1:16">
      <c r="B71" s="1"/>
      <c r="C71" s="1">
        <f>B70/C70*100</f>
        <v>77.637130801687761</v>
      </c>
      <c r="G71" s="1">
        <f>F70/G70*100</f>
        <v>50.214592274678118</v>
      </c>
      <c r="K71" s="1">
        <f>J70/K70*100</f>
        <v>59.22330097087378</v>
      </c>
      <c r="N71" s="1"/>
      <c r="O71" s="1">
        <f>N70/O70*100</f>
        <v>86.637931034482762</v>
      </c>
    </row>
    <row r="73" spans="1:16" ht="21">
      <c r="A73" s="3" t="s">
        <v>39</v>
      </c>
      <c r="C73" s="4" t="s">
        <v>13</v>
      </c>
      <c r="G73" s="4" t="s">
        <v>14</v>
      </c>
      <c r="K73" s="4" t="s">
        <v>15</v>
      </c>
      <c r="O73" s="4" t="s">
        <v>16</v>
      </c>
    </row>
    <row r="74" spans="1:16">
      <c r="B74" t="s">
        <v>0</v>
      </c>
      <c r="C74" t="s">
        <v>1</v>
      </c>
      <c r="D74" t="s">
        <v>2</v>
      </c>
      <c r="F74" t="s">
        <v>0</v>
      </c>
      <c r="G74" t="s">
        <v>1</v>
      </c>
      <c r="H74" t="s">
        <v>2</v>
      </c>
      <c r="J74" t="s">
        <v>0</v>
      </c>
      <c r="K74" t="s">
        <v>1</v>
      </c>
      <c r="L74" s="2" t="s">
        <v>2</v>
      </c>
      <c r="N74" t="s">
        <v>0</v>
      </c>
      <c r="O74" t="s">
        <v>1</v>
      </c>
      <c r="P74" t="s">
        <v>2</v>
      </c>
    </row>
    <row r="75" spans="1:16">
      <c r="A75" t="s">
        <v>40</v>
      </c>
      <c r="B75">
        <v>25</v>
      </c>
      <c r="C75">
        <v>37</v>
      </c>
      <c r="E75" t="s">
        <v>41</v>
      </c>
      <c r="F75">
        <v>28</v>
      </c>
      <c r="G75">
        <v>38</v>
      </c>
      <c r="I75" t="s">
        <v>42</v>
      </c>
      <c r="J75">
        <v>5</v>
      </c>
      <c r="K75">
        <v>31</v>
      </c>
      <c r="M75" t="s">
        <v>43</v>
      </c>
      <c r="N75">
        <v>29</v>
      </c>
      <c r="O75">
        <v>31</v>
      </c>
    </row>
    <row r="76" spans="1:16">
      <c r="A76">
        <v>2</v>
      </c>
      <c r="B76">
        <v>34</v>
      </c>
      <c r="C76">
        <v>47</v>
      </c>
      <c r="E76">
        <v>2</v>
      </c>
      <c r="F76">
        <v>14</v>
      </c>
      <c r="G76">
        <v>36</v>
      </c>
      <c r="I76">
        <v>2</v>
      </c>
      <c r="J76">
        <v>25</v>
      </c>
      <c r="K76">
        <v>45</v>
      </c>
      <c r="M76">
        <v>2</v>
      </c>
      <c r="N76">
        <v>24</v>
      </c>
      <c r="O76">
        <v>29</v>
      </c>
    </row>
    <row r="77" spans="1:16">
      <c r="A77">
        <v>3</v>
      </c>
      <c r="B77">
        <v>36</v>
      </c>
      <c r="C77">
        <v>45</v>
      </c>
      <c r="E77">
        <v>3</v>
      </c>
      <c r="F77">
        <v>4</v>
      </c>
      <c r="G77">
        <v>30</v>
      </c>
      <c r="I77">
        <v>3</v>
      </c>
      <c r="J77">
        <v>9</v>
      </c>
      <c r="K77">
        <v>29</v>
      </c>
      <c r="M77">
        <v>3</v>
      </c>
      <c r="N77">
        <v>22</v>
      </c>
      <c r="O77">
        <v>32</v>
      </c>
    </row>
    <row r="78" spans="1:16">
      <c r="A78">
        <v>4</v>
      </c>
      <c r="B78">
        <v>33</v>
      </c>
      <c r="C78">
        <v>41</v>
      </c>
      <c r="E78">
        <v>4</v>
      </c>
      <c r="F78">
        <v>21</v>
      </c>
      <c r="G78">
        <v>38</v>
      </c>
      <c r="I78">
        <v>4</v>
      </c>
      <c r="J78">
        <v>17</v>
      </c>
      <c r="K78">
        <v>34</v>
      </c>
      <c r="M78">
        <v>4</v>
      </c>
      <c r="N78">
        <v>35</v>
      </c>
      <c r="O78">
        <v>39</v>
      </c>
    </row>
    <row r="79" spans="1:16">
      <c r="A79">
        <v>5</v>
      </c>
      <c r="B79">
        <v>20</v>
      </c>
      <c r="C79">
        <v>31</v>
      </c>
      <c r="E79">
        <v>5</v>
      </c>
      <c r="F79">
        <v>16</v>
      </c>
      <c r="G79">
        <v>42</v>
      </c>
      <c r="I79">
        <v>5</v>
      </c>
      <c r="J79">
        <v>9</v>
      </c>
      <c r="K79">
        <v>31</v>
      </c>
      <c r="M79">
        <v>5</v>
      </c>
      <c r="N79">
        <v>24</v>
      </c>
      <c r="O79">
        <v>38</v>
      </c>
    </row>
    <row r="80" spans="1:16">
      <c r="A80">
        <v>6</v>
      </c>
      <c r="B80">
        <v>26</v>
      </c>
      <c r="C80">
        <v>31</v>
      </c>
      <c r="E80">
        <v>6</v>
      </c>
      <c r="F80">
        <v>10</v>
      </c>
      <c r="G80">
        <v>37</v>
      </c>
      <c r="I80">
        <v>6</v>
      </c>
      <c r="J80">
        <v>22</v>
      </c>
      <c r="K80">
        <v>41</v>
      </c>
      <c r="M80">
        <v>6</v>
      </c>
      <c r="N80">
        <v>33</v>
      </c>
      <c r="O80">
        <v>36</v>
      </c>
    </row>
    <row r="81" spans="1:16">
      <c r="A81">
        <v>7</v>
      </c>
      <c r="E81">
        <v>7</v>
      </c>
      <c r="F81">
        <v>19</v>
      </c>
      <c r="G81">
        <v>38</v>
      </c>
      <c r="I81">
        <v>7</v>
      </c>
      <c r="M81">
        <v>7</v>
      </c>
    </row>
    <row r="82" spans="1:16">
      <c r="A82">
        <v>8</v>
      </c>
      <c r="E82">
        <v>8</v>
      </c>
      <c r="I82">
        <v>8</v>
      </c>
      <c r="M82">
        <v>8</v>
      </c>
    </row>
    <row r="83" spans="1:16">
      <c r="A83">
        <v>9</v>
      </c>
      <c r="E83">
        <v>9</v>
      </c>
      <c r="I83">
        <v>9</v>
      </c>
      <c r="M83">
        <v>9</v>
      </c>
    </row>
    <row r="84" spans="1:16">
      <c r="A84">
        <v>10</v>
      </c>
      <c r="E84">
        <v>10</v>
      </c>
      <c r="I84">
        <v>10</v>
      </c>
      <c r="M84">
        <v>10</v>
      </c>
    </row>
    <row r="85" spans="1:16">
      <c r="B85">
        <f>SUM(B75:B84)</f>
        <v>174</v>
      </c>
      <c r="C85">
        <f>SUM(C75:C84)</f>
        <v>232</v>
      </c>
      <c r="D85">
        <f>SUM(D75:D84)</f>
        <v>0</v>
      </c>
      <c r="F85">
        <f>SUM(F75:F84)</f>
        <v>112</v>
      </c>
      <c r="G85">
        <f>SUM(G75:G84)</f>
        <v>259</v>
      </c>
      <c r="H85">
        <f>SUM(H75:H84)</f>
        <v>0</v>
      </c>
      <c r="J85">
        <f>SUM(J75:J84)</f>
        <v>87</v>
      </c>
      <c r="K85">
        <f>SUM(K75:K84)</f>
        <v>211</v>
      </c>
      <c r="L85">
        <f>SUM(L75:L84)</f>
        <v>0</v>
      </c>
      <c r="N85">
        <f>SUM(N75:N84)</f>
        <v>167</v>
      </c>
      <c r="O85">
        <f>SUM(O75:O84)</f>
        <v>205</v>
      </c>
      <c r="P85">
        <f>SUM(P75:P84)</f>
        <v>0</v>
      </c>
    </row>
    <row r="86" spans="1:16">
      <c r="C86" s="1">
        <f>B85/C85*100</f>
        <v>75</v>
      </c>
      <c r="G86" s="1">
        <f>F85/G85*100</f>
        <v>43.243243243243242</v>
      </c>
      <c r="J86" s="1"/>
      <c r="K86" s="1">
        <f>J85/K85*100</f>
        <v>41.232227488151658</v>
      </c>
      <c r="O86" s="1">
        <f>N85/O85*100</f>
        <v>81.463414634146332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731CCE-084A-5E4D-984C-1B35950BCA25}">
  <dimension ref="A1:Z84"/>
  <sheetViews>
    <sheetView workbookViewId="0">
      <selection activeCell="U2" sqref="U2:Z5"/>
    </sheetView>
  </sheetViews>
  <sheetFormatPr baseColWidth="10" defaultRowHeight="16"/>
  <cols>
    <col min="19" max="19" width="18.6640625" customWidth="1"/>
    <col min="20" max="20" width="21.5" customWidth="1"/>
  </cols>
  <sheetData>
    <row r="1" spans="1:26" ht="21">
      <c r="A1" s="3" t="s">
        <v>12</v>
      </c>
      <c r="C1" s="4" t="s">
        <v>13</v>
      </c>
      <c r="G1" s="4" t="s">
        <v>14</v>
      </c>
      <c r="K1" s="4" t="s">
        <v>15</v>
      </c>
      <c r="O1" s="4" t="s">
        <v>16</v>
      </c>
      <c r="U1">
        <v>0</v>
      </c>
      <c r="V1">
        <v>12</v>
      </c>
      <c r="W1">
        <v>24</v>
      </c>
      <c r="X1">
        <v>48</v>
      </c>
      <c r="Y1">
        <v>72</v>
      </c>
      <c r="Z1">
        <v>96</v>
      </c>
    </row>
    <row r="2" spans="1:26">
      <c r="B2" t="s">
        <v>0</v>
      </c>
      <c r="C2" t="s">
        <v>1</v>
      </c>
      <c r="D2" t="s">
        <v>2</v>
      </c>
      <c r="F2" t="s">
        <v>0</v>
      </c>
      <c r="G2" t="s">
        <v>1</v>
      </c>
      <c r="H2" t="s">
        <v>2</v>
      </c>
      <c r="J2" t="s">
        <v>0</v>
      </c>
      <c r="K2" t="s">
        <v>1</v>
      </c>
      <c r="L2" t="s">
        <v>2</v>
      </c>
      <c r="N2" t="s">
        <v>0</v>
      </c>
      <c r="O2" t="s">
        <v>1</v>
      </c>
      <c r="P2" s="2" t="s">
        <v>2</v>
      </c>
      <c r="S2" s="5" t="s">
        <v>93</v>
      </c>
      <c r="U2">
        <v>5.7377049180327866</v>
      </c>
      <c r="V2">
        <v>33.561643835616437</v>
      </c>
      <c r="W2">
        <v>77.5</v>
      </c>
      <c r="X2">
        <v>87.878787878787875</v>
      </c>
      <c r="Y2">
        <v>94.230769230769226</v>
      </c>
      <c r="Z2">
        <v>89.032258064516128</v>
      </c>
    </row>
    <row r="3" spans="1:26">
      <c r="A3" t="s">
        <v>70</v>
      </c>
      <c r="B3">
        <v>1</v>
      </c>
      <c r="C3">
        <v>17</v>
      </c>
      <c r="E3" t="s">
        <v>71</v>
      </c>
      <c r="F3">
        <v>0</v>
      </c>
      <c r="G3">
        <v>27</v>
      </c>
      <c r="I3" t="s">
        <v>72</v>
      </c>
      <c r="J3">
        <v>0</v>
      </c>
      <c r="K3">
        <v>19</v>
      </c>
      <c r="M3" t="s">
        <v>73</v>
      </c>
      <c r="N3">
        <v>3</v>
      </c>
      <c r="O3">
        <v>34</v>
      </c>
      <c r="S3" s="5" t="s">
        <v>94</v>
      </c>
      <c r="U3">
        <v>1.1834319526627219</v>
      </c>
      <c r="V3">
        <v>7.1065989847715745</v>
      </c>
      <c r="W3">
        <v>51.295336787564771</v>
      </c>
      <c r="X3">
        <v>68.717948717948715</v>
      </c>
      <c r="Y3">
        <v>81.278538812785385</v>
      </c>
      <c r="Z3">
        <v>67.415730337078656</v>
      </c>
    </row>
    <row r="4" spans="1:26">
      <c r="A4">
        <v>2</v>
      </c>
      <c r="B4">
        <v>1</v>
      </c>
      <c r="C4">
        <v>17</v>
      </c>
      <c r="E4">
        <v>2</v>
      </c>
      <c r="F4">
        <v>0</v>
      </c>
      <c r="G4">
        <v>16</v>
      </c>
      <c r="I4">
        <v>2</v>
      </c>
      <c r="J4">
        <v>0</v>
      </c>
      <c r="K4">
        <v>24</v>
      </c>
      <c r="M4">
        <v>2</v>
      </c>
      <c r="N4">
        <v>1</v>
      </c>
      <c r="O4">
        <v>26</v>
      </c>
      <c r="P4">
        <v>1</v>
      </c>
      <c r="S4" s="5" t="s">
        <v>95</v>
      </c>
      <c r="U4">
        <v>0</v>
      </c>
      <c r="V4">
        <v>4.9751243781094532</v>
      </c>
      <c r="W4">
        <v>37.313432835820898</v>
      </c>
      <c r="X4">
        <v>71.657754010695186</v>
      </c>
      <c r="Y4">
        <v>77.272727272727266</v>
      </c>
      <c r="Z4">
        <v>52.071005917159766</v>
      </c>
    </row>
    <row r="5" spans="1:26">
      <c r="A5">
        <v>3</v>
      </c>
      <c r="B5">
        <v>3</v>
      </c>
      <c r="C5">
        <v>19</v>
      </c>
      <c r="D5">
        <v>1</v>
      </c>
      <c r="E5">
        <v>3</v>
      </c>
      <c r="F5">
        <v>0</v>
      </c>
      <c r="G5">
        <v>33</v>
      </c>
      <c r="I5">
        <v>3</v>
      </c>
      <c r="J5">
        <v>0</v>
      </c>
      <c r="K5">
        <v>25</v>
      </c>
      <c r="M5">
        <v>3</v>
      </c>
      <c r="N5">
        <v>2</v>
      </c>
      <c r="O5">
        <v>35</v>
      </c>
      <c r="S5" s="5" t="s">
        <v>37</v>
      </c>
      <c r="U5">
        <v>5.6122448979591839</v>
      </c>
      <c r="V5">
        <v>21.938775510204081</v>
      </c>
      <c r="W5">
        <v>74.242424242424249</v>
      </c>
      <c r="X5">
        <v>87.719298245614027</v>
      </c>
      <c r="Y5">
        <v>93.90862944162437</v>
      </c>
      <c r="Z5">
        <v>92</v>
      </c>
    </row>
    <row r="6" spans="1:26">
      <c r="A6">
        <v>4</v>
      </c>
      <c r="B6">
        <v>1</v>
      </c>
      <c r="C6">
        <v>25</v>
      </c>
      <c r="E6">
        <v>4</v>
      </c>
      <c r="F6">
        <v>0</v>
      </c>
      <c r="G6">
        <v>33</v>
      </c>
      <c r="I6">
        <v>4</v>
      </c>
      <c r="J6">
        <v>0</v>
      </c>
      <c r="K6">
        <v>33</v>
      </c>
      <c r="M6">
        <v>4</v>
      </c>
      <c r="N6">
        <v>3</v>
      </c>
      <c r="O6">
        <v>33</v>
      </c>
    </row>
    <row r="7" spans="1:26">
      <c r="A7">
        <v>5</v>
      </c>
      <c r="B7">
        <v>0</v>
      </c>
      <c r="C7">
        <v>22</v>
      </c>
      <c r="D7">
        <v>2</v>
      </c>
      <c r="E7">
        <v>5</v>
      </c>
      <c r="F7">
        <v>0</v>
      </c>
      <c r="G7">
        <v>33</v>
      </c>
      <c r="I7">
        <v>5</v>
      </c>
      <c r="J7">
        <v>0</v>
      </c>
      <c r="K7">
        <v>29</v>
      </c>
      <c r="M7">
        <v>5</v>
      </c>
      <c r="N7">
        <v>1</v>
      </c>
      <c r="O7">
        <v>40</v>
      </c>
      <c r="P7">
        <v>1</v>
      </c>
    </row>
    <row r="8" spans="1:26">
      <c r="A8">
        <v>6</v>
      </c>
      <c r="B8">
        <v>1</v>
      </c>
      <c r="C8">
        <v>22</v>
      </c>
      <c r="E8">
        <v>6</v>
      </c>
      <c r="F8">
        <v>2</v>
      </c>
      <c r="G8">
        <v>27</v>
      </c>
      <c r="I8">
        <v>6</v>
      </c>
      <c r="J8">
        <v>0</v>
      </c>
      <c r="K8">
        <v>21</v>
      </c>
      <c r="M8">
        <v>6</v>
      </c>
      <c r="N8">
        <v>1</v>
      </c>
      <c r="O8">
        <v>28</v>
      </c>
      <c r="P8">
        <v>1</v>
      </c>
    </row>
    <row r="9" spans="1:26">
      <c r="A9">
        <v>7</v>
      </c>
      <c r="E9">
        <v>7</v>
      </c>
      <c r="I9">
        <v>7</v>
      </c>
      <c r="M9">
        <v>7</v>
      </c>
    </row>
    <row r="10" spans="1:26">
      <c r="A10">
        <v>8</v>
      </c>
      <c r="E10">
        <v>8</v>
      </c>
      <c r="I10">
        <v>8</v>
      </c>
      <c r="M10">
        <v>8</v>
      </c>
    </row>
    <row r="11" spans="1:26">
      <c r="A11">
        <v>9</v>
      </c>
      <c r="E11">
        <v>9</v>
      </c>
      <c r="I11">
        <v>9</v>
      </c>
      <c r="M11">
        <v>9</v>
      </c>
    </row>
    <row r="12" spans="1:26">
      <c r="A12">
        <v>10</v>
      </c>
      <c r="E12">
        <v>10</v>
      </c>
      <c r="I12">
        <v>10</v>
      </c>
      <c r="M12">
        <v>10</v>
      </c>
    </row>
    <row r="13" spans="1:26">
      <c r="B13">
        <f>SUM(B3:B12)</f>
        <v>7</v>
      </c>
      <c r="C13">
        <f>SUM(C3:C12)</f>
        <v>122</v>
      </c>
      <c r="D13">
        <f>SUM(D3:D12)</f>
        <v>3</v>
      </c>
      <c r="F13">
        <f>SUM(F3:F12)</f>
        <v>2</v>
      </c>
      <c r="G13">
        <f>SUM(G3:G12)</f>
        <v>169</v>
      </c>
      <c r="H13">
        <f>SUM(H3:H12)</f>
        <v>0</v>
      </c>
      <c r="J13">
        <f>SUM(J3:J12)</f>
        <v>0</v>
      </c>
      <c r="K13">
        <f>SUM(K3:K12)</f>
        <v>151</v>
      </c>
      <c r="L13">
        <f>SUM(L3:L12)</f>
        <v>0</v>
      </c>
      <c r="N13">
        <f>SUM(N3:N12)</f>
        <v>11</v>
      </c>
      <c r="O13">
        <f>SUM(O3:O12)</f>
        <v>196</v>
      </c>
      <c r="P13">
        <f>SUM(P3:P12)</f>
        <v>3</v>
      </c>
    </row>
    <row r="14" spans="1:26">
      <c r="C14" s="1">
        <f>B13/C13*100</f>
        <v>5.7377049180327866</v>
      </c>
      <c r="G14" s="1">
        <f>F13/G13*100</f>
        <v>1.1834319526627219</v>
      </c>
      <c r="K14" s="1">
        <f>J13/K13*100</f>
        <v>0</v>
      </c>
      <c r="N14" s="1"/>
      <c r="O14" s="1">
        <f>N13/O13*100</f>
        <v>5.6122448979591839</v>
      </c>
    </row>
    <row r="15" spans="1:26" ht="21">
      <c r="A15" s="3" t="s">
        <v>11</v>
      </c>
      <c r="C15" s="4" t="s">
        <v>13</v>
      </c>
      <c r="G15" s="4" t="s">
        <v>14</v>
      </c>
      <c r="K15" s="4" t="s">
        <v>15</v>
      </c>
      <c r="O15" s="4" t="s">
        <v>16</v>
      </c>
    </row>
    <row r="16" spans="1:26">
      <c r="B16" t="s">
        <v>0</v>
      </c>
      <c r="C16" t="s">
        <v>1</v>
      </c>
      <c r="D16" t="s">
        <v>2</v>
      </c>
      <c r="F16" t="s">
        <v>0</v>
      </c>
      <c r="G16" t="s">
        <v>1</v>
      </c>
      <c r="H16" t="s">
        <v>2</v>
      </c>
      <c r="J16" t="s">
        <v>0</v>
      </c>
      <c r="K16" t="s">
        <v>1</v>
      </c>
      <c r="L16" t="s">
        <v>2</v>
      </c>
      <c r="N16" t="s">
        <v>0</v>
      </c>
      <c r="O16" t="s">
        <v>1</v>
      </c>
      <c r="P16" s="2" t="s">
        <v>2</v>
      </c>
    </row>
    <row r="17" spans="1:16">
      <c r="A17" t="s">
        <v>74</v>
      </c>
      <c r="B17">
        <v>7</v>
      </c>
      <c r="C17">
        <v>16</v>
      </c>
      <c r="E17" t="s">
        <v>75</v>
      </c>
      <c r="F17">
        <v>1</v>
      </c>
      <c r="G17">
        <v>31</v>
      </c>
      <c r="I17" t="s">
        <v>76</v>
      </c>
      <c r="J17">
        <v>1</v>
      </c>
      <c r="K17">
        <v>32</v>
      </c>
      <c r="M17" t="s">
        <v>77</v>
      </c>
      <c r="N17">
        <v>15</v>
      </c>
      <c r="O17">
        <v>35</v>
      </c>
    </row>
    <row r="18" spans="1:16">
      <c r="A18">
        <v>2</v>
      </c>
      <c r="B18">
        <v>7</v>
      </c>
      <c r="C18">
        <v>30</v>
      </c>
      <c r="D18">
        <v>1</v>
      </c>
      <c r="E18">
        <v>2</v>
      </c>
      <c r="F18">
        <v>3</v>
      </c>
      <c r="G18">
        <v>33</v>
      </c>
      <c r="I18">
        <v>2</v>
      </c>
      <c r="J18">
        <v>0</v>
      </c>
      <c r="K18">
        <v>35</v>
      </c>
      <c r="M18">
        <v>2</v>
      </c>
      <c r="N18">
        <v>6</v>
      </c>
      <c r="O18">
        <v>28</v>
      </c>
      <c r="P18">
        <v>2</v>
      </c>
    </row>
    <row r="19" spans="1:16">
      <c r="A19">
        <v>3</v>
      </c>
      <c r="B19">
        <v>13</v>
      </c>
      <c r="C19">
        <v>29</v>
      </c>
      <c r="D19">
        <v>1</v>
      </c>
      <c r="E19">
        <v>3</v>
      </c>
      <c r="F19">
        <v>3</v>
      </c>
      <c r="G19">
        <v>37</v>
      </c>
      <c r="I19">
        <v>3</v>
      </c>
      <c r="J19">
        <v>1</v>
      </c>
      <c r="K19">
        <v>31</v>
      </c>
      <c r="M19">
        <v>3</v>
      </c>
      <c r="N19">
        <v>8</v>
      </c>
      <c r="O19">
        <v>35</v>
      </c>
    </row>
    <row r="20" spans="1:16">
      <c r="A20">
        <v>4</v>
      </c>
      <c r="B20">
        <v>5</v>
      </c>
      <c r="C20">
        <v>21</v>
      </c>
      <c r="D20">
        <v>1</v>
      </c>
      <c r="E20">
        <v>4</v>
      </c>
      <c r="F20">
        <v>4</v>
      </c>
      <c r="G20">
        <v>29</v>
      </c>
      <c r="I20">
        <v>4</v>
      </c>
      <c r="J20">
        <v>0</v>
      </c>
      <c r="K20">
        <v>36</v>
      </c>
      <c r="M20">
        <v>4</v>
      </c>
      <c r="N20">
        <v>4</v>
      </c>
      <c r="O20">
        <v>29</v>
      </c>
      <c r="P20">
        <v>1</v>
      </c>
    </row>
    <row r="21" spans="1:16">
      <c r="A21">
        <v>5</v>
      </c>
      <c r="B21">
        <v>10</v>
      </c>
      <c r="C21">
        <v>25</v>
      </c>
      <c r="E21">
        <v>5</v>
      </c>
      <c r="F21">
        <v>0</v>
      </c>
      <c r="G21">
        <v>35</v>
      </c>
      <c r="I21">
        <v>5</v>
      </c>
      <c r="J21">
        <v>3</v>
      </c>
      <c r="K21">
        <v>35</v>
      </c>
      <c r="L21">
        <v>1</v>
      </c>
      <c r="M21">
        <v>5</v>
      </c>
      <c r="N21">
        <v>6</v>
      </c>
      <c r="O21">
        <v>36</v>
      </c>
    </row>
    <row r="22" spans="1:16">
      <c r="A22">
        <v>6</v>
      </c>
      <c r="B22">
        <v>7</v>
      </c>
      <c r="C22">
        <v>25</v>
      </c>
      <c r="E22">
        <v>6</v>
      </c>
      <c r="F22">
        <v>3</v>
      </c>
      <c r="G22">
        <v>32</v>
      </c>
      <c r="I22">
        <v>6</v>
      </c>
      <c r="J22">
        <v>5</v>
      </c>
      <c r="K22">
        <v>32</v>
      </c>
      <c r="M22">
        <v>6</v>
      </c>
      <c r="N22">
        <v>4</v>
      </c>
      <c r="O22">
        <v>33</v>
      </c>
      <c r="P22">
        <v>2</v>
      </c>
    </row>
    <row r="23" spans="1:16">
      <c r="A23">
        <v>7</v>
      </c>
      <c r="E23">
        <v>7</v>
      </c>
      <c r="I23">
        <v>7</v>
      </c>
      <c r="M23">
        <v>7</v>
      </c>
    </row>
    <row r="24" spans="1:16">
      <c r="A24">
        <v>8</v>
      </c>
      <c r="E24">
        <v>8</v>
      </c>
      <c r="I24">
        <v>8</v>
      </c>
      <c r="M24">
        <v>8</v>
      </c>
    </row>
    <row r="25" spans="1:16">
      <c r="A25">
        <v>9</v>
      </c>
      <c r="E25">
        <v>9</v>
      </c>
      <c r="I25">
        <v>9</v>
      </c>
      <c r="M25">
        <v>9</v>
      </c>
    </row>
    <row r="26" spans="1:16">
      <c r="A26">
        <v>10</v>
      </c>
      <c r="E26">
        <v>10</v>
      </c>
      <c r="I26">
        <v>10</v>
      </c>
      <c r="M26">
        <v>10</v>
      </c>
    </row>
    <row r="27" spans="1:16">
      <c r="B27">
        <f>SUM(B17:B26)</f>
        <v>49</v>
      </c>
      <c r="C27">
        <f>SUM(C17:C26)</f>
        <v>146</v>
      </c>
      <c r="D27">
        <f>SUM(D17:D26)</f>
        <v>3</v>
      </c>
      <c r="F27">
        <f>SUM(F17:F26)</f>
        <v>14</v>
      </c>
      <c r="G27">
        <f>SUM(G17:G26)</f>
        <v>197</v>
      </c>
      <c r="H27">
        <f>SUM(H17:H26)</f>
        <v>0</v>
      </c>
      <c r="J27">
        <f>SUM(J17:J26)</f>
        <v>10</v>
      </c>
      <c r="K27">
        <f>SUM(K17:K26)</f>
        <v>201</v>
      </c>
      <c r="L27">
        <f>SUM(L17:L26)</f>
        <v>1</v>
      </c>
      <c r="N27">
        <f>SUM(N17:N26)</f>
        <v>43</v>
      </c>
      <c r="O27">
        <f>SUM(O17:O26)</f>
        <v>196</v>
      </c>
      <c r="P27">
        <f>SUM(P17:P26)</f>
        <v>5</v>
      </c>
    </row>
    <row r="28" spans="1:16">
      <c r="C28" s="1">
        <f>B27/C27*100</f>
        <v>33.561643835616437</v>
      </c>
      <c r="G28" s="1">
        <f>F27/G27*100</f>
        <v>7.1065989847715745</v>
      </c>
      <c r="K28" s="1">
        <f>J27/K27*100</f>
        <v>4.9751243781094532</v>
      </c>
      <c r="N28" s="1"/>
      <c r="O28" s="1">
        <f>N27/O27*100</f>
        <v>21.938775510204081</v>
      </c>
    </row>
    <row r="29" spans="1:16" ht="21">
      <c r="A29" s="3" t="s">
        <v>19</v>
      </c>
      <c r="C29" s="4" t="s">
        <v>13</v>
      </c>
      <c r="G29" s="4" t="s">
        <v>14</v>
      </c>
      <c r="K29" s="4" t="s">
        <v>15</v>
      </c>
      <c r="O29" s="4" t="s">
        <v>16</v>
      </c>
    </row>
    <row r="30" spans="1:16">
      <c r="B30" t="s">
        <v>0</v>
      </c>
      <c r="C30" t="s">
        <v>1</v>
      </c>
      <c r="D30" t="s">
        <v>2</v>
      </c>
      <c r="F30" t="s">
        <v>0</v>
      </c>
      <c r="G30" t="s">
        <v>1</v>
      </c>
      <c r="H30" t="s">
        <v>2</v>
      </c>
      <c r="J30" t="s">
        <v>0</v>
      </c>
      <c r="K30" t="s">
        <v>1</v>
      </c>
      <c r="L30" t="s">
        <v>2</v>
      </c>
      <c r="N30" t="s">
        <v>0</v>
      </c>
      <c r="O30" t="s">
        <v>1</v>
      </c>
      <c r="P30" s="2" t="s">
        <v>2</v>
      </c>
    </row>
    <row r="31" spans="1:16">
      <c r="A31" t="s">
        <v>78</v>
      </c>
      <c r="B31">
        <v>24</v>
      </c>
      <c r="C31">
        <v>28</v>
      </c>
      <c r="E31" t="s">
        <v>79</v>
      </c>
      <c r="F31">
        <v>19</v>
      </c>
      <c r="G31">
        <v>30</v>
      </c>
      <c r="I31" t="s">
        <v>80</v>
      </c>
      <c r="J31">
        <v>17</v>
      </c>
      <c r="K31">
        <v>36</v>
      </c>
      <c r="M31" t="s">
        <v>81</v>
      </c>
      <c r="N31">
        <v>19</v>
      </c>
      <c r="O31">
        <v>29</v>
      </c>
      <c r="P31">
        <v>1</v>
      </c>
    </row>
    <row r="32" spans="1:16">
      <c r="A32">
        <v>2</v>
      </c>
      <c r="B32">
        <v>19</v>
      </c>
      <c r="C32">
        <v>24</v>
      </c>
      <c r="D32">
        <v>1</v>
      </c>
      <c r="E32">
        <v>2</v>
      </c>
      <c r="F32">
        <v>17</v>
      </c>
      <c r="G32">
        <v>31</v>
      </c>
      <c r="I32">
        <v>2</v>
      </c>
      <c r="J32">
        <v>9</v>
      </c>
      <c r="K32">
        <v>30</v>
      </c>
      <c r="M32">
        <v>2</v>
      </c>
      <c r="N32">
        <v>23</v>
      </c>
      <c r="O32">
        <v>29</v>
      </c>
    </row>
    <row r="33" spans="1:16">
      <c r="A33">
        <v>3</v>
      </c>
      <c r="B33">
        <v>19</v>
      </c>
      <c r="C33">
        <v>26</v>
      </c>
      <c r="E33">
        <v>3</v>
      </c>
      <c r="F33">
        <v>19</v>
      </c>
      <c r="G33">
        <v>33</v>
      </c>
      <c r="I33">
        <v>3</v>
      </c>
      <c r="J33">
        <v>16</v>
      </c>
      <c r="K33">
        <v>43</v>
      </c>
      <c r="M33">
        <v>3</v>
      </c>
      <c r="N33">
        <v>22</v>
      </c>
      <c r="O33">
        <v>28</v>
      </c>
      <c r="P33">
        <v>1</v>
      </c>
    </row>
    <row r="34" spans="1:16">
      <c r="A34">
        <v>4</v>
      </c>
      <c r="B34">
        <v>21</v>
      </c>
      <c r="C34">
        <v>25</v>
      </c>
      <c r="D34">
        <v>1</v>
      </c>
      <c r="E34">
        <v>4</v>
      </c>
      <c r="F34">
        <v>18</v>
      </c>
      <c r="G34">
        <v>37</v>
      </c>
      <c r="H34">
        <v>1</v>
      </c>
      <c r="I34">
        <v>4</v>
      </c>
      <c r="J34">
        <v>14</v>
      </c>
      <c r="K34">
        <v>31</v>
      </c>
      <c r="M34">
        <v>4</v>
      </c>
      <c r="N34">
        <v>32</v>
      </c>
      <c r="O34">
        <v>40</v>
      </c>
      <c r="P34">
        <v>1</v>
      </c>
    </row>
    <row r="35" spans="1:16">
      <c r="A35">
        <v>5</v>
      </c>
      <c r="B35">
        <v>22</v>
      </c>
      <c r="C35">
        <v>27</v>
      </c>
      <c r="E35">
        <v>5</v>
      </c>
      <c r="F35">
        <v>14</v>
      </c>
      <c r="G35">
        <v>30</v>
      </c>
      <c r="I35">
        <v>5</v>
      </c>
      <c r="J35">
        <v>8</v>
      </c>
      <c r="K35">
        <v>30</v>
      </c>
      <c r="M35">
        <v>5</v>
      </c>
      <c r="N35">
        <v>27</v>
      </c>
      <c r="O35">
        <v>40</v>
      </c>
      <c r="P35">
        <v>1</v>
      </c>
    </row>
    <row r="36" spans="1:16">
      <c r="A36">
        <v>6</v>
      </c>
      <c r="B36">
        <v>19</v>
      </c>
      <c r="C36">
        <v>30</v>
      </c>
      <c r="E36">
        <v>6</v>
      </c>
      <c r="F36">
        <v>12</v>
      </c>
      <c r="G36">
        <v>32</v>
      </c>
      <c r="I36">
        <v>6</v>
      </c>
      <c r="J36">
        <v>11</v>
      </c>
      <c r="K36">
        <v>31</v>
      </c>
      <c r="L36">
        <v>1</v>
      </c>
      <c r="M36">
        <v>6</v>
      </c>
      <c r="N36">
        <v>24</v>
      </c>
      <c r="O36">
        <v>32</v>
      </c>
      <c r="P36">
        <v>1</v>
      </c>
    </row>
    <row r="37" spans="1:16">
      <c r="A37">
        <v>7</v>
      </c>
      <c r="E37">
        <v>7</v>
      </c>
      <c r="I37">
        <v>7</v>
      </c>
      <c r="M37">
        <v>7</v>
      </c>
    </row>
    <row r="38" spans="1:16">
      <c r="A38">
        <v>8</v>
      </c>
      <c r="E38">
        <v>8</v>
      </c>
      <c r="I38">
        <v>8</v>
      </c>
      <c r="M38">
        <v>8</v>
      </c>
    </row>
    <row r="39" spans="1:16">
      <c r="A39">
        <v>9</v>
      </c>
      <c r="E39">
        <v>9</v>
      </c>
      <c r="I39">
        <v>9</v>
      </c>
      <c r="M39">
        <v>9</v>
      </c>
    </row>
    <row r="40" spans="1:16">
      <c r="A40">
        <v>10</v>
      </c>
      <c r="E40">
        <v>10</v>
      </c>
      <c r="I40">
        <v>10</v>
      </c>
      <c r="M40">
        <v>10</v>
      </c>
    </row>
    <row r="41" spans="1:16">
      <c r="B41">
        <f>SUM(B31:B40)</f>
        <v>124</v>
      </c>
      <c r="C41">
        <f>SUM(C31:C40)</f>
        <v>160</v>
      </c>
      <c r="D41">
        <f>SUM(D31:D40)</f>
        <v>2</v>
      </c>
      <c r="F41">
        <f>SUM(F31:F40)</f>
        <v>99</v>
      </c>
      <c r="G41">
        <f>SUM(G31:G40)</f>
        <v>193</v>
      </c>
      <c r="H41">
        <f>SUM(H31:H40)</f>
        <v>1</v>
      </c>
      <c r="J41">
        <f>SUM(J31:J40)</f>
        <v>75</v>
      </c>
      <c r="K41">
        <f>SUM(K31:K40)</f>
        <v>201</v>
      </c>
      <c r="L41">
        <f>SUM(L31:L40)</f>
        <v>1</v>
      </c>
      <c r="N41">
        <f>SUM(N31:N40)</f>
        <v>147</v>
      </c>
      <c r="O41">
        <f>SUM(O31:O40)</f>
        <v>198</v>
      </c>
      <c r="P41">
        <f>SUM(P31:P40)</f>
        <v>5</v>
      </c>
    </row>
    <row r="42" spans="1:16">
      <c r="C42" s="1">
        <f>B41/C41*100</f>
        <v>77.5</v>
      </c>
      <c r="G42" s="1">
        <f>F41/G41*100</f>
        <v>51.295336787564771</v>
      </c>
      <c r="K42" s="1">
        <f>J41/K41*100</f>
        <v>37.313432835820898</v>
      </c>
      <c r="N42" s="1"/>
      <c r="O42" s="1">
        <f>N41/O41*100</f>
        <v>74.242424242424249</v>
      </c>
    </row>
    <row r="43" spans="1:16" ht="21">
      <c r="A43" s="3" t="s">
        <v>24</v>
      </c>
      <c r="C43" s="4" t="s">
        <v>13</v>
      </c>
      <c r="G43" s="4" t="s">
        <v>14</v>
      </c>
      <c r="K43" s="4" t="s">
        <v>15</v>
      </c>
      <c r="O43" s="4" t="s">
        <v>16</v>
      </c>
    </row>
    <row r="44" spans="1:16">
      <c r="B44" t="s">
        <v>0</v>
      </c>
      <c r="C44" t="s">
        <v>1</v>
      </c>
      <c r="D44" t="s">
        <v>2</v>
      </c>
      <c r="F44" t="s">
        <v>0</v>
      </c>
      <c r="G44" t="s">
        <v>1</v>
      </c>
      <c r="H44" t="s">
        <v>2</v>
      </c>
      <c r="J44" t="s">
        <v>0</v>
      </c>
      <c r="K44" t="s">
        <v>1</v>
      </c>
      <c r="L44" t="s">
        <v>2</v>
      </c>
      <c r="N44" t="s">
        <v>0</v>
      </c>
      <c r="O44" t="s">
        <v>1</v>
      </c>
      <c r="P44" s="2" t="s">
        <v>2</v>
      </c>
    </row>
    <row r="45" spans="1:16">
      <c r="A45" t="s">
        <v>82</v>
      </c>
      <c r="B45">
        <v>20</v>
      </c>
      <c r="C45">
        <v>27</v>
      </c>
      <c r="E45" t="s">
        <v>83</v>
      </c>
      <c r="F45">
        <v>18</v>
      </c>
      <c r="G45">
        <v>32</v>
      </c>
      <c r="H45">
        <v>1</v>
      </c>
      <c r="I45" t="s">
        <v>84</v>
      </c>
      <c r="J45">
        <v>10</v>
      </c>
      <c r="K45">
        <v>20</v>
      </c>
      <c r="M45" t="s">
        <v>85</v>
      </c>
      <c r="N45">
        <v>28</v>
      </c>
      <c r="O45">
        <v>33</v>
      </c>
      <c r="P45">
        <v>1</v>
      </c>
    </row>
    <row r="46" spans="1:16">
      <c r="A46">
        <v>2</v>
      </c>
      <c r="B46">
        <v>25</v>
      </c>
      <c r="C46">
        <v>30</v>
      </c>
      <c r="D46">
        <v>1</v>
      </c>
      <c r="E46">
        <v>2</v>
      </c>
      <c r="F46">
        <v>18</v>
      </c>
      <c r="G46">
        <v>29</v>
      </c>
      <c r="I46">
        <v>2</v>
      </c>
      <c r="J46">
        <v>29</v>
      </c>
      <c r="K46">
        <v>39</v>
      </c>
      <c r="M46">
        <v>2</v>
      </c>
      <c r="N46">
        <v>33</v>
      </c>
      <c r="O46">
        <v>38</v>
      </c>
      <c r="P46">
        <v>2</v>
      </c>
    </row>
    <row r="47" spans="1:16">
      <c r="A47">
        <v>3</v>
      </c>
      <c r="B47">
        <v>28</v>
      </c>
      <c r="C47">
        <v>29</v>
      </c>
      <c r="E47">
        <v>3</v>
      </c>
      <c r="F47">
        <v>22</v>
      </c>
      <c r="G47">
        <v>32</v>
      </c>
      <c r="H47">
        <v>2</v>
      </c>
      <c r="I47">
        <v>3</v>
      </c>
      <c r="J47">
        <v>29</v>
      </c>
      <c r="K47">
        <v>34</v>
      </c>
      <c r="M47">
        <v>3</v>
      </c>
      <c r="N47">
        <v>30</v>
      </c>
      <c r="O47">
        <v>35</v>
      </c>
    </row>
    <row r="48" spans="1:16">
      <c r="A48">
        <v>4</v>
      </c>
      <c r="B48">
        <v>20</v>
      </c>
      <c r="C48">
        <v>22</v>
      </c>
      <c r="E48">
        <v>4</v>
      </c>
      <c r="F48">
        <v>23</v>
      </c>
      <c r="G48">
        <v>33</v>
      </c>
      <c r="I48">
        <v>4</v>
      </c>
      <c r="J48">
        <v>21</v>
      </c>
      <c r="K48">
        <v>30</v>
      </c>
      <c r="M48">
        <v>4</v>
      </c>
      <c r="N48">
        <v>37</v>
      </c>
      <c r="O48">
        <v>40</v>
      </c>
    </row>
    <row r="49" spans="1:16">
      <c r="A49">
        <v>5</v>
      </c>
      <c r="B49">
        <v>22</v>
      </c>
      <c r="C49">
        <v>25</v>
      </c>
      <c r="E49">
        <v>5</v>
      </c>
      <c r="F49">
        <v>26</v>
      </c>
      <c r="G49">
        <v>36</v>
      </c>
      <c r="H49">
        <v>4</v>
      </c>
      <c r="I49">
        <v>5</v>
      </c>
      <c r="J49">
        <v>16</v>
      </c>
      <c r="K49">
        <v>28</v>
      </c>
      <c r="L49">
        <v>1</v>
      </c>
      <c r="M49">
        <v>5</v>
      </c>
      <c r="N49">
        <v>38</v>
      </c>
      <c r="O49">
        <v>44</v>
      </c>
      <c r="P49">
        <v>2</v>
      </c>
    </row>
    <row r="50" spans="1:16">
      <c r="A50">
        <v>6</v>
      </c>
      <c r="B50">
        <v>30</v>
      </c>
      <c r="C50">
        <v>32</v>
      </c>
      <c r="E50">
        <v>6</v>
      </c>
      <c r="F50">
        <v>27</v>
      </c>
      <c r="G50">
        <v>33</v>
      </c>
      <c r="I50">
        <v>6</v>
      </c>
      <c r="J50">
        <v>29</v>
      </c>
      <c r="K50">
        <v>36</v>
      </c>
      <c r="M50">
        <v>6</v>
      </c>
      <c r="N50">
        <v>34</v>
      </c>
      <c r="O50">
        <v>38</v>
      </c>
    </row>
    <row r="51" spans="1:16">
      <c r="A51">
        <v>7</v>
      </c>
      <c r="E51">
        <v>7</v>
      </c>
      <c r="I51">
        <v>7</v>
      </c>
      <c r="M51">
        <v>7</v>
      </c>
    </row>
    <row r="52" spans="1:16">
      <c r="A52">
        <v>8</v>
      </c>
      <c r="E52">
        <v>8</v>
      </c>
      <c r="I52">
        <v>8</v>
      </c>
      <c r="M52">
        <v>8</v>
      </c>
    </row>
    <row r="53" spans="1:16">
      <c r="A53">
        <v>9</v>
      </c>
      <c r="E53">
        <v>9</v>
      </c>
      <c r="I53">
        <v>9</v>
      </c>
      <c r="M53">
        <v>9</v>
      </c>
    </row>
    <row r="54" spans="1:16">
      <c r="A54">
        <v>10</v>
      </c>
      <c r="E54">
        <v>10</v>
      </c>
      <c r="I54">
        <v>10</v>
      </c>
      <c r="M54">
        <v>10</v>
      </c>
    </row>
    <row r="55" spans="1:16">
      <c r="B55">
        <f>SUM(B45:B54)</f>
        <v>145</v>
      </c>
      <c r="C55">
        <f>SUM(C45:C54)</f>
        <v>165</v>
      </c>
      <c r="D55">
        <f>SUM(D45:D54)</f>
        <v>1</v>
      </c>
      <c r="F55">
        <f>SUM(F45:F54)</f>
        <v>134</v>
      </c>
      <c r="G55">
        <f>SUM(G45:G54)</f>
        <v>195</v>
      </c>
      <c r="H55">
        <f>SUM(H45:H54)</f>
        <v>7</v>
      </c>
      <c r="J55">
        <f>SUM(J45:J54)</f>
        <v>134</v>
      </c>
      <c r="K55">
        <f>SUM(K45:K54)</f>
        <v>187</v>
      </c>
      <c r="L55">
        <f>SUM(L45:L54)</f>
        <v>1</v>
      </c>
      <c r="N55">
        <f>SUM(N45:N54)</f>
        <v>200</v>
      </c>
      <c r="O55">
        <f>SUM(O45:O54)</f>
        <v>228</v>
      </c>
      <c r="P55">
        <f>SUM(P45:P54)</f>
        <v>5</v>
      </c>
    </row>
    <row r="56" spans="1:16">
      <c r="C56" s="1">
        <f>B55/C55*100</f>
        <v>87.878787878787875</v>
      </c>
      <c r="G56" s="1">
        <f>F55/G55*100</f>
        <v>68.717948717948715</v>
      </c>
      <c r="K56" s="1">
        <f>J55/K55*100</f>
        <v>71.657754010695186</v>
      </c>
      <c r="N56" s="1"/>
      <c r="O56" s="1">
        <f>N55/O55*100</f>
        <v>87.719298245614027</v>
      </c>
    </row>
    <row r="57" spans="1:16" ht="21">
      <c r="A57" s="3" t="s">
        <v>38</v>
      </c>
      <c r="C57" s="4" t="s">
        <v>13</v>
      </c>
      <c r="G57" s="4" t="s">
        <v>14</v>
      </c>
      <c r="K57" s="4" t="s">
        <v>15</v>
      </c>
      <c r="O57" s="4" t="s">
        <v>16</v>
      </c>
    </row>
    <row r="58" spans="1:16">
      <c r="B58" t="s">
        <v>0</v>
      </c>
      <c r="C58" t="s">
        <v>1</v>
      </c>
      <c r="D58" t="s">
        <v>2</v>
      </c>
      <c r="F58" t="s">
        <v>0</v>
      </c>
      <c r="G58" t="s">
        <v>1</v>
      </c>
      <c r="H58" t="s">
        <v>2</v>
      </c>
      <c r="J58" t="s">
        <v>0</v>
      </c>
      <c r="K58" t="s">
        <v>1</v>
      </c>
      <c r="L58" t="s">
        <v>2</v>
      </c>
      <c r="N58" t="s">
        <v>0</v>
      </c>
      <c r="O58" t="s">
        <v>1</v>
      </c>
      <c r="P58" s="2" t="s">
        <v>2</v>
      </c>
    </row>
    <row r="59" spans="1:16">
      <c r="A59" t="s">
        <v>86</v>
      </c>
      <c r="B59">
        <v>28</v>
      </c>
      <c r="C59">
        <v>29</v>
      </c>
      <c r="E59" t="s">
        <v>87</v>
      </c>
      <c r="F59">
        <v>35</v>
      </c>
      <c r="G59">
        <v>44</v>
      </c>
      <c r="I59" t="s">
        <v>88</v>
      </c>
      <c r="J59">
        <v>24</v>
      </c>
      <c r="K59">
        <v>32</v>
      </c>
      <c r="M59" t="s">
        <v>89</v>
      </c>
      <c r="N59">
        <v>34</v>
      </c>
      <c r="O59">
        <v>39</v>
      </c>
      <c r="P59">
        <v>1</v>
      </c>
    </row>
    <row r="60" spans="1:16">
      <c r="A60">
        <v>2</v>
      </c>
      <c r="B60">
        <v>24</v>
      </c>
      <c r="C60">
        <v>25</v>
      </c>
      <c r="D60">
        <v>1</v>
      </c>
      <c r="E60">
        <v>2</v>
      </c>
      <c r="F60">
        <v>28</v>
      </c>
      <c r="G60">
        <v>33</v>
      </c>
      <c r="I60">
        <v>2</v>
      </c>
      <c r="J60">
        <v>15</v>
      </c>
      <c r="K60">
        <v>24</v>
      </c>
      <c r="M60">
        <v>2</v>
      </c>
      <c r="N60">
        <v>25</v>
      </c>
      <c r="O60">
        <v>27</v>
      </c>
    </row>
    <row r="61" spans="1:16">
      <c r="A61">
        <v>3</v>
      </c>
      <c r="B61">
        <v>24</v>
      </c>
      <c r="C61">
        <v>27</v>
      </c>
      <c r="E61">
        <v>3</v>
      </c>
      <c r="F61">
        <v>25</v>
      </c>
      <c r="G61">
        <v>31</v>
      </c>
      <c r="I61">
        <v>3</v>
      </c>
      <c r="J61">
        <v>23</v>
      </c>
      <c r="K61">
        <v>29</v>
      </c>
      <c r="M61">
        <v>3</v>
      </c>
      <c r="N61">
        <v>26</v>
      </c>
      <c r="O61">
        <v>27</v>
      </c>
    </row>
    <row r="62" spans="1:16">
      <c r="A62">
        <v>4</v>
      </c>
      <c r="B62">
        <v>22</v>
      </c>
      <c r="C62">
        <v>23</v>
      </c>
      <c r="E62">
        <v>4</v>
      </c>
      <c r="F62">
        <v>29</v>
      </c>
      <c r="G62">
        <v>38</v>
      </c>
      <c r="I62">
        <v>4</v>
      </c>
      <c r="J62">
        <v>20</v>
      </c>
      <c r="K62">
        <v>25</v>
      </c>
      <c r="M62">
        <v>4</v>
      </c>
      <c r="N62">
        <v>38</v>
      </c>
      <c r="O62">
        <v>38</v>
      </c>
    </row>
    <row r="63" spans="1:16">
      <c r="A63">
        <v>5</v>
      </c>
      <c r="B63">
        <v>24</v>
      </c>
      <c r="C63">
        <v>26</v>
      </c>
      <c r="D63">
        <v>1</v>
      </c>
      <c r="E63">
        <v>5</v>
      </c>
      <c r="F63">
        <v>33</v>
      </c>
      <c r="G63">
        <v>41</v>
      </c>
      <c r="I63">
        <v>5</v>
      </c>
      <c r="J63">
        <v>26</v>
      </c>
      <c r="K63">
        <v>33</v>
      </c>
      <c r="M63">
        <v>5</v>
      </c>
      <c r="N63">
        <v>27</v>
      </c>
      <c r="O63">
        <v>30</v>
      </c>
    </row>
    <row r="64" spans="1:16">
      <c r="A64">
        <v>6</v>
      </c>
      <c r="B64">
        <v>25</v>
      </c>
      <c r="C64">
        <v>26</v>
      </c>
      <c r="E64">
        <v>6</v>
      </c>
      <c r="F64">
        <v>28</v>
      </c>
      <c r="G64">
        <v>32</v>
      </c>
      <c r="I64">
        <v>6</v>
      </c>
      <c r="J64">
        <v>28</v>
      </c>
      <c r="K64">
        <v>33</v>
      </c>
      <c r="M64">
        <v>6</v>
      </c>
      <c r="N64">
        <v>35</v>
      </c>
      <c r="O64">
        <v>36</v>
      </c>
    </row>
    <row r="65" spans="1:16">
      <c r="A65">
        <v>7</v>
      </c>
      <c r="E65">
        <v>7</v>
      </c>
      <c r="I65">
        <v>7</v>
      </c>
      <c r="M65">
        <v>7</v>
      </c>
    </row>
    <row r="66" spans="1:16">
      <c r="A66">
        <v>8</v>
      </c>
      <c r="E66">
        <v>8</v>
      </c>
      <c r="I66">
        <v>8</v>
      </c>
      <c r="M66">
        <v>8</v>
      </c>
    </row>
    <row r="67" spans="1:16">
      <c r="A67">
        <v>9</v>
      </c>
      <c r="E67">
        <v>9</v>
      </c>
      <c r="I67">
        <v>9</v>
      </c>
      <c r="M67">
        <v>9</v>
      </c>
    </row>
    <row r="68" spans="1:16">
      <c r="A68">
        <v>10</v>
      </c>
      <c r="E68">
        <v>10</v>
      </c>
      <c r="I68">
        <v>10</v>
      </c>
      <c r="M68">
        <v>10</v>
      </c>
    </row>
    <row r="69" spans="1:16">
      <c r="B69">
        <f>SUM(B59:B68)</f>
        <v>147</v>
      </c>
      <c r="C69">
        <f>SUM(C59:C68)</f>
        <v>156</v>
      </c>
      <c r="D69">
        <f>SUM(D59:D68)</f>
        <v>2</v>
      </c>
      <c r="F69">
        <f>SUM(F59:F68)</f>
        <v>178</v>
      </c>
      <c r="G69">
        <f>SUM(G59:G68)</f>
        <v>219</v>
      </c>
      <c r="H69">
        <f>SUM(H59:H68)</f>
        <v>0</v>
      </c>
      <c r="J69">
        <f>SUM(J59:J68)</f>
        <v>136</v>
      </c>
      <c r="K69">
        <f>SUM(K59:K68)</f>
        <v>176</v>
      </c>
      <c r="L69">
        <f>SUM(L59:L68)</f>
        <v>0</v>
      </c>
      <c r="N69">
        <f>SUM(N59:N68)</f>
        <v>185</v>
      </c>
      <c r="O69">
        <f>SUM(O59:O68)</f>
        <v>197</v>
      </c>
      <c r="P69">
        <f>SUM(P59:P68)</f>
        <v>1</v>
      </c>
    </row>
    <row r="70" spans="1:16">
      <c r="C70" s="1">
        <f>B69/C69*100</f>
        <v>94.230769230769226</v>
      </c>
      <c r="G70" s="1">
        <f>F69/G69*100</f>
        <v>81.278538812785385</v>
      </c>
      <c r="K70" s="1">
        <f>J69/K69*100</f>
        <v>77.272727272727266</v>
      </c>
      <c r="N70" s="1"/>
      <c r="O70" s="1">
        <f>N69/O69*100</f>
        <v>93.90862944162437</v>
      </c>
    </row>
    <row r="71" spans="1:16" ht="21">
      <c r="A71" s="3" t="s">
        <v>39</v>
      </c>
      <c r="C71" s="4" t="s">
        <v>13</v>
      </c>
      <c r="G71" s="4" t="s">
        <v>14</v>
      </c>
      <c r="K71" s="4" t="s">
        <v>15</v>
      </c>
      <c r="O71" s="4" t="s">
        <v>16</v>
      </c>
    </row>
    <row r="72" spans="1:16">
      <c r="B72" t="s">
        <v>0</v>
      </c>
      <c r="C72" t="s">
        <v>1</v>
      </c>
      <c r="D72" t="s">
        <v>2</v>
      </c>
      <c r="F72" t="s">
        <v>0</v>
      </c>
      <c r="G72" t="s">
        <v>1</v>
      </c>
      <c r="H72" t="s">
        <v>2</v>
      </c>
      <c r="J72" t="s">
        <v>0</v>
      </c>
      <c r="K72" t="s">
        <v>1</v>
      </c>
      <c r="L72" t="s">
        <v>2</v>
      </c>
      <c r="N72" t="s">
        <v>0</v>
      </c>
      <c r="O72" t="s">
        <v>1</v>
      </c>
      <c r="P72" s="2" t="s">
        <v>2</v>
      </c>
    </row>
    <row r="73" spans="1:16">
      <c r="A73" t="s">
        <v>90</v>
      </c>
      <c r="B73">
        <v>20</v>
      </c>
      <c r="C73">
        <v>22</v>
      </c>
      <c r="D73">
        <v>1</v>
      </c>
      <c r="E73" t="s">
        <v>91</v>
      </c>
      <c r="F73">
        <v>26</v>
      </c>
      <c r="G73">
        <v>34</v>
      </c>
      <c r="H73">
        <v>1</v>
      </c>
      <c r="I73">
        <v>1</v>
      </c>
      <c r="J73">
        <v>6</v>
      </c>
      <c r="K73">
        <v>16</v>
      </c>
      <c r="M73" t="s">
        <v>92</v>
      </c>
      <c r="N73">
        <v>32</v>
      </c>
      <c r="O73">
        <v>35</v>
      </c>
    </row>
    <row r="74" spans="1:16">
      <c r="A74">
        <v>2</v>
      </c>
      <c r="B74">
        <v>23</v>
      </c>
      <c r="C74">
        <v>26</v>
      </c>
      <c r="E74">
        <v>2</v>
      </c>
      <c r="F74">
        <v>17</v>
      </c>
      <c r="G74">
        <v>26</v>
      </c>
      <c r="I74">
        <v>2</v>
      </c>
      <c r="J74">
        <v>11</v>
      </c>
      <c r="K74">
        <v>25</v>
      </c>
      <c r="M74">
        <v>2</v>
      </c>
      <c r="N74">
        <v>25</v>
      </c>
      <c r="O74">
        <v>29</v>
      </c>
    </row>
    <row r="75" spans="1:16">
      <c r="A75">
        <v>3</v>
      </c>
      <c r="B75">
        <v>23</v>
      </c>
      <c r="C75">
        <v>28</v>
      </c>
      <c r="E75">
        <v>3</v>
      </c>
      <c r="F75">
        <v>14</v>
      </c>
      <c r="G75">
        <v>27</v>
      </c>
      <c r="I75">
        <v>3</v>
      </c>
      <c r="J75">
        <v>18</v>
      </c>
      <c r="K75">
        <v>29</v>
      </c>
      <c r="M75">
        <v>3</v>
      </c>
      <c r="N75">
        <v>40</v>
      </c>
      <c r="O75">
        <v>43</v>
      </c>
    </row>
    <row r="76" spans="1:16">
      <c r="A76">
        <v>4</v>
      </c>
      <c r="B76">
        <v>23</v>
      </c>
      <c r="C76">
        <v>25</v>
      </c>
      <c r="E76">
        <v>4</v>
      </c>
      <c r="F76">
        <v>22</v>
      </c>
      <c r="G76">
        <v>33</v>
      </c>
      <c r="I76">
        <v>4</v>
      </c>
      <c r="J76">
        <v>15</v>
      </c>
      <c r="K76">
        <v>26</v>
      </c>
      <c r="M76">
        <v>4</v>
      </c>
      <c r="N76">
        <v>28</v>
      </c>
      <c r="O76">
        <v>29</v>
      </c>
    </row>
    <row r="77" spans="1:16">
      <c r="A77">
        <v>5</v>
      </c>
      <c r="B77">
        <v>22</v>
      </c>
      <c r="C77">
        <v>26</v>
      </c>
      <c r="E77">
        <v>5</v>
      </c>
      <c r="F77">
        <v>20</v>
      </c>
      <c r="G77">
        <v>27</v>
      </c>
      <c r="I77">
        <v>5</v>
      </c>
      <c r="J77">
        <v>18</v>
      </c>
      <c r="K77">
        <v>32</v>
      </c>
      <c r="L77">
        <v>1</v>
      </c>
      <c r="M77">
        <v>5</v>
      </c>
      <c r="N77">
        <v>25</v>
      </c>
      <c r="O77">
        <v>26</v>
      </c>
    </row>
    <row r="78" spans="1:16">
      <c r="A78">
        <v>6</v>
      </c>
      <c r="B78">
        <v>27</v>
      </c>
      <c r="C78">
        <v>28</v>
      </c>
      <c r="E78">
        <v>6</v>
      </c>
      <c r="F78">
        <v>21</v>
      </c>
      <c r="G78">
        <v>31</v>
      </c>
      <c r="H78">
        <v>1</v>
      </c>
      <c r="I78">
        <v>6</v>
      </c>
      <c r="J78">
        <v>20</v>
      </c>
      <c r="K78">
        <v>41</v>
      </c>
      <c r="M78">
        <v>6</v>
      </c>
      <c r="N78">
        <v>34</v>
      </c>
      <c r="O78">
        <v>38</v>
      </c>
    </row>
    <row r="79" spans="1:16">
      <c r="A79">
        <v>7</v>
      </c>
      <c r="E79">
        <v>7</v>
      </c>
      <c r="I79">
        <v>7</v>
      </c>
      <c r="M79">
        <v>7</v>
      </c>
    </row>
    <row r="80" spans="1:16">
      <c r="A80">
        <v>8</v>
      </c>
      <c r="E80">
        <v>8</v>
      </c>
      <c r="I80">
        <v>8</v>
      </c>
      <c r="M80">
        <v>8</v>
      </c>
    </row>
    <row r="81" spans="1:16">
      <c r="A81">
        <v>9</v>
      </c>
      <c r="E81">
        <v>9</v>
      </c>
      <c r="I81">
        <v>9</v>
      </c>
      <c r="M81">
        <v>9</v>
      </c>
    </row>
    <row r="82" spans="1:16">
      <c r="A82">
        <v>10</v>
      </c>
      <c r="E82">
        <v>10</v>
      </c>
      <c r="I82">
        <v>10</v>
      </c>
      <c r="M82">
        <v>10</v>
      </c>
    </row>
    <row r="83" spans="1:16">
      <c r="B83">
        <f>SUM(B73:B82)</f>
        <v>138</v>
      </c>
      <c r="C83">
        <f>SUM(C73:C82)</f>
        <v>155</v>
      </c>
      <c r="D83">
        <f>SUM(D73:D82)</f>
        <v>1</v>
      </c>
      <c r="F83">
        <f>SUM(F73:F82)</f>
        <v>120</v>
      </c>
      <c r="G83">
        <f>SUM(G73:G82)</f>
        <v>178</v>
      </c>
      <c r="H83">
        <f>SUM(H73:H82)</f>
        <v>2</v>
      </c>
      <c r="J83">
        <f>SUM(J73:J82)</f>
        <v>88</v>
      </c>
      <c r="K83">
        <f>SUM(K73:K82)</f>
        <v>169</v>
      </c>
      <c r="L83">
        <f>SUM(L73:L82)</f>
        <v>1</v>
      </c>
      <c r="N83">
        <f>SUM(N73:N82)</f>
        <v>184</v>
      </c>
      <c r="O83">
        <f>SUM(O73:O82)</f>
        <v>200</v>
      </c>
      <c r="P83">
        <f>SUM(P73:P82)</f>
        <v>0</v>
      </c>
    </row>
    <row r="84" spans="1:16">
      <c r="C84" s="1">
        <f>B83/C83*100</f>
        <v>89.032258064516128</v>
      </c>
      <c r="G84" s="1">
        <f>F83/G83*100</f>
        <v>67.415730337078656</v>
      </c>
      <c r="K84" s="1">
        <f>J83/K83*100</f>
        <v>52.071005917159766</v>
      </c>
      <c r="N84" s="1"/>
      <c r="O84" s="1">
        <f>N83/O83*100</f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31B036-B20F-A640-88C0-F06970785472}">
  <dimension ref="A1:Z89"/>
  <sheetViews>
    <sheetView topLeftCell="M1" workbookViewId="0">
      <selection activeCell="U2" sqref="U2:Z5"/>
    </sheetView>
  </sheetViews>
  <sheetFormatPr baseColWidth="10" defaultRowHeight="16"/>
  <cols>
    <col min="20" max="20" width="22.6640625" customWidth="1"/>
  </cols>
  <sheetData>
    <row r="1" spans="1:26" ht="21">
      <c r="A1" s="3" t="s">
        <v>12</v>
      </c>
      <c r="C1" s="4" t="s">
        <v>13</v>
      </c>
      <c r="G1" s="4" t="s">
        <v>14</v>
      </c>
      <c r="K1" s="4" t="s">
        <v>15</v>
      </c>
      <c r="O1" s="4" t="s">
        <v>16</v>
      </c>
      <c r="U1">
        <v>0</v>
      </c>
      <c r="V1">
        <v>12</v>
      </c>
      <c r="W1">
        <v>24</v>
      </c>
      <c r="X1">
        <v>48</v>
      </c>
      <c r="Y1">
        <v>72</v>
      </c>
      <c r="Z1">
        <v>96</v>
      </c>
    </row>
    <row r="2" spans="1:26">
      <c r="B2" t="s">
        <v>0</v>
      </c>
      <c r="C2" t="s">
        <v>1</v>
      </c>
      <c r="D2" t="s">
        <v>2</v>
      </c>
      <c r="F2" t="s">
        <v>0</v>
      </c>
      <c r="G2" t="s">
        <v>1</v>
      </c>
      <c r="H2" t="s">
        <v>2</v>
      </c>
      <c r="J2" t="s">
        <v>0</v>
      </c>
      <c r="K2" t="s">
        <v>1</v>
      </c>
      <c r="L2" t="s">
        <v>2</v>
      </c>
      <c r="N2" t="s">
        <v>0</v>
      </c>
      <c r="O2" t="s">
        <v>1</v>
      </c>
      <c r="P2" s="2" t="s">
        <v>2</v>
      </c>
      <c r="S2" s="5" t="s">
        <v>93</v>
      </c>
      <c r="U2">
        <v>7.2727272727272725</v>
      </c>
      <c r="V2">
        <v>41.071428571428569</v>
      </c>
      <c r="W2">
        <v>85.714285714285708</v>
      </c>
      <c r="X2">
        <v>91.666666666666657</v>
      </c>
      <c r="Y2">
        <v>94.318181818181827</v>
      </c>
      <c r="Z2">
        <v>91.304347826086953</v>
      </c>
    </row>
    <row r="3" spans="1:26">
      <c r="A3" t="s">
        <v>106</v>
      </c>
      <c r="B3">
        <v>4</v>
      </c>
      <c r="C3">
        <v>29</v>
      </c>
      <c r="E3" t="s">
        <v>107</v>
      </c>
      <c r="F3">
        <v>1</v>
      </c>
      <c r="G3">
        <v>39</v>
      </c>
      <c r="I3" t="s">
        <v>108</v>
      </c>
      <c r="J3">
        <v>0</v>
      </c>
      <c r="K3">
        <v>30</v>
      </c>
      <c r="M3" t="s">
        <v>109</v>
      </c>
      <c r="N3">
        <v>2</v>
      </c>
      <c r="O3">
        <v>41</v>
      </c>
      <c r="S3" s="5" t="s">
        <v>94</v>
      </c>
      <c r="U3">
        <v>0.54644808743169404</v>
      </c>
      <c r="V3">
        <v>6.6985645933014357</v>
      </c>
      <c r="W3">
        <v>43.317972350230413</v>
      </c>
      <c r="X3">
        <v>78.109452736318403</v>
      </c>
      <c r="Y3">
        <v>85.897435897435898</v>
      </c>
      <c r="Z3">
        <v>77.049180327868854</v>
      </c>
    </row>
    <row r="4" spans="1:26">
      <c r="A4">
        <v>2</v>
      </c>
      <c r="B4">
        <v>3</v>
      </c>
      <c r="C4">
        <v>27</v>
      </c>
      <c r="E4">
        <v>2</v>
      </c>
      <c r="F4">
        <v>0</v>
      </c>
      <c r="G4">
        <v>30</v>
      </c>
      <c r="I4">
        <v>2</v>
      </c>
      <c r="J4">
        <v>0</v>
      </c>
      <c r="K4">
        <v>32</v>
      </c>
      <c r="L4">
        <v>1</v>
      </c>
      <c r="M4">
        <v>2</v>
      </c>
      <c r="N4">
        <v>0</v>
      </c>
      <c r="O4">
        <v>35</v>
      </c>
      <c r="S4" s="5" t="s">
        <v>95</v>
      </c>
      <c r="U4">
        <v>0</v>
      </c>
      <c r="V4">
        <v>7.5630252100840334</v>
      </c>
      <c r="W4">
        <v>52.403846153846153</v>
      </c>
      <c r="X4">
        <v>86.497890295358644</v>
      </c>
      <c r="Y4">
        <v>90.338164251207729</v>
      </c>
      <c r="Z4">
        <v>75.784753363228702</v>
      </c>
    </row>
    <row r="5" spans="1:26">
      <c r="A5">
        <v>3</v>
      </c>
      <c r="B5">
        <v>0</v>
      </c>
      <c r="C5">
        <v>27</v>
      </c>
      <c r="D5">
        <v>1</v>
      </c>
      <c r="E5">
        <v>3</v>
      </c>
      <c r="F5">
        <v>0</v>
      </c>
      <c r="G5">
        <v>26</v>
      </c>
      <c r="I5">
        <v>3</v>
      </c>
      <c r="J5">
        <v>0</v>
      </c>
      <c r="K5">
        <v>29</v>
      </c>
      <c r="M5">
        <v>3</v>
      </c>
      <c r="N5">
        <v>1</v>
      </c>
      <c r="O5">
        <v>37</v>
      </c>
      <c r="S5" s="5" t="s">
        <v>37</v>
      </c>
      <c r="U5">
        <v>4.5871559633027523</v>
      </c>
      <c r="V5">
        <v>23.696682464454977</v>
      </c>
      <c r="W5">
        <v>74.766355140186917</v>
      </c>
      <c r="X5">
        <v>94.53125</v>
      </c>
      <c r="Y5">
        <v>93.827160493827151</v>
      </c>
      <c r="Z5">
        <v>92.946058091286304</v>
      </c>
    </row>
    <row r="6" spans="1:26">
      <c r="A6">
        <v>4</v>
      </c>
      <c r="B6">
        <v>3</v>
      </c>
      <c r="C6">
        <v>30</v>
      </c>
      <c r="E6">
        <v>4</v>
      </c>
      <c r="F6">
        <v>0</v>
      </c>
      <c r="G6">
        <v>33</v>
      </c>
      <c r="I6">
        <v>4</v>
      </c>
      <c r="J6">
        <v>0</v>
      </c>
      <c r="K6">
        <v>25</v>
      </c>
      <c r="L6">
        <v>1</v>
      </c>
      <c r="M6">
        <v>4</v>
      </c>
      <c r="N6">
        <v>4</v>
      </c>
      <c r="O6">
        <v>40</v>
      </c>
    </row>
    <row r="7" spans="1:26">
      <c r="A7">
        <v>5</v>
      </c>
      <c r="B7">
        <v>2</v>
      </c>
      <c r="C7">
        <v>29</v>
      </c>
      <c r="D7">
        <v>1</v>
      </c>
      <c r="E7">
        <v>5</v>
      </c>
      <c r="F7">
        <v>0</v>
      </c>
      <c r="G7">
        <v>32</v>
      </c>
      <c r="I7">
        <v>5</v>
      </c>
      <c r="J7">
        <v>0</v>
      </c>
      <c r="K7">
        <v>28</v>
      </c>
      <c r="M7">
        <v>5</v>
      </c>
      <c r="N7">
        <v>2</v>
      </c>
      <c r="O7">
        <v>33</v>
      </c>
    </row>
    <row r="8" spans="1:26">
      <c r="A8">
        <v>6</v>
      </c>
      <c r="B8">
        <v>0</v>
      </c>
      <c r="C8">
        <v>23</v>
      </c>
      <c r="D8">
        <v>2</v>
      </c>
      <c r="E8">
        <v>6</v>
      </c>
      <c r="F8">
        <v>0</v>
      </c>
      <c r="G8">
        <v>23</v>
      </c>
      <c r="H8">
        <v>1</v>
      </c>
      <c r="I8">
        <v>6</v>
      </c>
      <c r="J8">
        <v>0</v>
      </c>
      <c r="K8">
        <v>37</v>
      </c>
      <c r="M8">
        <v>6</v>
      </c>
      <c r="N8">
        <v>1</v>
      </c>
      <c r="O8">
        <v>32</v>
      </c>
    </row>
    <row r="9" spans="1:26">
      <c r="A9">
        <v>7</v>
      </c>
      <c r="E9">
        <v>7</v>
      </c>
      <c r="I9">
        <v>7</v>
      </c>
      <c r="M9">
        <v>7</v>
      </c>
    </row>
    <row r="10" spans="1:26">
      <c r="A10">
        <v>8</v>
      </c>
      <c r="E10">
        <v>8</v>
      </c>
      <c r="I10">
        <v>8</v>
      </c>
      <c r="M10">
        <v>8</v>
      </c>
    </row>
    <row r="11" spans="1:26">
      <c r="A11">
        <v>9</v>
      </c>
      <c r="E11">
        <v>9</v>
      </c>
      <c r="I11">
        <v>9</v>
      </c>
      <c r="M11">
        <v>9</v>
      </c>
    </row>
    <row r="12" spans="1:26">
      <c r="A12">
        <v>10</v>
      </c>
      <c r="E12">
        <v>10</v>
      </c>
      <c r="I12">
        <v>10</v>
      </c>
      <c r="M12">
        <v>10</v>
      </c>
    </row>
    <row r="13" spans="1:26">
      <c r="B13">
        <f>SUM(B3:B12)</f>
        <v>12</v>
      </c>
      <c r="C13">
        <f>SUM(C3:C12)</f>
        <v>165</v>
      </c>
      <c r="D13">
        <f>SUM(D3:D12)</f>
        <v>4</v>
      </c>
      <c r="F13">
        <f>SUM(F3:F12)</f>
        <v>1</v>
      </c>
      <c r="G13">
        <f>SUM(G3:G12)</f>
        <v>183</v>
      </c>
      <c r="H13">
        <f>SUM(H3:H12)</f>
        <v>1</v>
      </c>
      <c r="J13">
        <f>SUM(J3:J12)</f>
        <v>0</v>
      </c>
      <c r="K13">
        <f>SUM(K3:K12)</f>
        <v>181</v>
      </c>
      <c r="L13">
        <f>SUM(L3:L12)</f>
        <v>2</v>
      </c>
      <c r="N13">
        <f>SUM(N3:N12)</f>
        <v>10</v>
      </c>
      <c r="O13">
        <f>SUM(O3:O12)</f>
        <v>218</v>
      </c>
      <c r="P13">
        <f>SUM(P3:P12)</f>
        <v>0</v>
      </c>
    </row>
    <row r="14" spans="1:26">
      <c r="C14" s="1">
        <f>B13/C13*100</f>
        <v>7.2727272727272725</v>
      </c>
      <c r="G14" s="1">
        <f>F13/G13*100</f>
        <v>0.54644808743169404</v>
      </c>
      <c r="K14" s="1">
        <f>J13/K13*100</f>
        <v>0</v>
      </c>
      <c r="N14" s="1"/>
      <c r="O14" s="1">
        <f>N13/O13*100</f>
        <v>4.5871559633027523</v>
      </c>
    </row>
    <row r="16" spans="1:26" ht="21">
      <c r="A16" s="3" t="s">
        <v>11</v>
      </c>
      <c r="C16" s="4" t="s">
        <v>13</v>
      </c>
      <c r="G16" s="4" t="s">
        <v>14</v>
      </c>
      <c r="K16" s="4" t="s">
        <v>15</v>
      </c>
      <c r="O16" s="4" t="s">
        <v>16</v>
      </c>
    </row>
    <row r="17" spans="1:16">
      <c r="B17" t="s">
        <v>0</v>
      </c>
      <c r="C17" t="s">
        <v>1</v>
      </c>
      <c r="D17" t="s">
        <v>2</v>
      </c>
      <c r="F17" t="s">
        <v>0</v>
      </c>
      <c r="G17" t="s">
        <v>1</v>
      </c>
      <c r="H17" t="s">
        <v>2</v>
      </c>
      <c r="J17" t="s">
        <v>0</v>
      </c>
      <c r="K17" t="s">
        <v>1</v>
      </c>
      <c r="L17" t="s">
        <v>2</v>
      </c>
      <c r="N17" t="s">
        <v>0</v>
      </c>
      <c r="O17" t="s">
        <v>1</v>
      </c>
      <c r="P17" t="s">
        <v>2</v>
      </c>
    </row>
    <row r="18" spans="1:16">
      <c r="A18" t="s">
        <v>116</v>
      </c>
      <c r="B18">
        <v>12</v>
      </c>
      <c r="C18">
        <v>34</v>
      </c>
      <c r="E18" t="s">
        <v>110</v>
      </c>
      <c r="F18">
        <v>2</v>
      </c>
      <c r="G18">
        <v>35</v>
      </c>
      <c r="I18" t="s">
        <v>111</v>
      </c>
      <c r="J18">
        <v>3</v>
      </c>
      <c r="K18">
        <v>37</v>
      </c>
      <c r="M18" t="s">
        <v>112</v>
      </c>
      <c r="N18">
        <v>18</v>
      </c>
      <c r="O18">
        <v>44</v>
      </c>
      <c r="P18">
        <v>3</v>
      </c>
    </row>
    <row r="19" spans="1:16">
      <c r="A19">
        <v>2</v>
      </c>
      <c r="B19">
        <v>16</v>
      </c>
      <c r="C19">
        <v>38</v>
      </c>
      <c r="E19">
        <v>2</v>
      </c>
      <c r="F19">
        <v>3</v>
      </c>
      <c r="G19">
        <v>35</v>
      </c>
      <c r="H19">
        <v>3</v>
      </c>
      <c r="I19">
        <v>2</v>
      </c>
      <c r="J19">
        <v>2</v>
      </c>
      <c r="K19">
        <v>41</v>
      </c>
      <c r="M19">
        <v>2</v>
      </c>
      <c r="N19">
        <v>5</v>
      </c>
      <c r="O19">
        <v>28</v>
      </c>
      <c r="P19">
        <v>1</v>
      </c>
    </row>
    <row r="20" spans="1:16">
      <c r="A20">
        <v>3</v>
      </c>
      <c r="B20">
        <v>27</v>
      </c>
      <c r="C20">
        <v>41</v>
      </c>
      <c r="D20">
        <v>1</v>
      </c>
      <c r="E20">
        <v>3</v>
      </c>
      <c r="F20">
        <v>4</v>
      </c>
      <c r="G20">
        <v>36</v>
      </c>
      <c r="I20">
        <v>3</v>
      </c>
      <c r="J20">
        <v>4</v>
      </c>
      <c r="K20">
        <v>35</v>
      </c>
      <c r="M20">
        <v>3</v>
      </c>
      <c r="N20">
        <v>2</v>
      </c>
      <c r="O20">
        <v>38</v>
      </c>
      <c r="P20">
        <v>2</v>
      </c>
    </row>
    <row r="21" spans="1:16">
      <c r="A21">
        <v>4</v>
      </c>
      <c r="B21">
        <v>9</v>
      </c>
      <c r="C21">
        <v>31</v>
      </c>
      <c r="E21">
        <v>4</v>
      </c>
      <c r="F21">
        <v>0</v>
      </c>
      <c r="G21">
        <v>33</v>
      </c>
      <c r="I21">
        <v>4</v>
      </c>
      <c r="J21">
        <v>3</v>
      </c>
      <c r="K21">
        <v>40</v>
      </c>
      <c r="M21">
        <v>4</v>
      </c>
      <c r="N21">
        <v>7</v>
      </c>
      <c r="O21">
        <v>34</v>
      </c>
      <c r="P21">
        <v>1</v>
      </c>
    </row>
    <row r="22" spans="1:16">
      <c r="A22">
        <v>5</v>
      </c>
      <c r="B22">
        <v>17</v>
      </c>
      <c r="C22">
        <v>36</v>
      </c>
      <c r="D22">
        <v>1</v>
      </c>
      <c r="E22">
        <v>5</v>
      </c>
      <c r="F22">
        <v>1</v>
      </c>
      <c r="G22">
        <v>36</v>
      </c>
      <c r="I22">
        <v>5</v>
      </c>
      <c r="J22">
        <v>3</v>
      </c>
      <c r="K22">
        <v>44</v>
      </c>
      <c r="L22">
        <v>2</v>
      </c>
      <c r="M22">
        <v>5</v>
      </c>
      <c r="N22">
        <v>6</v>
      </c>
      <c r="O22">
        <v>30</v>
      </c>
    </row>
    <row r="23" spans="1:16">
      <c r="A23">
        <v>6</v>
      </c>
      <c r="B23">
        <v>11</v>
      </c>
      <c r="C23">
        <v>44</v>
      </c>
      <c r="D23">
        <v>2</v>
      </c>
      <c r="E23">
        <v>6</v>
      </c>
      <c r="F23">
        <v>4</v>
      </c>
      <c r="G23">
        <v>34</v>
      </c>
      <c r="H23">
        <v>3</v>
      </c>
      <c r="I23">
        <v>6</v>
      </c>
      <c r="J23">
        <v>3</v>
      </c>
      <c r="K23">
        <v>41</v>
      </c>
      <c r="L23">
        <v>2</v>
      </c>
      <c r="M23">
        <v>6</v>
      </c>
      <c r="N23">
        <v>12</v>
      </c>
      <c r="O23">
        <v>37</v>
      </c>
    </row>
    <row r="24" spans="1:16">
      <c r="A24">
        <v>7</v>
      </c>
      <c r="E24">
        <v>7</v>
      </c>
      <c r="I24">
        <v>7</v>
      </c>
      <c r="M24">
        <v>7</v>
      </c>
    </row>
    <row r="25" spans="1:16">
      <c r="A25">
        <v>8</v>
      </c>
      <c r="E25">
        <v>8</v>
      </c>
      <c r="I25">
        <v>8</v>
      </c>
      <c r="M25">
        <v>8</v>
      </c>
    </row>
    <row r="26" spans="1:16">
      <c r="A26">
        <v>9</v>
      </c>
      <c r="E26">
        <v>9</v>
      </c>
      <c r="I26">
        <v>9</v>
      </c>
      <c r="M26">
        <v>9</v>
      </c>
    </row>
    <row r="27" spans="1:16">
      <c r="A27">
        <v>10</v>
      </c>
      <c r="E27">
        <v>10</v>
      </c>
      <c r="I27">
        <v>10</v>
      </c>
      <c r="M27">
        <v>10</v>
      </c>
    </row>
    <row r="28" spans="1:16">
      <c r="B28">
        <f>SUM(B18:B27)</f>
        <v>92</v>
      </c>
      <c r="C28">
        <f>SUM(C18:C27)</f>
        <v>224</v>
      </c>
      <c r="D28">
        <f>SUM(D18:D27)</f>
        <v>4</v>
      </c>
      <c r="F28">
        <f>SUM(F18:F27)</f>
        <v>14</v>
      </c>
      <c r="G28">
        <f>SUM(G18:G27)</f>
        <v>209</v>
      </c>
      <c r="H28">
        <f>SUM(H18:H27)</f>
        <v>6</v>
      </c>
      <c r="J28">
        <f>SUM(J18:J27)</f>
        <v>18</v>
      </c>
      <c r="K28">
        <f>SUM(K18:K27)</f>
        <v>238</v>
      </c>
      <c r="L28">
        <f>SUM(L18:L27)</f>
        <v>4</v>
      </c>
      <c r="N28">
        <f>SUM(N18:N27)</f>
        <v>50</v>
      </c>
      <c r="O28">
        <f>SUM(O18:O27)</f>
        <v>211</v>
      </c>
      <c r="P28">
        <f>SUM(P18:P27)</f>
        <v>7</v>
      </c>
    </row>
    <row r="29" spans="1:16">
      <c r="C29" s="1">
        <f>B28/C28*100</f>
        <v>41.071428571428569</v>
      </c>
      <c r="G29" s="1">
        <f>F28/G28*100</f>
        <v>6.6985645933014357</v>
      </c>
      <c r="K29" s="1">
        <f>J28/K28*100</f>
        <v>7.5630252100840334</v>
      </c>
      <c r="O29" s="1">
        <f>N28/O28*100</f>
        <v>23.696682464454977</v>
      </c>
    </row>
    <row r="31" spans="1:16" ht="21">
      <c r="A31" s="3" t="s">
        <v>19</v>
      </c>
      <c r="C31" s="4" t="s">
        <v>13</v>
      </c>
      <c r="G31" s="4" t="s">
        <v>14</v>
      </c>
      <c r="K31" s="4" t="s">
        <v>15</v>
      </c>
      <c r="O31" s="4" t="s">
        <v>16</v>
      </c>
    </row>
    <row r="32" spans="1:16">
      <c r="B32" t="s">
        <v>0</v>
      </c>
      <c r="C32" t="s">
        <v>1</v>
      </c>
      <c r="D32" s="2" t="s">
        <v>2</v>
      </c>
      <c r="F32" t="s">
        <v>0</v>
      </c>
      <c r="G32" t="s">
        <v>1</v>
      </c>
      <c r="H32" t="s">
        <v>2</v>
      </c>
      <c r="J32" t="s">
        <v>0</v>
      </c>
      <c r="K32" t="s">
        <v>1</v>
      </c>
      <c r="L32" t="s">
        <v>2</v>
      </c>
      <c r="N32" t="s">
        <v>0</v>
      </c>
      <c r="O32" t="s">
        <v>1</v>
      </c>
      <c r="P32" t="s">
        <v>2</v>
      </c>
    </row>
    <row r="33" spans="1:16">
      <c r="A33" t="s">
        <v>117</v>
      </c>
      <c r="B33">
        <v>20</v>
      </c>
      <c r="C33">
        <v>23</v>
      </c>
      <c r="E33" t="s">
        <v>118</v>
      </c>
      <c r="F33">
        <v>11</v>
      </c>
      <c r="G33">
        <v>30</v>
      </c>
      <c r="I33" t="s">
        <v>113</v>
      </c>
      <c r="J33">
        <v>17</v>
      </c>
      <c r="K33">
        <v>40</v>
      </c>
      <c r="M33" t="s">
        <v>114</v>
      </c>
      <c r="N33">
        <v>30</v>
      </c>
      <c r="O33">
        <v>38</v>
      </c>
    </row>
    <row r="34" spans="1:16">
      <c r="A34">
        <v>2</v>
      </c>
      <c r="B34">
        <v>29</v>
      </c>
      <c r="C34">
        <v>38</v>
      </c>
      <c r="E34">
        <v>2</v>
      </c>
      <c r="F34">
        <v>15</v>
      </c>
      <c r="G34">
        <v>38</v>
      </c>
      <c r="H34">
        <v>1</v>
      </c>
      <c r="I34">
        <v>2</v>
      </c>
      <c r="J34">
        <v>22</v>
      </c>
      <c r="K34">
        <v>33</v>
      </c>
      <c r="M34">
        <v>2</v>
      </c>
      <c r="N34">
        <v>29</v>
      </c>
      <c r="O34">
        <v>35</v>
      </c>
    </row>
    <row r="35" spans="1:16">
      <c r="A35">
        <v>3</v>
      </c>
      <c r="B35">
        <v>26</v>
      </c>
      <c r="C35">
        <v>32</v>
      </c>
      <c r="D35">
        <v>1</v>
      </c>
      <c r="E35">
        <v>3</v>
      </c>
      <c r="F35">
        <v>16</v>
      </c>
      <c r="G35">
        <v>37</v>
      </c>
      <c r="H35">
        <v>3</v>
      </c>
      <c r="I35">
        <v>3</v>
      </c>
      <c r="J35">
        <v>15</v>
      </c>
      <c r="K35">
        <v>32</v>
      </c>
      <c r="M35">
        <v>3</v>
      </c>
      <c r="N35">
        <v>27</v>
      </c>
      <c r="O35">
        <v>34</v>
      </c>
    </row>
    <row r="36" spans="1:16">
      <c r="A36">
        <v>4</v>
      </c>
      <c r="B36">
        <v>29</v>
      </c>
      <c r="C36">
        <v>30</v>
      </c>
      <c r="E36">
        <v>4</v>
      </c>
      <c r="F36">
        <v>19</v>
      </c>
      <c r="G36">
        <v>37</v>
      </c>
      <c r="I36">
        <v>4</v>
      </c>
      <c r="J36">
        <v>17</v>
      </c>
      <c r="K36">
        <v>38</v>
      </c>
      <c r="L36">
        <v>1</v>
      </c>
      <c r="M36">
        <v>4</v>
      </c>
      <c r="N36">
        <v>27</v>
      </c>
      <c r="O36">
        <v>41</v>
      </c>
      <c r="P36">
        <v>2</v>
      </c>
    </row>
    <row r="37" spans="1:16">
      <c r="A37">
        <v>5</v>
      </c>
      <c r="B37">
        <v>21</v>
      </c>
      <c r="C37">
        <v>26</v>
      </c>
      <c r="E37">
        <v>5</v>
      </c>
      <c r="F37">
        <v>16</v>
      </c>
      <c r="G37">
        <v>38</v>
      </c>
      <c r="H37">
        <v>2</v>
      </c>
      <c r="I37">
        <v>5</v>
      </c>
      <c r="J37">
        <v>20</v>
      </c>
      <c r="K37">
        <v>33</v>
      </c>
      <c r="M37">
        <v>5</v>
      </c>
      <c r="N37">
        <v>26</v>
      </c>
      <c r="O37">
        <v>34</v>
      </c>
    </row>
    <row r="38" spans="1:16">
      <c r="A38">
        <v>6</v>
      </c>
      <c r="B38">
        <v>37</v>
      </c>
      <c r="C38">
        <v>40</v>
      </c>
      <c r="E38">
        <v>6</v>
      </c>
      <c r="F38">
        <v>17</v>
      </c>
      <c r="G38">
        <v>37</v>
      </c>
      <c r="I38">
        <v>6</v>
      </c>
      <c r="J38">
        <v>18</v>
      </c>
      <c r="K38">
        <v>32</v>
      </c>
      <c r="M38">
        <v>6</v>
      </c>
      <c r="N38">
        <v>21</v>
      </c>
      <c r="O38">
        <v>32</v>
      </c>
    </row>
    <row r="39" spans="1:16">
      <c r="A39">
        <v>7</v>
      </c>
      <c r="E39">
        <v>7</v>
      </c>
      <c r="I39">
        <v>7</v>
      </c>
      <c r="M39">
        <v>7</v>
      </c>
    </row>
    <row r="40" spans="1:16">
      <c r="A40">
        <v>8</v>
      </c>
      <c r="E40">
        <v>8</v>
      </c>
      <c r="I40">
        <v>8</v>
      </c>
      <c r="M40">
        <v>8</v>
      </c>
    </row>
    <row r="41" spans="1:16">
      <c r="A41">
        <v>9</v>
      </c>
      <c r="E41">
        <v>9</v>
      </c>
      <c r="I41">
        <v>9</v>
      </c>
      <c r="M41">
        <v>9</v>
      </c>
    </row>
    <row r="42" spans="1:16">
      <c r="A42">
        <v>10</v>
      </c>
      <c r="E42">
        <v>10</v>
      </c>
      <c r="I42">
        <v>10</v>
      </c>
      <c r="M42">
        <v>10</v>
      </c>
    </row>
    <row r="43" spans="1:16">
      <c r="B43">
        <f>SUM(B33:B42)</f>
        <v>162</v>
      </c>
      <c r="C43">
        <f>SUM(C33:C42)</f>
        <v>189</v>
      </c>
      <c r="D43">
        <f>SUM(D33:D42)</f>
        <v>1</v>
      </c>
      <c r="F43">
        <f>SUM(F33:F42)</f>
        <v>94</v>
      </c>
      <c r="G43">
        <f>SUM(G33:G42)</f>
        <v>217</v>
      </c>
      <c r="H43">
        <f>SUM(H33:H42)</f>
        <v>6</v>
      </c>
      <c r="J43">
        <f>SUM(J33:J42)</f>
        <v>109</v>
      </c>
      <c r="K43">
        <f>SUM(K33:K42)</f>
        <v>208</v>
      </c>
      <c r="L43">
        <f>SUM(L33:L42)</f>
        <v>1</v>
      </c>
      <c r="N43">
        <f>SUM(N33:N42)</f>
        <v>160</v>
      </c>
      <c r="O43">
        <f>SUM(O33:O42)</f>
        <v>214</v>
      </c>
      <c r="P43">
        <f>SUM(P33:P42)</f>
        <v>2</v>
      </c>
    </row>
    <row r="44" spans="1:16">
      <c r="B44" s="1"/>
      <c r="C44" s="1">
        <f>B43/C43*100</f>
        <v>85.714285714285708</v>
      </c>
      <c r="G44" s="1">
        <f>F43/G43*100</f>
        <v>43.317972350230413</v>
      </c>
      <c r="K44" s="1">
        <f>J43/K43*100</f>
        <v>52.403846153846153</v>
      </c>
      <c r="O44" s="1">
        <f>N43/O43*100</f>
        <v>74.766355140186917</v>
      </c>
    </row>
    <row r="46" spans="1:16" ht="21">
      <c r="A46" s="3" t="s">
        <v>24</v>
      </c>
      <c r="C46" s="4" t="s">
        <v>13</v>
      </c>
      <c r="G46" s="4" t="s">
        <v>14</v>
      </c>
      <c r="K46" s="4" t="s">
        <v>15</v>
      </c>
      <c r="O46" s="4" t="s">
        <v>16</v>
      </c>
    </row>
    <row r="47" spans="1:16">
      <c r="B47" t="s">
        <v>0</v>
      </c>
      <c r="C47" t="s">
        <v>1</v>
      </c>
      <c r="D47" t="s">
        <v>2</v>
      </c>
      <c r="F47" t="s">
        <v>0</v>
      </c>
      <c r="G47" t="s">
        <v>1</v>
      </c>
      <c r="H47" s="2" t="s">
        <v>2</v>
      </c>
      <c r="J47" t="s">
        <v>0</v>
      </c>
      <c r="K47" t="s">
        <v>1</v>
      </c>
      <c r="L47" t="s">
        <v>2</v>
      </c>
      <c r="N47" t="s">
        <v>0</v>
      </c>
      <c r="O47" t="s">
        <v>1</v>
      </c>
      <c r="P47" t="s">
        <v>2</v>
      </c>
    </row>
    <row r="48" spans="1:16">
      <c r="A48" t="s">
        <v>119</v>
      </c>
      <c r="B48">
        <v>32</v>
      </c>
      <c r="C48">
        <v>34</v>
      </c>
      <c r="E48" t="s">
        <v>120</v>
      </c>
      <c r="F48">
        <v>26</v>
      </c>
      <c r="G48">
        <v>31</v>
      </c>
      <c r="I48" t="s">
        <v>121</v>
      </c>
      <c r="J48">
        <v>31</v>
      </c>
      <c r="K48">
        <v>36</v>
      </c>
      <c r="M48" t="s">
        <v>115</v>
      </c>
      <c r="N48">
        <v>38</v>
      </c>
      <c r="O48">
        <v>40</v>
      </c>
    </row>
    <row r="49" spans="1:16">
      <c r="A49">
        <v>2</v>
      </c>
      <c r="B49">
        <v>29</v>
      </c>
      <c r="C49">
        <v>31</v>
      </c>
      <c r="E49">
        <v>2</v>
      </c>
      <c r="F49">
        <v>26</v>
      </c>
      <c r="G49">
        <v>32</v>
      </c>
      <c r="I49">
        <v>2</v>
      </c>
      <c r="J49">
        <v>27</v>
      </c>
      <c r="K49">
        <v>32</v>
      </c>
      <c r="M49">
        <v>2</v>
      </c>
      <c r="N49">
        <v>37</v>
      </c>
      <c r="O49">
        <v>41</v>
      </c>
    </row>
    <row r="50" spans="1:16">
      <c r="A50">
        <v>3</v>
      </c>
      <c r="B50">
        <v>31</v>
      </c>
      <c r="C50">
        <v>35</v>
      </c>
      <c r="E50">
        <v>3</v>
      </c>
      <c r="F50">
        <v>26</v>
      </c>
      <c r="G50">
        <v>33</v>
      </c>
      <c r="I50">
        <v>3</v>
      </c>
      <c r="J50">
        <v>37</v>
      </c>
      <c r="K50">
        <v>41</v>
      </c>
      <c r="M50">
        <v>3</v>
      </c>
      <c r="N50">
        <v>41</v>
      </c>
      <c r="O50">
        <v>42</v>
      </c>
    </row>
    <row r="51" spans="1:16">
      <c r="A51">
        <v>4</v>
      </c>
      <c r="B51">
        <v>28</v>
      </c>
      <c r="C51">
        <v>30</v>
      </c>
      <c r="D51">
        <v>2</v>
      </c>
      <c r="E51">
        <v>4</v>
      </c>
      <c r="F51">
        <v>22</v>
      </c>
      <c r="G51">
        <v>29</v>
      </c>
      <c r="I51">
        <v>4</v>
      </c>
      <c r="J51">
        <v>47</v>
      </c>
      <c r="K51">
        <v>51</v>
      </c>
      <c r="M51">
        <v>4</v>
      </c>
      <c r="N51">
        <v>42</v>
      </c>
      <c r="O51">
        <v>46</v>
      </c>
    </row>
    <row r="52" spans="1:16">
      <c r="A52">
        <v>5</v>
      </c>
      <c r="B52">
        <v>26</v>
      </c>
      <c r="C52">
        <v>29</v>
      </c>
      <c r="E52">
        <v>5</v>
      </c>
      <c r="F52">
        <v>26</v>
      </c>
      <c r="G52">
        <v>35</v>
      </c>
      <c r="I52">
        <v>5</v>
      </c>
      <c r="J52">
        <v>25</v>
      </c>
      <c r="K52">
        <v>32</v>
      </c>
      <c r="M52">
        <v>5</v>
      </c>
      <c r="N52">
        <v>42</v>
      </c>
      <c r="O52">
        <v>44</v>
      </c>
    </row>
    <row r="53" spans="1:16">
      <c r="A53">
        <v>6</v>
      </c>
      <c r="B53">
        <v>30</v>
      </c>
      <c r="C53">
        <v>33</v>
      </c>
      <c r="D53">
        <v>2</v>
      </c>
      <c r="E53">
        <v>6</v>
      </c>
      <c r="F53">
        <v>31</v>
      </c>
      <c r="G53">
        <v>41</v>
      </c>
      <c r="I53">
        <v>6</v>
      </c>
      <c r="J53">
        <v>38</v>
      </c>
      <c r="K53">
        <v>45</v>
      </c>
      <c r="M53">
        <v>6</v>
      </c>
      <c r="N53">
        <v>42</v>
      </c>
      <c r="O53">
        <v>43</v>
      </c>
    </row>
    <row r="54" spans="1:16">
      <c r="A54">
        <v>7</v>
      </c>
      <c r="E54">
        <v>7</v>
      </c>
      <c r="I54">
        <v>7</v>
      </c>
      <c r="M54">
        <v>7</v>
      </c>
    </row>
    <row r="55" spans="1:16">
      <c r="A55">
        <v>8</v>
      </c>
      <c r="E55">
        <v>8</v>
      </c>
      <c r="I55">
        <v>8</v>
      </c>
      <c r="M55">
        <v>8</v>
      </c>
    </row>
    <row r="56" spans="1:16">
      <c r="A56">
        <v>9</v>
      </c>
      <c r="E56">
        <v>9</v>
      </c>
      <c r="I56">
        <v>9</v>
      </c>
      <c r="M56">
        <v>9</v>
      </c>
    </row>
    <row r="57" spans="1:16">
      <c r="A57">
        <v>10</v>
      </c>
      <c r="E57">
        <v>10</v>
      </c>
      <c r="I57">
        <v>10</v>
      </c>
      <c r="M57">
        <v>10</v>
      </c>
    </row>
    <row r="58" spans="1:16">
      <c r="B58">
        <f>SUM(B48:B57)</f>
        <v>176</v>
      </c>
      <c r="C58">
        <f>SUM(C48:C57)</f>
        <v>192</v>
      </c>
      <c r="D58">
        <f>SUM(D48:D57)</f>
        <v>4</v>
      </c>
      <c r="F58">
        <f>SUM(F48:F57)</f>
        <v>157</v>
      </c>
      <c r="G58">
        <f>SUM(G48:G57)</f>
        <v>201</v>
      </c>
      <c r="H58">
        <f>SUM(H48:H57)</f>
        <v>0</v>
      </c>
      <c r="J58">
        <f>SUM(J48:J57)</f>
        <v>205</v>
      </c>
      <c r="K58">
        <f>SUM(K48:K57)</f>
        <v>237</v>
      </c>
      <c r="L58">
        <f>SUM(L48:L57)</f>
        <v>0</v>
      </c>
      <c r="N58">
        <f>SUM(N48:N57)</f>
        <v>242</v>
      </c>
      <c r="O58">
        <f>SUM(O48:O57)</f>
        <v>256</v>
      </c>
      <c r="P58">
        <f>SUM(P48:P57)</f>
        <v>0</v>
      </c>
    </row>
    <row r="59" spans="1:16">
      <c r="C59" s="1">
        <f>B58/C58*100</f>
        <v>91.666666666666657</v>
      </c>
      <c r="F59" s="1"/>
      <c r="G59" s="1">
        <f>F58/G58*100</f>
        <v>78.109452736318403</v>
      </c>
      <c r="K59" s="1">
        <f>J58/K58*100</f>
        <v>86.497890295358644</v>
      </c>
      <c r="O59" s="1">
        <f>N58/O58*100</f>
        <v>94.53125</v>
      </c>
    </row>
    <row r="61" spans="1:16" ht="21">
      <c r="A61" s="3" t="s">
        <v>38</v>
      </c>
      <c r="C61" s="4" t="s">
        <v>13</v>
      </c>
      <c r="G61" s="4" t="s">
        <v>14</v>
      </c>
      <c r="K61" s="4" t="s">
        <v>15</v>
      </c>
      <c r="O61" s="4" t="s">
        <v>16</v>
      </c>
    </row>
    <row r="62" spans="1:16">
      <c r="B62" t="s">
        <v>0</v>
      </c>
      <c r="C62" t="s">
        <v>1</v>
      </c>
      <c r="D62" t="s">
        <v>2</v>
      </c>
      <c r="F62" t="s">
        <v>0</v>
      </c>
      <c r="G62" t="s">
        <v>1</v>
      </c>
      <c r="H62" t="s">
        <v>2</v>
      </c>
      <c r="J62" t="s">
        <v>0</v>
      </c>
      <c r="K62" t="s">
        <v>1</v>
      </c>
      <c r="L62" s="2" t="s">
        <v>2</v>
      </c>
      <c r="N62" t="s">
        <v>0</v>
      </c>
      <c r="O62" t="s">
        <v>1</v>
      </c>
      <c r="P62" t="s">
        <v>2</v>
      </c>
    </row>
    <row r="63" spans="1:16">
      <c r="A63" t="s">
        <v>122</v>
      </c>
      <c r="B63">
        <v>26</v>
      </c>
      <c r="C63">
        <v>29</v>
      </c>
      <c r="E63" t="s">
        <v>123</v>
      </c>
      <c r="F63">
        <v>31</v>
      </c>
      <c r="G63">
        <v>33</v>
      </c>
      <c r="I63" t="s">
        <v>124</v>
      </c>
      <c r="J63">
        <v>19</v>
      </c>
      <c r="K63">
        <v>22</v>
      </c>
      <c r="M63" t="s">
        <v>125</v>
      </c>
      <c r="N63">
        <v>36</v>
      </c>
      <c r="O63">
        <v>39</v>
      </c>
    </row>
    <row r="64" spans="1:16">
      <c r="A64">
        <v>2</v>
      </c>
      <c r="B64">
        <v>29</v>
      </c>
      <c r="C64">
        <v>30</v>
      </c>
      <c r="E64">
        <v>2</v>
      </c>
      <c r="F64">
        <v>32</v>
      </c>
      <c r="G64">
        <v>39</v>
      </c>
      <c r="H64">
        <v>1</v>
      </c>
      <c r="I64">
        <v>2</v>
      </c>
      <c r="J64">
        <v>32</v>
      </c>
      <c r="K64">
        <v>36</v>
      </c>
      <c r="M64">
        <v>2</v>
      </c>
      <c r="N64">
        <v>42</v>
      </c>
      <c r="O64">
        <v>44</v>
      </c>
    </row>
    <row r="65" spans="1:16">
      <c r="A65">
        <v>3</v>
      </c>
      <c r="B65">
        <v>26</v>
      </c>
      <c r="C65">
        <v>27</v>
      </c>
      <c r="E65">
        <v>3</v>
      </c>
      <c r="F65">
        <v>25</v>
      </c>
      <c r="G65">
        <v>30</v>
      </c>
      <c r="I65">
        <v>3</v>
      </c>
      <c r="J65">
        <v>32</v>
      </c>
      <c r="K65">
        <v>35</v>
      </c>
      <c r="M65">
        <v>3</v>
      </c>
      <c r="N65">
        <v>44</v>
      </c>
      <c r="O65">
        <v>46</v>
      </c>
    </row>
    <row r="66" spans="1:16">
      <c r="A66">
        <v>4</v>
      </c>
      <c r="B66">
        <v>32</v>
      </c>
      <c r="C66">
        <v>32</v>
      </c>
      <c r="E66">
        <v>4</v>
      </c>
      <c r="F66">
        <v>37</v>
      </c>
      <c r="G66">
        <v>39</v>
      </c>
      <c r="I66">
        <v>4</v>
      </c>
      <c r="J66">
        <v>37</v>
      </c>
      <c r="K66">
        <v>40</v>
      </c>
      <c r="M66">
        <v>4</v>
      </c>
      <c r="N66">
        <v>33</v>
      </c>
      <c r="O66">
        <v>37</v>
      </c>
    </row>
    <row r="67" spans="1:16">
      <c r="A67">
        <v>5</v>
      </c>
      <c r="B67">
        <v>31</v>
      </c>
      <c r="C67">
        <v>33</v>
      </c>
      <c r="E67">
        <v>5</v>
      </c>
      <c r="F67">
        <v>21</v>
      </c>
      <c r="G67">
        <v>28</v>
      </c>
      <c r="H67">
        <v>2</v>
      </c>
      <c r="I67">
        <v>5</v>
      </c>
      <c r="J67">
        <v>31</v>
      </c>
      <c r="K67">
        <v>33</v>
      </c>
      <c r="M67">
        <v>5</v>
      </c>
      <c r="N67">
        <v>37</v>
      </c>
      <c r="O67">
        <v>40</v>
      </c>
    </row>
    <row r="68" spans="1:16">
      <c r="A68">
        <v>6</v>
      </c>
      <c r="B68">
        <v>22</v>
      </c>
      <c r="C68">
        <v>25</v>
      </c>
      <c r="E68">
        <v>6</v>
      </c>
      <c r="F68">
        <v>23</v>
      </c>
      <c r="G68">
        <v>27</v>
      </c>
      <c r="I68">
        <v>6</v>
      </c>
      <c r="J68">
        <v>36</v>
      </c>
      <c r="K68">
        <v>41</v>
      </c>
      <c r="M68">
        <v>6</v>
      </c>
      <c r="N68">
        <v>36</v>
      </c>
      <c r="O68">
        <v>37</v>
      </c>
    </row>
    <row r="69" spans="1:16">
      <c r="A69">
        <v>7</v>
      </c>
      <c r="E69">
        <v>7</v>
      </c>
      <c r="F69">
        <v>32</v>
      </c>
      <c r="G69">
        <v>38</v>
      </c>
      <c r="I69">
        <v>7</v>
      </c>
      <c r="M69">
        <v>7</v>
      </c>
    </row>
    <row r="70" spans="1:16">
      <c r="A70">
        <v>8</v>
      </c>
      <c r="E70">
        <v>8</v>
      </c>
      <c r="I70">
        <v>8</v>
      </c>
      <c r="M70">
        <v>8</v>
      </c>
    </row>
    <row r="71" spans="1:16">
      <c r="A71">
        <v>9</v>
      </c>
      <c r="E71">
        <v>9</v>
      </c>
      <c r="I71">
        <v>9</v>
      </c>
      <c r="M71">
        <v>9</v>
      </c>
    </row>
    <row r="72" spans="1:16">
      <c r="A72">
        <v>10</v>
      </c>
      <c r="E72">
        <v>10</v>
      </c>
      <c r="I72">
        <v>10</v>
      </c>
      <c r="M72">
        <v>10</v>
      </c>
    </row>
    <row r="73" spans="1:16">
      <c r="B73">
        <f>SUM(B63:B72)</f>
        <v>166</v>
      </c>
      <c r="C73">
        <f>SUM(C63:C72)</f>
        <v>176</v>
      </c>
      <c r="D73">
        <f>SUM(D63:D72)</f>
        <v>0</v>
      </c>
      <c r="F73">
        <f>SUM(F63:F72)</f>
        <v>201</v>
      </c>
      <c r="G73">
        <f>SUM(G63:G72)</f>
        <v>234</v>
      </c>
      <c r="H73">
        <f>SUM(H63:H72)</f>
        <v>3</v>
      </c>
      <c r="J73">
        <f>SUM(J63:J72)</f>
        <v>187</v>
      </c>
      <c r="K73">
        <f>SUM(K63:K72)</f>
        <v>207</v>
      </c>
      <c r="L73">
        <f>SUM(L63:L72)</f>
        <v>0</v>
      </c>
      <c r="N73">
        <f>SUM(N63:N72)</f>
        <v>228</v>
      </c>
      <c r="O73">
        <f>SUM(O63:O72)</f>
        <v>243</v>
      </c>
      <c r="P73">
        <f>SUM(P63:P72)</f>
        <v>0</v>
      </c>
    </row>
    <row r="74" spans="1:16">
      <c r="C74" s="1">
        <f>B73/C73*100</f>
        <v>94.318181818181827</v>
      </c>
      <c r="G74" s="1">
        <f>F73/G73*100</f>
        <v>85.897435897435898</v>
      </c>
      <c r="J74" s="1"/>
      <c r="K74" s="1">
        <f>J73/K73*100</f>
        <v>90.338164251207729</v>
      </c>
      <c r="O74" s="1">
        <f>N73/O73*100</f>
        <v>93.827160493827151</v>
      </c>
    </row>
    <row r="76" spans="1:16" ht="21">
      <c r="A76" s="3" t="s">
        <v>39</v>
      </c>
      <c r="C76" s="4" t="s">
        <v>13</v>
      </c>
      <c r="G76" s="4" t="s">
        <v>14</v>
      </c>
      <c r="K76" s="4" t="s">
        <v>15</v>
      </c>
      <c r="O76" s="4" t="s">
        <v>16</v>
      </c>
    </row>
    <row r="77" spans="1:16">
      <c r="B77" t="s">
        <v>0</v>
      </c>
      <c r="C77" t="s">
        <v>1</v>
      </c>
      <c r="D77" t="s">
        <v>2</v>
      </c>
      <c r="F77" t="s">
        <v>0</v>
      </c>
      <c r="G77" t="s">
        <v>1</v>
      </c>
      <c r="H77" t="s">
        <v>2</v>
      </c>
      <c r="J77" t="s">
        <v>0</v>
      </c>
      <c r="K77" t="s">
        <v>1</v>
      </c>
      <c r="L77" t="s">
        <v>2</v>
      </c>
      <c r="N77" t="s">
        <v>0</v>
      </c>
      <c r="O77" t="s">
        <v>1</v>
      </c>
      <c r="P77" s="2" t="s">
        <v>2</v>
      </c>
    </row>
    <row r="78" spans="1:16">
      <c r="A78" t="s">
        <v>126</v>
      </c>
      <c r="B78">
        <v>27</v>
      </c>
      <c r="C78">
        <v>28</v>
      </c>
      <c r="E78" t="s">
        <v>127</v>
      </c>
      <c r="F78">
        <v>23</v>
      </c>
      <c r="G78">
        <v>34</v>
      </c>
      <c r="I78" t="s">
        <v>128</v>
      </c>
      <c r="J78">
        <v>26</v>
      </c>
      <c r="K78">
        <v>37</v>
      </c>
      <c r="M78" t="s">
        <v>129</v>
      </c>
      <c r="N78">
        <v>25</v>
      </c>
      <c r="O78">
        <v>33</v>
      </c>
    </row>
    <row r="79" spans="1:16">
      <c r="A79">
        <v>2</v>
      </c>
      <c r="B79">
        <v>31</v>
      </c>
      <c r="C79">
        <v>35</v>
      </c>
      <c r="E79">
        <v>2</v>
      </c>
      <c r="F79">
        <v>21</v>
      </c>
      <c r="G79">
        <v>27</v>
      </c>
      <c r="I79">
        <v>2</v>
      </c>
      <c r="J79">
        <v>37</v>
      </c>
      <c r="K79">
        <v>41</v>
      </c>
      <c r="M79">
        <v>2</v>
      </c>
      <c r="N79">
        <v>40</v>
      </c>
      <c r="O79">
        <v>43</v>
      </c>
    </row>
    <row r="80" spans="1:16">
      <c r="A80">
        <v>3</v>
      </c>
      <c r="B80">
        <v>25</v>
      </c>
      <c r="C80">
        <v>26</v>
      </c>
      <c r="E80">
        <v>3</v>
      </c>
      <c r="F80">
        <v>27</v>
      </c>
      <c r="G80">
        <v>34</v>
      </c>
      <c r="I80">
        <v>3</v>
      </c>
      <c r="J80">
        <v>22</v>
      </c>
      <c r="K80">
        <v>34</v>
      </c>
      <c r="M80">
        <v>3</v>
      </c>
      <c r="N80">
        <v>42</v>
      </c>
      <c r="O80">
        <v>42</v>
      </c>
    </row>
    <row r="81" spans="1:16">
      <c r="A81">
        <v>4</v>
      </c>
      <c r="B81">
        <v>33</v>
      </c>
      <c r="C81">
        <v>34</v>
      </c>
      <c r="E81">
        <v>4</v>
      </c>
      <c r="F81">
        <v>26</v>
      </c>
      <c r="G81">
        <v>32</v>
      </c>
      <c r="I81">
        <v>4</v>
      </c>
      <c r="J81">
        <v>29</v>
      </c>
      <c r="K81">
        <v>37</v>
      </c>
      <c r="M81">
        <v>4</v>
      </c>
      <c r="N81">
        <v>38</v>
      </c>
      <c r="O81">
        <v>39</v>
      </c>
    </row>
    <row r="82" spans="1:16">
      <c r="A82">
        <v>5</v>
      </c>
      <c r="B82">
        <v>24</v>
      </c>
      <c r="C82">
        <v>31</v>
      </c>
      <c r="E82">
        <v>5</v>
      </c>
      <c r="F82">
        <v>24</v>
      </c>
      <c r="G82">
        <v>31</v>
      </c>
      <c r="I82">
        <v>5</v>
      </c>
      <c r="J82">
        <v>28</v>
      </c>
      <c r="K82">
        <v>35</v>
      </c>
      <c r="M82">
        <v>5</v>
      </c>
      <c r="N82">
        <v>44</v>
      </c>
      <c r="O82">
        <v>46</v>
      </c>
    </row>
    <row r="83" spans="1:16">
      <c r="A83">
        <v>6</v>
      </c>
      <c r="B83">
        <v>28</v>
      </c>
      <c r="C83">
        <v>30</v>
      </c>
      <c r="E83">
        <v>6</v>
      </c>
      <c r="F83">
        <v>20</v>
      </c>
      <c r="G83">
        <v>25</v>
      </c>
      <c r="I83">
        <v>6</v>
      </c>
      <c r="J83">
        <v>27</v>
      </c>
      <c r="K83">
        <v>39</v>
      </c>
      <c r="M83">
        <v>6</v>
      </c>
      <c r="N83">
        <v>35</v>
      </c>
      <c r="O83">
        <v>38</v>
      </c>
    </row>
    <row r="84" spans="1:16">
      <c r="A84">
        <v>7</v>
      </c>
      <c r="E84">
        <v>7</v>
      </c>
      <c r="I84">
        <v>7</v>
      </c>
      <c r="M84">
        <v>7</v>
      </c>
    </row>
    <row r="85" spans="1:16">
      <c r="A85">
        <v>8</v>
      </c>
      <c r="E85">
        <v>8</v>
      </c>
      <c r="I85">
        <v>8</v>
      </c>
      <c r="M85">
        <v>8</v>
      </c>
    </row>
    <row r="86" spans="1:16">
      <c r="A86">
        <v>9</v>
      </c>
      <c r="E86">
        <v>9</v>
      </c>
      <c r="I86">
        <v>9</v>
      </c>
      <c r="M86">
        <v>9</v>
      </c>
    </row>
    <row r="87" spans="1:16">
      <c r="A87">
        <v>10</v>
      </c>
      <c r="E87">
        <v>10</v>
      </c>
      <c r="I87">
        <v>10</v>
      </c>
      <c r="M87">
        <v>10</v>
      </c>
    </row>
    <row r="88" spans="1:16">
      <c r="B88">
        <f>SUM(B78:B87)</f>
        <v>168</v>
      </c>
      <c r="C88">
        <f>SUM(C78:C87)</f>
        <v>184</v>
      </c>
      <c r="D88">
        <f>SUM(D78:D87)</f>
        <v>0</v>
      </c>
      <c r="F88">
        <f>SUM(F78:F87)</f>
        <v>141</v>
      </c>
      <c r="G88">
        <f>SUM(G78:G87)</f>
        <v>183</v>
      </c>
      <c r="H88">
        <f>SUM(H78:H87)</f>
        <v>0</v>
      </c>
      <c r="J88">
        <f>SUM(J78:J87)</f>
        <v>169</v>
      </c>
      <c r="K88">
        <f>SUM(K78:K87)</f>
        <v>223</v>
      </c>
      <c r="L88">
        <f>SUM(L78:L87)</f>
        <v>0</v>
      </c>
      <c r="N88">
        <f>SUM(N78:N87)</f>
        <v>224</v>
      </c>
      <c r="O88">
        <f>SUM(O78:O87)</f>
        <v>241</v>
      </c>
      <c r="P88">
        <f>SUM(P78:P87)</f>
        <v>0</v>
      </c>
    </row>
    <row r="89" spans="1:16">
      <c r="C89" s="1">
        <f>B88/C88*100</f>
        <v>91.304347826086953</v>
      </c>
      <c r="G89" s="1">
        <f>F88/G88*100</f>
        <v>77.049180327868854</v>
      </c>
      <c r="K89" s="1">
        <f>J88/K88*100</f>
        <v>75.784753363228702</v>
      </c>
      <c r="N89" s="1"/>
      <c r="O89" s="1">
        <f>N88/O88*100</f>
        <v>92.946058091286304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5C429C-7278-BB4C-863B-F4C8375955E0}">
  <dimension ref="A1:Z61"/>
  <sheetViews>
    <sheetView workbookViewId="0">
      <selection activeCell="U2" sqref="U2:X5"/>
    </sheetView>
  </sheetViews>
  <sheetFormatPr baseColWidth="10" defaultRowHeight="16"/>
  <sheetData>
    <row r="1" spans="1:26" ht="21">
      <c r="A1" s="3" t="s">
        <v>12</v>
      </c>
      <c r="C1" s="4" t="s">
        <v>13</v>
      </c>
      <c r="G1" s="4" t="s">
        <v>14</v>
      </c>
      <c r="K1" s="4" t="s">
        <v>15</v>
      </c>
      <c r="O1" s="4" t="s">
        <v>16</v>
      </c>
      <c r="U1">
        <v>0</v>
      </c>
      <c r="V1">
        <v>12</v>
      </c>
      <c r="W1">
        <v>24</v>
      </c>
      <c r="X1">
        <v>48</v>
      </c>
      <c r="Y1">
        <v>72</v>
      </c>
      <c r="Z1">
        <v>96</v>
      </c>
    </row>
    <row r="2" spans="1:26">
      <c r="B2" t="s">
        <v>0</v>
      </c>
      <c r="C2" t="s">
        <v>1</v>
      </c>
      <c r="D2" t="s">
        <v>2</v>
      </c>
      <c r="F2" t="s">
        <v>0</v>
      </c>
      <c r="G2" t="s">
        <v>1</v>
      </c>
      <c r="H2" t="s">
        <v>2</v>
      </c>
      <c r="J2" t="s">
        <v>0</v>
      </c>
      <c r="K2" t="s">
        <v>1</v>
      </c>
      <c r="L2" t="s">
        <v>2</v>
      </c>
      <c r="N2" t="s">
        <v>0</v>
      </c>
      <c r="O2" t="s">
        <v>1</v>
      </c>
      <c r="P2" s="2" t="s">
        <v>2</v>
      </c>
      <c r="S2" t="s">
        <v>93</v>
      </c>
      <c r="U2">
        <v>7.1005917159763312</v>
      </c>
      <c r="V2">
        <v>37.438423645320199</v>
      </c>
      <c r="W2">
        <v>78.645833333333343</v>
      </c>
      <c r="X2">
        <v>84.577114427860707</v>
      </c>
    </row>
    <row r="3" spans="1:26">
      <c r="A3" t="s">
        <v>132</v>
      </c>
      <c r="B3">
        <v>2</v>
      </c>
      <c r="C3">
        <v>22</v>
      </c>
      <c r="E3" t="s">
        <v>133</v>
      </c>
      <c r="F3">
        <v>0</v>
      </c>
      <c r="G3">
        <v>39</v>
      </c>
      <c r="I3" t="s">
        <v>134</v>
      </c>
      <c r="J3">
        <v>0</v>
      </c>
      <c r="K3">
        <v>34</v>
      </c>
      <c r="M3" t="s">
        <v>135</v>
      </c>
      <c r="N3">
        <v>1</v>
      </c>
      <c r="O3">
        <v>23</v>
      </c>
      <c r="S3" t="s">
        <v>94</v>
      </c>
      <c r="U3">
        <v>0</v>
      </c>
      <c r="V3">
        <v>12.650602409638553</v>
      </c>
      <c r="W3">
        <v>48.241206030150749</v>
      </c>
      <c r="X3">
        <v>66.829268292682926</v>
      </c>
    </row>
    <row r="4" spans="1:26">
      <c r="A4">
        <v>2</v>
      </c>
      <c r="B4">
        <v>1</v>
      </c>
      <c r="C4">
        <v>27</v>
      </c>
      <c r="D4">
        <v>1</v>
      </c>
      <c r="E4">
        <v>2</v>
      </c>
      <c r="F4">
        <v>0</v>
      </c>
      <c r="G4">
        <v>32</v>
      </c>
      <c r="I4">
        <v>2</v>
      </c>
      <c r="J4">
        <v>0</v>
      </c>
      <c r="K4">
        <v>29</v>
      </c>
      <c r="M4">
        <v>2</v>
      </c>
      <c r="N4">
        <v>2</v>
      </c>
      <c r="O4">
        <v>27</v>
      </c>
      <c r="P4">
        <v>1</v>
      </c>
      <c r="S4" t="s">
        <v>95</v>
      </c>
      <c r="U4">
        <v>0.51020408163265307</v>
      </c>
      <c r="V4">
        <v>7.7294685990338161</v>
      </c>
      <c r="W4">
        <v>43.877551020408163</v>
      </c>
      <c r="X4">
        <v>74.874371859296488</v>
      </c>
    </row>
    <row r="5" spans="1:26">
      <c r="A5">
        <v>3</v>
      </c>
      <c r="B5">
        <v>2</v>
      </c>
      <c r="C5">
        <v>27</v>
      </c>
      <c r="D5">
        <v>1</v>
      </c>
      <c r="E5">
        <v>3</v>
      </c>
      <c r="F5">
        <v>0</v>
      </c>
      <c r="G5">
        <v>36</v>
      </c>
      <c r="I5">
        <v>3</v>
      </c>
      <c r="J5">
        <v>0</v>
      </c>
      <c r="K5">
        <v>33</v>
      </c>
      <c r="M5">
        <v>3</v>
      </c>
      <c r="N5">
        <v>1</v>
      </c>
      <c r="O5">
        <v>26</v>
      </c>
      <c r="S5" t="s">
        <v>37</v>
      </c>
      <c r="U5">
        <v>2.3529411764705883</v>
      </c>
      <c r="V5">
        <v>27.149321266968325</v>
      </c>
      <c r="W5">
        <v>64.319248826291073</v>
      </c>
      <c r="X5">
        <v>90.17094017094017</v>
      </c>
    </row>
    <row r="6" spans="1:26">
      <c r="A6">
        <v>4</v>
      </c>
      <c r="B6">
        <v>2</v>
      </c>
      <c r="C6">
        <v>31</v>
      </c>
      <c r="D6">
        <v>1</v>
      </c>
      <c r="E6">
        <v>4</v>
      </c>
      <c r="F6">
        <v>0</v>
      </c>
      <c r="G6">
        <v>31</v>
      </c>
      <c r="I6">
        <v>4</v>
      </c>
      <c r="J6">
        <v>0</v>
      </c>
      <c r="K6">
        <v>33</v>
      </c>
      <c r="M6">
        <v>4</v>
      </c>
      <c r="N6">
        <v>0</v>
      </c>
      <c r="O6">
        <v>29</v>
      </c>
      <c r="P6">
        <v>2</v>
      </c>
    </row>
    <row r="7" spans="1:26">
      <c r="A7">
        <v>5</v>
      </c>
      <c r="B7">
        <v>2</v>
      </c>
      <c r="C7">
        <v>34</v>
      </c>
      <c r="D7">
        <v>1</v>
      </c>
      <c r="E7">
        <v>5</v>
      </c>
      <c r="F7">
        <v>0</v>
      </c>
      <c r="G7">
        <v>27</v>
      </c>
      <c r="H7">
        <v>1</v>
      </c>
      <c r="I7">
        <v>5</v>
      </c>
      <c r="J7">
        <v>1</v>
      </c>
      <c r="K7">
        <v>33</v>
      </c>
      <c r="M7">
        <v>5</v>
      </c>
      <c r="N7">
        <v>0</v>
      </c>
      <c r="O7">
        <v>33</v>
      </c>
    </row>
    <row r="8" spans="1:26">
      <c r="A8">
        <v>6</v>
      </c>
      <c r="B8">
        <v>3</v>
      </c>
      <c r="C8">
        <v>28</v>
      </c>
      <c r="E8">
        <v>6</v>
      </c>
      <c r="F8">
        <v>0</v>
      </c>
      <c r="G8">
        <v>30</v>
      </c>
      <c r="H8">
        <v>1</v>
      </c>
      <c r="I8">
        <v>6</v>
      </c>
      <c r="J8">
        <v>0</v>
      </c>
      <c r="K8">
        <v>34</v>
      </c>
      <c r="M8">
        <v>6</v>
      </c>
      <c r="N8">
        <v>0</v>
      </c>
      <c r="O8">
        <v>32</v>
      </c>
    </row>
    <row r="9" spans="1:26">
      <c r="A9">
        <v>7</v>
      </c>
      <c r="E9">
        <v>7</v>
      </c>
      <c r="I9">
        <v>7</v>
      </c>
      <c r="M9">
        <v>7</v>
      </c>
    </row>
    <row r="10" spans="1:26">
      <c r="A10">
        <v>8</v>
      </c>
      <c r="E10">
        <v>8</v>
      </c>
      <c r="I10">
        <v>8</v>
      </c>
      <c r="M10">
        <v>8</v>
      </c>
    </row>
    <row r="11" spans="1:26">
      <c r="A11">
        <v>9</v>
      </c>
      <c r="E11">
        <v>9</v>
      </c>
      <c r="I11">
        <v>9</v>
      </c>
      <c r="M11">
        <v>9</v>
      </c>
    </row>
    <row r="12" spans="1:26">
      <c r="A12">
        <v>10</v>
      </c>
      <c r="E12">
        <v>10</v>
      </c>
      <c r="I12">
        <v>10</v>
      </c>
      <c r="M12">
        <v>10</v>
      </c>
    </row>
    <row r="13" spans="1:26">
      <c r="B13">
        <f>SUM(B3:B12)</f>
        <v>12</v>
      </c>
      <c r="C13">
        <f>SUM(C3:C12)</f>
        <v>169</v>
      </c>
      <c r="D13">
        <f>SUM(D3:D12)</f>
        <v>4</v>
      </c>
      <c r="F13">
        <f>SUM(F3:F12)</f>
        <v>0</v>
      </c>
      <c r="G13">
        <f>SUM(G3:G12)</f>
        <v>195</v>
      </c>
      <c r="H13">
        <f>SUM(H3:H12)</f>
        <v>2</v>
      </c>
      <c r="J13">
        <f>SUM(J3:J12)</f>
        <v>1</v>
      </c>
      <c r="K13">
        <f>SUM(K3:K12)</f>
        <v>196</v>
      </c>
      <c r="L13">
        <f>SUM(L3:L12)</f>
        <v>0</v>
      </c>
      <c r="N13">
        <f>SUM(N3:N12)</f>
        <v>4</v>
      </c>
      <c r="O13">
        <f>SUM(O3:O12)</f>
        <v>170</v>
      </c>
      <c r="P13">
        <f>SUM(P3:P12)</f>
        <v>3</v>
      </c>
    </row>
    <row r="14" spans="1:26">
      <c r="C14" s="1">
        <f>B13/C13*100</f>
        <v>7.1005917159763312</v>
      </c>
      <c r="G14" s="1">
        <f>F13/G13*100</f>
        <v>0</v>
      </c>
      <c r="K14" s="1">
        <f>J13/K13*100</f>
        <v>0.51020408163265307</v>
      </c>
      <c r="N14" s="1"/>
      <c r="O14" s="1">
        <f>N13/O13*100</f>
        <v>2.3529411764705883</v>
      </c>
    </row>
    <row r="16" spans="1:26" ht="21">
      <c r="A16" s="3" t="s">
        <v>11</v>
      </c>
      <c r="C16" s="4" t="s">
        <v>13</v>
      </c>
      <c r="G16" s="4" t="s">
        <v>14</v>
      </c>
      <c r="K16" s="4" t="s">
        <v>15</v>
      </c>
      <c r="O16" s="4" t="s">
        <v>16</v>
      </c>
    </row>
    <row r="17" spans="1:16">
      <c r="B17" t="s">
        <v>0</v>
      </c>
      <c r="C17" t="s">
        <v>1</v>
      </c>
      <c r="D17" t="s">
        <v>2</v>
      </c>
      <c r="F17" t="s">
        <v>0</v>
      </c>
      <c r="G17" t="s">
        <v>1</v>
      </c>
      <c r="H17" t="s">
        <v>2</v>
      </c>
      <c r="J17" t="s">
        <v>0</v>
      </c>
      <c r="K17" t="s">
        <v>1</v>
      </c>
      <c r="L17" t="s">
        <v>2</v>
      </c>
      <c r="N17" t="s">
        <v>0</v>
      </c>
      <c r="O17" t="s">
        <v>1</v>
      </c>
      <c r="P17" t="s">
        <v>2</v>
      </c>
    </row>
    <row r="18" spans="1:16">
      <c r="A18" t="s">
        <v>136</v>
      </c>
      <c r="B18">
        <v>7</v>
      </c>
      <c r="C18">
        <v>27</v>
      </c>
      <c r="D18">
        <v>2</v>
      </c>
      <c r="E18" t="s">
        <v>137</v>
      </c>
      <c r="F18">
        <v>4</v>
      </c>
      <c r="G18">
        <v>32</v>
      </c>
      <c r="I18" t="s">
        <v>138</v>
      </c>
      <c r="J18">
        <v>5</v>
      </c>
      <c r="K18">
        <v>41</v>
      </c>
      <c r="L18">
        <v>1</v>
      </c>
      <c r="M18" t="s">
        <v>139</v>
      </c>
      <c r="N18">
        <v>9</v>
      </c>
      <c r="O18">
        <v>37</v>
      </c>
      <c r="P18">
        <v>2</v>
      </c>
    </row>
    <row r="19" spans="1:16">
      <c r="A19">
        <v>2</v>
      </c>
      <c r="B19">
        <v>20</v>
      </c>
      <c r="C19">
        <v>35</v>
      </c>
      <c r="D19">
        <v>2</v>
      </c>
      <c r="E19">
        <v>2</v>
      </c>
      <c r="F19">
        <v>5</v>
      </c>
      <c r="G19">
        <v>32</v>
      </c>
      <c r="H19">
        <v>2</v>
      </c>
      <c r="I19">
        <v>2</v>
      </c>
      <c r="J19">
        <v>0</v>
      </c>
      <c r="K19">
        <v>29</v>
      </c>
      <c r="L19">
        <v>1</v>
      </c>
      <c r="M19">
        <v>2</v>
      </c>
      <c r="N19">
        <v>10</v>
      </c>
      <c r="O19">
        <v>36</v>
      </c>
    </row>
    <row r="20" spans="1:16">
      <c r="A20">
        <v>3</v>
      </c>
      <c r="B20">
        <v>10</v>
      </c>
      <c r="C20">
        <v>37</v>
      </c>
      <c r="E20">
        <v>3</v>
      </c>
      <c r="F20">
        <v>2</v>
      </c>
      <c r="G20">
        <v>29</v>
      </c>
      <c r="H20">
        <v>3</v>
      </c>
      <c r="I20">
        <v>3</v>
      </c>
      <c r="J20">
        <v>3</v>
      </c>
      <c r="K20">
        <v>34</v>
      </c>
      <c r="L20">
        <v>2</v>
      </c>
      <c r="M20">
        <v>3</v>
      </c>
      <c r="N20">
        <v>11</v>
      </c>
      <c r="O20">
        <v>33</v>
      </c>
    </row>
    <row r="21" spans="1:16">
      <c r="A21">
        <v>4</v>
      </c>
      <c r="B21">
        <v>10</v>
      </c>
      <c r="C21">
        <v>33</v>
      </c>
      <c r="E21">
        <v>4</v>
      </c>
      <c r="F21">
        <v>2</v>
      </c>
      <c r="G21">
        <v>4</v>
      </c>
      <c r="H21">
        <v>0</v>
      </c>
      <c r="I21">
        <v>4</v>
      </c>
      <c r="J21">
        <v>3</v>
      </c>
      <c r="K21">
        <v>31</v>
      </c>
      <c r="L21">
        <v>1</v>
      </c>
      <c r="M21">
        <v>4</v>
      </c>
      <c r="N21">
        <v>7</v>
      </c>
      <c r="O21">
        <v>35</v>
      </c>
      <c r="P21">
        <v>1</v>
      </c>
    </row>
    <row r="22" spans="1:16">
      <c r="A22">
        <v>5</v>
      </c>
      <c r="B22">
        <v>17</v>
      </c>
      <c r="C22">
        <v>40</v>
      </c>
      <c r="D22">
        <v>1</v>
      </c>
      <c r="E22">
        <v>5</v>
      </c>
      <c r="F22">
        <v>5</v>
      </c>
      <c r="G22">
        <v>32</v>
      </c>
      <c r="H22">
        <v>1</v>
      </c>
      <c r="I22">
        <v>5</v>
      </c>
      <c r="J22">
        <v>0</v>
      </c>
      <c r="K22">
        <v>33</v>
      </c>
      <c r="L22">
        <v>1</v>
      </c>
      <c r="M22">
        <v>5</v>
      </c>
      <c r="N22">
        <v>13</v>
      </c>
      <c r="O22">
        <v>41</v>
      </c>
    </row>
    <row r="23" spans="1:16">
      <c r="A23">
        <v>6</v>
      </c>
      <c r="B23">
        <v>12</v>
      </c>
      <c r="C23">
        <v>31</v>
      </c>
      <c r="D23">
        <v>1</v>
      </c>
      <c r="E23">
        <v>6</v>
      </c>
      <c r="F23">
        <v>3</v>
      </c>
      <c r="G23">
        <v>37</v>
      </c>
      <c r="I23">
        <v>6</v>
      </c>
      <c r="J23">
        <v>5</v>
      </c>
      <c r="K23">
        <v>39</v>
      </c>
      <c r="M23">
        <v>6</v>
      </c>
      <c r="N23">
        <v>10</v>
      </c>
      <c r="O23">
        <v>39</v>
      </c>
    </row>
    <row r="24" spans="1:16">
      <c r="A24">
        <v>7</v>
      </c>
      <c r="E24">
        <v>7</v>
      </c>
      <c r="I24">
        <v>7</v>
      </c>
      <c r="M24">
        <v>7</v>
      </c>
    </row>
    <row r="25" spans="1:16">
      <c r="A25">
        <v>8</v>
      </c>
      <c r="E25">
        <v>8</v>
      </c>
      <c r="I25">
        <v>8</v>
      </c>
      <c r="M25">
        <v>8</v>
      </c>
    </row>
    <row r="26" spans="1:16">
      <c r="A26">
        <v>9</v>
      </c>
      <c r="E26">
        <v>9</v>
      </c>
      <c r="I26">
        <v>9</v>
      </c>
      <c r="M26">
        <v>9</v>
      </c>
    </row>
    <row r="27" spans="1:16">
      <c r="A27">
        <v>10</v>
      </c>
      <c r="E27">
        <v>10</v>
      </c>
      <c r="I27">
        <v>10</v>
      </c>
      <c r="M27">
        <v>10</v>
      </c>
    </row>
    <row r="28" spans="1:16">
      <c r="B28">
        <f>SUM(B18:B27)</f>
        <v>76</v>
      </c>
      <c r="C28">
        <f>SUM(C18:C27)</f>
        <v>203</v>
      </c>
      <c r="D28">
        <f>SUM(D18:D27)</f>
        <v>6</v>
      </c>
      <c r="F28">
        <f>SUM(F18:F27)</f>
        <v>21</v>
      </c>
      <c r="G28">
        <f>SUM(G18:G27)</f>
        <v>166</v>
      </c>
      <c r="H28">
        <f>SUM(H18:H27)</f>
        <v>6</v>
      </c>
      <c r="J28">
        <f>SUM(J18:J27)</f>
        <v>16</v>
      </c>
      <c r="K28">
        <f>SUM(K18:K27)</f>
        <v>207</v>
      </c>
      <c r="L28">
        <f>SUM(L18:L27)</f>
        <v>6</v>
      </c>
      <c r="N28">
        <f>SUM(N18:N27)</f>
        <v>60</v>
      </c>
      <c r="O28">
        <f>SUM(O18:O27)</f>
        <v>221</v>
      </c>
      <c r="P28">
        <f>SUM(P18:P27)</f>
        <v>3</v>
      </c>
    </row>
    <row r="29" spans="1:16">
      <c r="C29" s="1">
        <f>B28/C28*100</f>
        <v>37.438423645320199</v>
      </c>
      <c r="G29" s="1">
        <f>F28/G28*100</f>
        <v>12.650602409638553</v>
      </c>
      <c r="K29" s="1">
        <f>J28/K28*100</f>
        <v>7.7294685990338161</v>
      </c>
      <c r="O29" s="1">
        <f>N28/O28*100</f>
        <v>27.149321266968325</v>
      </c>
    </row>
    <row r="31" spans="1:16" ht="21">
      <c r="A31" s="3" t="s">
        <v>19</v>
      </c>
      <c r="C31" s="4" t="s">
        <v>13</v>
      </c>
      <c r="G31" s="4" t="s">
        <v>14</v>
      </c>
      <c r="K31" s="4" t="s">
        <v>15</v>
      </c>
      <c r="O31" s="4" t="s">
        <v>16</v>
      </c>
    </row>
    <row r="32" spans="1:16">
      <c r="B32" t="s">
        <v>0</v>
      </c>
      <c r="C32" t="s">
        <v>1</v>
      </c>
      <c r="D32" s="2" t="s">
        <v>2</v>
      </c>
      <c r="F32" t="s">
        <v>0</v>
      </c>
      <c r="G32" t="s">
        <v>1</v>
      </c>
      <c r="H32" t="s">
        <v>2</v>
      </c>
      <c r="J32" t="s">
        <v>0</v>
      </c>
      <c r="K32" t="s">
        <v>1</v>
      </c>
      <c r="L32" t="s">
        <v>2</v>
      </c>
      <c r="N32" t="s">
        <v>0</v>
      </c>
      <c r="O32" t="s">
        <v>1</v>
      </c>
      <c r="P32" t="s">
        <v>2</v>
      </c>
    </row>
    <row r="33" spans="1:16">
      <c r="A33" t="s">
        <v>140</v>
      </c>
      <c r="B33">
        <v>31</v>
      </c>
      <c r="C33">
        <v>35</v>
      </c>
      <c r="E33" t="s">
        <v>141</v>
      </c>
      <c r="F33">
        <v>27</v>
      </c>
      <c r="G33">
        <v>41</v>
      </c>
      <c r="H33">
        <v>1</v>
      </c>
      <c r="I33" t="s">
        <v>142</v>
      </c>
      <c r="J33">
        <v>13</v>
      </c>
      <c r="K33">
        <v>28</v>
      </c>
      <c r="M33" t="s">
        <v>143</v>
      </c>
      <c r="N33">
        <v>26</v>
      </c>
      <c r="O33">
        <v>39</v>
      </c>
    </row>
    <row r="34" spans="1:16">
      <c r="A34">
        <v>2</v>
      </c>
      <c r="B34">
        <v>25</v>
      </c>
      <c r="C34">
        <v>30</v>
      </c>
      <c r="E34">
        <v>2</v>
      </c>
      <c r="F34">
        <v>13</v>
      </c>
      <c r="G34">
        <v>27</v>
      </c>
      <c r="I34">
        <v>2</v>
      </c>
      <c r="J34">
        <v>16</v>
      </c>
      <c r="K34">
        <v>31</v>
      </c>
      <c r="M34">
        <v>2</v>
      </c>
      <c r="N34">
        <v>19</v>
      </c>
      <c r="O34">
        <v>29</v>
      </c>
    </row>
    <row r="35" spans="1:16">
      <c r="A35">
        <v>3</v>
      </c>
      <c r="B35">
        <v>22</v>
      </c>
      <c r="C35">
        <v>32</v>
      </c>
      <c r="E35">
        <v>3</v>
      </c>
      <c r="F35">
        <v>23</v>
      </c>
      <c r="G35">
        <v>42</v>
      </c>
      <c r="I35">
        <v>3</v>
      </c>
      <c r="J35">
        <v>13</v>
      </c>
      <c r="K35">
        <v>36</v>
      </c>
      <c r="L35">
        <v>2</v>
      </c>
      <c r="M35">
        <v>3</v>
      </c>
      <c r="N35">
        <v>22</v>
      </c>
      <c r="O35">
        <v>36</v>
      </c>
    </row>
    <row r="36" spans="1:16">
      <c r="A36">
        <v>4</v>
      </c>
      <c r="B36">
        <v>25</v>
      </c>
      <c r="C36">
        <v>29</v>
      </c>
      <c r="E36">
        <v>4</v>
      </c>
      <c r="F36">
        <v>13</v>
      </c>
      <c r="G36">
        <v>25</v>
      </c>
      <c r="I36">
        <v>4</v>
      </c>
      <c r="J36">
        <v>20</v>
      </c>
      <c r="K36">
        <v>39</v>
      </c>
      <c r="M36">
        <v>4</v>
      </c>
      <c r="N36">
        <v>22</v>
      </c>
      <c r="O36">
        <v>39</v>
      </c>
      <c r="P36">
        <v>3</v>
      </c>
    </row>
    <row r="37" spans="1:16">
      <c r="A37">
        <v>5</v>
      </c>
      <c r="B37">
        <v>22</v>
      </c>
      <c r="C37">
        <v>29</v>
      </c>
      <c r="D37">
        <v>3</v>
      </c>
      <c r="E37">
        <v>5</v>
      </c>
      <c r="F37">
        <v>12</v>
      </c>
      <c r="G37">
        <v>32</v>
      </c>
      <c r="I37">
        <v>5</v>
      </c>
      <c r="J37">
        <v>14</v>
      </c>
      <c r="K37">
        <v>34</v>
      </c>
      <c r="M37">
        <v>5</v>
      </c>
      <c r="N37">
        <v>28</v>
      </c>
      <c r="O37">
        <v>38</v>
      </c>
      <c r="P37">
        <v>2</v>
      </c>
    </row>
    <row r="38" spans="1:16">
      <c r="A38">
        <v>6</v>
      </c>
      <c r="B38">
        <v>26</v>
      </c>
      <c r="C38">
        <v>37</v>
      </c>
      <c r="E38">
        <v>6</v>
      </c>
      <c r="F38">
        <v>8</v>
      </c>
      <c r="G38">
        <v>32</v>
      </c>
      <c r="H38">
        <v>3</v>
      </c>
      <c r="I38">
        <v>6</v>
      </c>
      <c r="J38">
        <v>10</v>
      </c>
      <c r="K38">
        <v>28</v>
      </c>
      <c r="L38">
        <v>2</v>
      </c>
      <c r="M38">
        <v>6</v>
      </c>
      <c r="N38">
        <v>20</v>
      </c>
      <c r="O38">
        <v>32</v>
      </c>
      <c r="P38">
        <v>4</v>
      </c>
    </row>
    <row r="39" spans="1:16">
      <c r="A39">
        <v>7</v>
      </c>
      <c r="E39">
        <v>7</v>
      </c>
      <c r="I39">
        <v>7</v>
      </c>
      <c r="M39">
        <v>7</v>
      </c>
    </row>
    <row r="40" spans="1:16">
      <c r="A40">
        <v>8</v>
      </c>
      <c r="E40">
        <v>8</v>
      </c>
      <c r="I40">
        <v>8</v>
      </c>
      <c r="M40">
        <v>8</v>
      </c>
    </row>
    <row r="41" spans="1:16">
      <c r="A41">
        <v>9</v>
      </c>
      <c r="E41">
        <v>9</v>
      </c>
      <c r="I41">
        <v>9</v>
      </c>
      <c r="M41">
        <v>9</v>
      </c>
    </row>
    <row r="42" spans="1:16">
      <c r="A42">
        <v>10</v>
      </c>
      <c r="E42">
        <v>10</v>
      </c>
      <c r="I42">
        <v>10</v>
      </c>
      <c r="M42">
        <v>10</v>
      </c>
    </row>
    <row r="43" spans="1:16">
      <c r="B43">
        <f>SUM(B33:B42)</f>
        <v>151</v>
      </c>
      <c r="C43">
        <f>SUM(C33:C42)</f>
        <v>192</v>
      </c>
      <c r="D43">
        <f>SUM(D33:D42)</f>
        <v>3</v>
      </c>
      <c r="F43">
        <f>SUM(F33:F42)</f>
        <v>96</v>
      </c>
      <c r="G43">
        <f>SUM(G33:G42)</f>
        <v>199</v>
      </c>
      <c r="H43">
        <f>SUM(H33:H42)</f>
        <v>4</v>
      </c>
      <c r="J43">
        <f>SUM(J33:J42)</f>
        <v>86</v>
      </c>
      <c r="K43">
        <f>SUM(K33:K42)</f>
        <v>196</v>
      </c>
      <c r="L43">
        <f>SUM(L33:L42)</f>
        <v>4</v>
      </c>
      <c r="N43">
        <f>SUM(N33:N42)</f>
        <v>137</v>
      </c>
      <c r="O43">
        <f>SUM(O33:O42)</f>
        <v>213</v>
      </c>
      <c r="P43">
        <f>SUM(P33:P42)</f>
        <v>9</v>
      </c>
    </row>
    <row r="44" spans="1:16">
      <c r="B44" s="1"/>
      <c r="C44" s="1">
        <f>B43/C43*100</f>
        <v>78.645833333333343</v>
      </c>
      <c r="G44" s="1">
        <f>F43/G43*100</f>
        <v>48.241206030150749</v>
      </c>
      <c r="K44" s="1">
        <f>J43/K43*100</f>
        <v>43.877551020408163</v>
      </c>
      <c r="O44" s="1">
        <f>N43/O43*100</f>
        <v>64.319248826291073</v>
      </c>
    </row>
    <row r="46" spans="1:16" ht="21">
      <c r="A46" s="3" t="s">
        <v>24</v>
      </c>
      <c r="C46" s="4" t="s">
        <v>13</v>
      </c>
      <c r="G46" s="4" t="s">
        <v>14</v>
      </c>
      <c r="K46" s="4" t="s">
        <v>15</v>
      </c>
      <c r="O46" s="4" t="s">
        <v>16</v>
      </c>
    </row>
    <row r="47" spans="1:16">
      <c r="B47" t="s">
        <v>0</v>
      </c>
      <c r="C47" t="s">
        <v>1</v>
      </c>
      <c r="D47" t="s">
        <v>2</v>
      </c>
      <c r="F47" t="s">
        <v>0</v>
      </c>
      <c r="G47" t="s">
        <v>1</v>
      </c>
      <c r="H47" s="2" t="s">
        <v>2</v>
      </c>
      <c r="J47" t="s">
        <v>0</v>
      </c>
      <c r="K47" t="s">
        <v>1</v>
      </c>
      <c r="L47" t="s">
        <v>2</v>
      </c>
      <c r="N47" t="s">
        <v>0</v>
      </c>
      <c r="O47" t="s">
        <v>1</v>
      </c>
      <c r="P47" t="s">
        <v>2</v>
      </c>
    </row>
    <row r="48" spans="1:16">
      <c r="A48" t="s">
        <v>144</v>
      </c>
      <c r="B48">
        <v>28</v>
      </c>
      <c r="C48">
        <v>32</v>
      </c>
      <c r="E48" t="s">
        <v>145</v>
      </c>
      <c r="F48">
        <v>27</v>
      </c>
      <c r="G48">
        <v>36</v>
      </c>
      <c r="I48" t="s">
        <v>146</v>
      </c>
      <c r="J48">
        <v>24</v>
      </c>
      <c r="K48">
        <v>34</v>
      </c>
      <c r="M48" t="s">
        <v>147</v>
      </c>
      <c r="N48">
        <v>41</v>
      </c>
      <c r="O48">
        <v>45</v>
      </c>
    </row>
    <row r="49" spans="1:16">
      <c r="A49">
        <v>2</v>
      </c>
      <c r="B49">
        <v>24</v>
      </c>
      <c r="C49">
        <v>28</v>
      </c>
      <c r="E49">
        <v>2</v>
      </c>
      <c r="F49">
        <v>11</v>
      </c>
      <c r="G49">
        <v>26</v>
      </c>
      <c r="I49">
        <v>2</v>
      </c>
      <c r="J49">
        <v>30</v>
      </c>
      <c r="K49">
        <v>38</v>
      </c>
      <c r="M49">
        <v>2</v>
      </c>
      <c r="N49">
        <v>35</v>
      </c>
      <c r="O49">
        <v>40</v>
      </c>
    </row>
    <row r="50" spans="1:16">
      <c r="A50">
        <v>3</v>
      </c>
      <c r="B50">
        <v>27</v>
      </c>
      <c r="C50">
        <v>34</v>
      </c>
      <c r="D50">
        <v>1</v>
      </c>
      <c r="E50">
        <v>3</v>
      </c>
      <c r="F50">
        <v>15</v>
      </c>
      <c r="G50">
        <v>29</v>
      </c>
      <c r="I50">
        <v>3</v>
      </c>
      <c r="J50">
        <v>23</v>
      </c>
      <c r="K50">
        <v>32</v>
      </c>
      <c r="M50">
        <v>3</v>
      </c>
      <c r="N50">
        <v>34</v>
      </c>
      <c r="O50">
        <v>38</v>
      </c>
    </row>
    <row r="51" spans="1:16">
      <c r="A51">
        <v>4</v>
      </c>
      <c r="B51">
        <v>32</v>
      </c>
      <c r="C51">
        <v>35</v>
      </c>
      <c r="E51">
        <v>4</v>
      </c>
      <c r="F51">
        <v>26</v>
      </c>
      <c r="G51">
        <v>34</v>
      </c>
      <c r="I51">
        <v>4</v>
      </c>
      <c r="J51">
        <v>30</v>
      </c>
      <c r="K51">
        <v>38</v>
      </c>
      <c r="M51">
        <v>4</v>
      </c>
      <c r="N51">
        <v>32</v>
      </c>
      <c r="O51">
        <v>35</v>
      </c>
    </row>
    <row r="52" spans="1:16">
      <c r="A52">
        <v>5</v>
      </c>
      <c r="B52">
        <v>29</v>
      </c>
      <c r="C52">
        <v>35</v>
      </c>
      <c r="E52">
        <v>5</v>
      </c>
      <c r="F52">
        <v>28</v>
      </c>
      <c r="G52">
        <v>37</v>
      </c>
      <c r="I52">
        <v>5</v>
      </c>
      <c r="J52">
        <v>18</v>
      </c>
      <c r="K52">
        <v>26</v>
      </c>
      <c r="M52">
        <v>5</v>
      </c>
      <c r="N52">
        <v>35</v>
      </c>
      <c r="O52">
        <v>39</v>
      </c>
    </row>
    <row r="53" spans="1:16">
      <c r="A53">
        <v>6</v>
      </c>
      <c r="B53">
        <v>30</v>
      </c>
      <c r="C53">
        <v>37</v>
      </c>
      <c r="D53">
        <v>2</v>
      </c>
      <c r="E53">
        <v>6</v>
      </c>
      <c r="F53">
        <v>30</v>
      </c>
      <c r="G53">
        <v>43</v>
      </c>
      <c r="I53">
        <v>6</v>
      </c>
      <c r="J53">
        <v>24</v>
      </c>
      <c r="K53">
        <v>31</v>
      </c>
      <c r="M53">
        <v>6</v>
      </c>
      <c r="N53">
        <v>34</v>
      </c>
      <c r="O53">
        <v>37</v>
      </c>
    </row>
    <row r="54" spans="1:16">
      <c r="A54">
        <v>7</v>
      </c>
      <c r="E54">
        <v>7</v>
      </c>
      <c r="I54">
        <v>7</v>
      </c>
      <c r="M54">
        <v>7</v>
      </c>
    </row>
    <row r="55" spans="1:16">
      <c r="A55">
        <v>8</v>
      </c>
      <c r="E55">
        <v>8</v>
      </c>
      <c r="I55">
        <v>8</v>
      </c>
      <c r="M55">
        <v>8</v>
      </c>
    </row>
    <row r="56" spans="1:16">
      <c r="A56">
        <v>9</v>
      </c>
      <c r="E56">
        <v>9</v>
      </c>
      <c r="I56">
        <v>9</v>
      </c>
      <c r="M56">
        <v>9</v>
      </c>
    </row>
    <row r="57" spans="1:16">
      <c r="A57">
        <v>10</v>
      </c>
      <c r="E57">
        <v>10</v>
      </c>
      <c r="I57">
        <v>10</v>
      </c>
      <c r="M57">
        <v>10</v>
      </c>
    </row>
    <row r="58" spans="1:16">
      <c r="B58">
        <f>SUM(B48:B57)</f>
        <v>170</v>
      </c>
      <c r="C58">
        <f>SUM(C48:C57)</f>
        <v>201</v>
      </c>
      <c r="D58">
        <f>SUM(D48:D57)</f>
        <v>3</v>
      </c>
      <c r="F58">
        <f>SUM(F48:F57)</f>
        <v>137</v>
      </c>
      <c r="G58">
        <f>SUM(G48:G57)</f>
        <v>205</v>
      </c>
      <c r="H58">
        <f>SUM(H48:H57)</f>
        <v>0</v>
      </c>
      <c r="J58">
        <f>SUM(J48:J57)</f>
        <v>149</v>
      </c>
      <c r="K58">
        <f>SUM(K48:K57)</f>
        <v>199</v>
      </c>
      <c r="L58">
        <f>SUM(L48:L57)</f>
        <v>0</v>
      </c>
      <c r="N58">
        <f>SUM(N48:N57)</f>
        <v>211</v>
      </c>
      <c r="O58">
        <f>SUM(O48:O57)</f>
        <v>234</v>
      </c>
      <c r="P58">
        <f>SUM(P48:P57)</f>
        <v>0</v>
      </c>
    </row>
    <row r="59" spans="1:16">
      <c r="C59" s="1">
        <f>B58/C58*100</f>
        <v>84.577114427860707</v>
      </c>
      <c r="F59" s="1"/>
      <c r="G59" s="1">
        <f>F58/G58*100</f>
        <v>66.829268292682926</v>
      </c>
      <c r="K59" s="1">
        <f>J58/K58*100</f>
        <v>74.874371859296488</v>
      </c>
      <c r="O59" s="1">
        <f>N58/O58*100</f>
        <v>90.17094017094017</v>
      </c>
    </row>
    <row r="61" spans="1:16" ht="21">
      <c r="A61" s="3" t="s">
        <v>38</v>
      </c>
      <c r="C61" s="4" t="s">
        <v>13</v>
      </c>
      <c r="G61" s="4" t="s">
        <v>14</v>
      </c>
      <c r="K61" s="4" t="s">
        <v>15</v>
      </c>
      <c r="O61" s="4" t="s">
        <v>16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8AEAA6-0452-C04D-9AE7-3A3C05AE832D}">
  <dimension ref="A2:AC18"/>
  <sheetViews>
    <sheetView workbookViewId="0">
      <selection activeCell="N11" sqref="N11"/>
    </sheetView>
  </sheetViews>
  <sheetFormatPr baseColWidth="10" defaultRowHeight="16"/>
  <cols>
    <col min="1" max="1" width="27.6640625" customWidth="1"/>
    <col min="13" max="13" width="24.83203125" customWidth="1"/>
  </cols>
  <sheetData>
    <row r="2" spans="1:29">
      <c r="A2" t="s">
        <v>31</v>
      </c>
      <c r="C2">
        <v>0</v>
      </c>
      <c r="D2">
        <v>12</v>
      </c>
      <c r="E2">
        <v>24</v>
      </c>
      <c r="F2">
        <v>48</v>
      </c>
      <c r="G2">
        <v>72</v>
      </c>
      <c r="H2">
        <v>96</v>
      </c>
    </row>
    <row r="3" spans="1:29" ht="17" thickBot="1">
      <c r="A3" s="33" t="s">
        <v>32</v>
      </c>
      <c r="B3" t="s">
        <v>148</v>
      </c>
      <c r="C3">
        <v>8.3333333333333321</v>
      </c>
      <c r="D3">
        <v>44.4</v>
      </c>
      <c r="E3">
        <v>78.632478632478637</v>
      </c>
      <c r="F3">
        <v>88.065843621399182</v>
      </c>
      <c r="G3">
        <v>77.637130801687761</v>
      </c>
      <c r="H3">
        <v>75</v>
      </c>
      <c r="L3" s="15"/>
      <c r="M3" s="23" t="s">
        <v>162</v>
      </c>
      <c r="N3" s="35" t="s">
        <v>163</v>
      </c>
      <c r="O3" s="36"/>
      <c r="P3" s="36"/>
      <c r="Q3" s="37"/>
      <c r="R3" s="35" t="s">
        <v>14</v>
      </c>
      <c r="S3" s="36"/>
      <c r="T3" s="36"/>
      <c r="U3" s="37"/>
      <c r="V3" s="35" t="s">
        <v>15</v>
      </c>
      <c r="W3" s="36"/>
      <c r="X3" s="36"/>
      <c r="Y3" s="37"/>
      <c r="Z3" s="35" t="s">
        <v>16</v>
      </c>
      <c r="AA3" s="36"/>
      <c r="AB3" s="36"/>
      <c r="AC3" s="37"/>
    </row>
    <row r="4" spans="1:29" ht="17" thickTop="1">
      <c r="A4" s="34"/>
      <c r="B4" t="s">
        <v>149</v>
      </c>
      <c r="C4">
        <v>5.7377049180327866</v>
      </c>
      <c r="D4">
        <v>33.561643835616437</v>
      </c>
      <c r="E4">
        <v>77.5</v>
      </c>
      <c r="F4">
        <v>87.878787878787875</v>
      </c>
      <c r="G4">
        <v>94.230769230769226</v>
      </c>
      <c r="H4">
        <v>89.032258064516128</v>
      </c>
      <c r="L4" s="16"/>
      <c r="M4" s="24">
        <v>0</v>
      </c>
      <c r="N4" s="17">
        <v>8.3333333300000003</v>
      </c>
      <c r="O4" s="18">
        <v>5.7377049199999997</v>
      </c>
      <c r="P4" s="18">
        <v>7.2727272699999999</v>
      </c>
      <c r="Q4" s="19">
        <v>7.1005917199999997</v>
      </c>
      <c r="R4" s="17">
        <v>0.39840637000000001</v>
      </c>
      <c r="S4" s="18">
        <v>1.1834319499999999</v>
      </c>
      <c r="T4" s="18">
        <v>0.54644809000000005</v>
      </c>
      <c r="U4" s="19">
        <v>0</v>
      </c>
      <c r="V4" s="17">
        <v>0</v>
      </c>
      <c r="W4" s="18">
        <v>0</v>
      </c>
      <c r="X4" s="18">
        <v>0</v>
      </c>
      <c r="Y4" s="19">
        <v>0.51020407999999995</v>
      </c>
      <c r="Z4" s="17">
        <v>5.7142857100000004</v>
      </c>
      <c r="AA4" s="18">
        <v>5.6122449000000003</v>
      </c>
      <c r="AB4" s="18">
        <v>4.5871559599999996</v>
      </c>
      <c r="AC4" s="19">
        <v>2.3529411800000002</v>
      </c>
    </row>
    <row r="5" spans="1:29">
      <c r="A5" s="34"/>
      <c r="B5" t="s">
        <v>150</v>
      </c>
      <c r="C5">
        <v>7.2727272727272725</v>
      </c>
      <c r="D5">
        <v>41.071428571428569</v>
      </c>
      <c r="E5">
        <v>85.714285714285708</v>
      </c>
      <c r="F5">
        <v>91.666666666666657</v>
      </c>
      <c r="G5">
        <v>94.318181818181827</v>
      </c>
      <c r="H5">
        <v>91.304347826086953</v>
      </c>
      <c r="L5" s="16"/>
      <c r="M5" s="24">
        <v>12</v>
      </c>
      <c r="N5" s="17">
        <v>44.4</v>
      </c>
      <c r="O5" s="18">
        <v>33.561643799999999</v>
      </c>
      <c r="P5" s="18">
        <v>41.071428599999997</v>
      </c>
      <c r="Q5" s="19">
        <v>37.4384236</v>
      </c>
      <c r="R5" s="17">
        <v>10.3448276</v>
      </c>
      <c r="S5" s="18">
        <v>7.1065989800000002</v>
      </c>
      <c r="T5" s="18">
        <v>6.6985645900000002</v>
      </c>
      <c r="U5" s="19">
        <v>12.6506024</v>
      </c>
      <c r="V5" s="17">
        <v>3.0434782600000001</v>
      </c>
      <c r="W5" s="18">
        <v>4.9751243799999996</v>
      </c>
      <c r="X5" s="18">
        <v>7.5630252100000002</v>
      </c>
      <c r="Y5" s="19">
        <v>7.7294685999999997</v>
      </c>
      <c r="Z5" s="17">
        <v>33.755274300000004</v>
      </c>
      <c r="AA5" s="18">
        <v>21.938775499999998</v>
      </c>
      <c r="AB5" s="18">
        <v>23.696682500000001</v>
      </c>
      <c r="AC5" s="19">
        <v>27.1493213</v>
      </c>
    </row>
    <row r="6" spans="1:29">
      <c r="A6" s="34"/>
      <c r="B6" t="s">
        <v>151</v>
      </c>
      <c r="C6">
        <v>7.1005917159763312</v>
      </c>
      <c r="D6">
        <v>37.438423645320199</v>
      </c>
      <c r="E6">
        <v>78.645833333333343</v>
      </c>
      <c r="F6">
        <v>84.577114427860707</v>
      </c>
      <c r="L6" s="16"/>
      <c r="M6" s="24">
        <v>24</v>
      </c>
      <c r="N6" s="17">
        <v>78.632478599999999</v>
      </c>
      <c r="O6" s="18">
        <v>77.5</v>
      </c>
      <c r="P6" s="18">
        <v>85.714285700000005</v>
      </c>
      <c r="Q6" s="19">
        <v>78.645833300000007</v>
      </c>
      <c r="R6" s="17">
        <v>39.473684200000001</v>
      </c>
      <c r="S6" s="18">
        <v>51.295336800000001</v>
      </c>
      <c r="T6" s="18">
        <v>43.317972400000002</v>
      </c>
      <c r="U6" s="19">
        <v>48.241205999999998</v>
      </c>
      <c r="V6" s="17">
        <v>30.8411215</v>
      </c>
      <c r="W6" s="18">
        <v>37.313432800000001</v>
      </c>
      <c r="X6" s="18">
        <v>52.403846199999997</v>
      </c>
      <c r="Y6" s="19">
        <v>43.877550999999997</v>
      </c>
      <c r="Z6" s="17">
        <v>64.730290499999995</v>
      </c>
      <c r="AA6" s="18">
        <v>74.242424200000002</v>
      </c>
      <c r="AB6" s="18">
        <v>74.766355099999998</v>
      </c>
      <c r="AC6" s="19">
        <v>64.319248799999997</v>
      </c>
    </row>
    <row r="7" spans="1:29">
      <c r="A7" s="31" t="s">
        <v>33</v>
      </c>
      <c r="B7" t="s">
        <v>148</v>
      </c>
      <c r="C7">
        <v>0.39840637450199201</v>
      </c>
      <c r="D7">
        <v>10.344827586206897</v>
      </c>
      <c r="E7" s="1">
        <v>39.473684210526315</v>
      </c>
      <c r="F7" s="1">
        <v>44.019138755980862</v>
      </c>
      <c r="G7">
        <v>50.214592274678118</v>
      </c>
      <c r="H7">
        <v>43.243243243243242</v>
      </c>
      <c r="L7" s="16"/>
      <c r="M7" s="24">
        <v>48</v>
      </c>
      <c r="N7" s="17">
        <v>88.065843599999994</v>
      </c>
      <c r="O7" s="18">
        <v>87.878787900000006</v>
      </c>
      <c r="P7" s="18">
        <v>91.666666699999993</v>
      </c>
      <c r="Q7" s="19">
        <v>84.577114399999999</v>
      </c>
      <c r="R7" s="17">
        <v>44.0191388</v>
      </c>
      <c r="S7" s="18">
        <v>68.717948699999994</v>
      </c>
      <c r="T7" s="18">
        <v>78.109452700000006</v>
      </c>
      <c r="U7" s="19">
        <v>66.829268299999995</v>
      </c>
      <c r="V7" s="17">
        <v>58.3333333</v>
      </c>
      <c r="W7" s="18">
        <v>71.657753999999997</v>
      </c>
      <c r="X7" s="18">
        <v>86.497890299999995</v>
      </c>
      <c r="Y7" s="19">
        <v>74.8743719</v>
      </c>
      <c r="Z7" s="17">
        <v>87.244898000000006</v>
      </c>
      <c r="AA7" s="18">
        <v>87.719298199999997</v>
      </c>
      <c r="AB7" s="18">
        <v>94.53125</v>
      </c>
      <c r="AC7" s="19">
        <v>90.170940200000004</v>
      </c>
    </row>
    <row r="8" spans="1:29">
      <c r="A8" s="32"/>
      <c r="B8" t="s">
        <v>149</v>
      </c>
      <c r="C8">
        <v>1.1834319526627219</v>
      </c>
      <c r="D8">
        <v>7.1065989847715745</v>
      </c>
      <c r="E8">
        <v>51.295336787564771</v>
      </c>
      <c r="F8">
        <v>68.717948717948715</v>
      </c>
      <c r="G8">
        <v>81.278538812785385</v>
      </c>
      <c r="H8">
        <v>67.415730337078656</v>
      </c>
      <c r="L8" s="16"/>
      <c r="M8" s="24">
        <v>72</v>
      </c>
      <c r="N8" s="17">
        <v>77.637130799999994</v>
      </c>
      <c r="O8" s="18">
        <v>94.230769199999997</v>
      </c>
      <c r="P8" s="18">
        <v>94.318181800000005</v>
      </c>
      <c r="Q8" s="19"/>
      <c r="R8" s="17">
        <v>50.2145923</v>
      </c>
      <c r="S8" s="18">
        <v>81.278538800000007</v>
      </c>
      <c r="T8" s="18">
        <v>85.897435900000005</v>
      </c>
      <c r="U8" s="19"/>
      <c r="V8" s="17">
        <v>59.223300999999999</v>
      </c>
      <c r="W8" s="18">
        <v>77.2727273</v>
      </c>
      <c r="X8" s="18">
        <v>90.338164300000003</v>
      </c>
      <c r="Y8" s="19"/>
      <c r="Z8" s="17">
        <v>86.637930999999995</v>
      </c>
      <c r="AA8" s="18">
        <v>93.908629399999995</v>
      </c>
      <c r="AB8" s="18">
        <v>93.827160500000005</v>
      </c>
      <c r="AC8" s="19"/>
    </row>
    <row r="9" spans="1:29">
      <c r="A9" s="32"/>
      <c r="B9" t="s">
        <v>150</v>
      </c>
      <c r="C9">
        <v>0.54644808743169404</v>
      </c>
      <c r="D9">
        <v>6.6985645933014357</v>
      </c>
      <c r="E9">
        <v>43.317972350230413</v>
      </c>
      <c r="F9">
        <v>78.109452736318403</v>
      </c>
      <c r="G9">
        <v>85.897435897435898</v>
      </c>
      <c r="H9">
        <v>77.049180327868854</v>
      </c>
      <c r="L9" s="16"/>
      <c r="M9" s="25">
        <v>96</v>
      </c>
      <c r="N9" s="20">
        <v>75</v>
      </c>
      <c r="O9" s="21">
        <v>89.032258100000007</v>
      </c>
      <c r="P9" s="21">
        <v>91.304347800000002</v>
      </c>
      <c r="Q9" s="22"/>
      <c r="R9" s="20">
        <v>43.243243200000002</v>
      </c>
      <c r="S9" s="21">
        <v>67.415730300000007</v>
      </c>
      <c r="T9" s="21">
        <v>77.049180300000003</v>
      </c>
      <c r="U9" s="22"/>
      <c r="V9" s="20">
        <v>41.2322275</v>
      </c>
      <c r="W9" s="21">
        <v>52.071005900000003</v>
      </c>
      <c r="X9" s="21">
        <v>75.7847534</v>
      </c>
      <c r="Y9" s="22"/>
      <c r="Z9" s="20">
        <v>81.463414599999993</v>
      </c>
      <c r="AA9" s="21">
        <v>92</v>
      </c>
      <c r="AB9" s="21">
        <v>92.946058100000002</v>
      </c>
      <c r="AC9" s="22"/>
    </row>
    <row r="10" spans="1:29">
      <c r="A10" s="32"/>
      <c r="B10" t="s">
        <v>151</v>
      </c>
      <c r="C10">
        <v>0</v>
      </c>
      <c r="D10">
        <v>12.650602409638553</v>
      </c>
      <c r="E10">
        <v>48.241206030150749</v>
      </c>
      <c r="F10">
        <v>66.829268292682926</v>
      </c>
    </row>
    <row r="11" spans="1:29">
      <c r="A11" s="33" t="s">
        <v>36</v>
      </c>
      <c r="B11" t="s">
        <v>148</v>
      </c>
      <c r="C11">
        <v>0</v>
      </c>
      <c r="D11">
        <v>3.0434782608695654</v>
      </c>
      <c r="E11">
        <v>30.841121495327101</v>
      </c>
      <c r="F11">
        <v>58.333333333333336</v>
      </c>
      <c r="G11">
        <v>59.22330097087378</v>
      </c>
      <c r="H11">
        <v>41.232227488151658</v>
      </c>
    </row>
    <row r="12" spans="1:29">
      <c r="A12" s="34"/>
      <c r="B12" t="s">
        <v>149</v>
      </c>
      <c r="C12">
        <v>0</v>
      </c>
      <c r="D12">
        <v>4.9751243781094532</v>
      </c>
      <c r="E12">
        <v>37.313432835820898</v>
      </c>
      <c r="F12">
        <v>71.657754010695186</v>
      </c>
      <c r="G12">
        <v>77.272727272727266</v>
      </c>
      <c r="H12">
        <v>52.071005917159766</v>
      </c>
    </row>
    <row r="13" spans="1:29">
      <c r="A13" s="34"/>
      <c r="B13" t="s">
        <v>150</v>
      </c>
      <c r="C13">
        <v>0</v>
      </c>
      <c r="D13">
        <v>7.5630252100840334</v>
      </c>
      <c r="E13">
        <v>52.403846153846153</v>
      </c>
      <c r="F13">
        <v>86.497890295358644</v>
      </c>
      <c r="G13">
        <v>90.338164251207729</v>
      </c>
      <c r="H13">
        <v>75.784753363228702</v>
      </c>
    </row>
    <row r="14" spans="1:29">
      <c r="A14" s="34"/>
      <c r="B14" t="s">
        <v>151</v>
      </c>
      <c r="C14">
        <v>0.51020408163265307</v>
      </c>
      <c r="D14">
        <v>7.7294685990338161</v>
      </c>
      <c r="E14">
        <v>43.877551020408163</v>
      </c>
      <c r="F14">
        <v>74.874371859296488</v>
      </c>
    </row>
    <row r="15" spans="1:29">
      <c r="A15" s="33" t="s">
        <v>37</v>
      </c>
      <c r="B15" t="s">
        <v>148</v>
      </c>
      <c r="C15">
        <v>5.7142857142857144</v>
      </c>
      <c r="D15">
        <v>33.755274261603375</v>
      </c>
      <c r="E15">
        <v>64.730290456431533</v>
      </c>
      <c r="F15">
        <v>87.244897959183675</v>
      </c>
      <c r="G15">
        <v>86.637931034482762</v>
      </c>
      <c r="H15" s="1">
        <v>81.463414634146332</v>
      </c>
    </row>
    <row r="16" spans="1:29">
      <c r="A16" s="34"/>
      <c r="B16" t="s">
        <v>149</v>
      </c>
      <c r="C16">
        <v>5.6122448979591839</v>
      </c>
      <c r="D16">
        <v>21.938775510204081</v>
      </c>
      <c r="E16">
        <v>74.242424242424249</v>
      </c>
      <c r="F16">
        <v>87.719298245614027</v>
      </c>
      <c r="G16">
        <v>93.90862944162437</v>
      </c>
      <c r="H16">
        <v>92</v>
      </c>
    </row>
    <row r="17" spans="1:8">
      <c r="A17" s="34"/>
      <c r="B17" t="s">
        <v>150</v>
      </c>
      <c r="C17">
        <v>4.5871559633027523</v>
      </c>
      <c r="D17">
        <v>23.696682464454977</v>
      </c>
      <c r="E17">
        <v>74.766355140186917</v>
      </c>
      <c r="F17">
        <v>94.53125</v>
      </c>
      <c r="G17">
        <v>93.827160493827151</v>
      </c>
      <c r="H17">
        <v>92.946058091286304</v>
      </c>
    </row>
    <row r="18" spans="1:8">
      <c r="A18" s="34"/>
      <c r="B18" t="s">
        <v>151</v>
      </c>
      <c r="C18">
        <v>2.3529411764705883</v>
      </c>
      <c r="D18">
        <v>27.149321266968325</v>
      </c>
      <c r="E18">
        <v>64.319248826291073</v>
      </c>
      <c r="F18">
        <v>90.17094017094017</v>
      </c>
    </row>
  </sheetData>
  <mergeCells count="8">
    <mergeCell ref="V3:Y3"/>
    <mergeCell ref="Z3:AC3"/>
    <mergeCell ref="A3:A6"/>
    <mergeCell ref="A7:A10"/>
    <mergeCell ref="A11:A14"/>
    <mergeCell ref="A15:A18"/>
    <mergeCell ref="N3:Q3"/>
    <mergeCell ref="R3:U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BBC6FB-0621-7449-B70D-2818D190FA98}">
  <dimension ref="A1:J101"/>
  <sheetViews>
    <sheetView workbookViewId="0">
      <selection activeCell="A78" sqref="A78"/>
    </sheetView>
  </sheetViews>
  <sheetFormatPr baseColWidth="10" defaultRowHeight="16"/>
  <cols>
    <col min="2" max="2" width="26.6640625" customWidth="1"/>
    <col min="4" max="4" width="30.6640625" customWidth="1"/>
    <col min="5" max="5" width="35.83203125" customWidth="1"/>
    <col min="6" max="6" width="33" customWidth="1"/>
    <col min="7" max="7" width="28.6640625" customWidth="1"/>
  </cols>
  <sheetData>
    <row r="1" spans="1:10" ht="17" thickBot="1">
      <c r="A1" s="7" t="s">
        <v>50</v>
      </c>
      <c r="B1" s="7" t="s">
        <v>51</v>
      </c>
      <c r="C1" s="8" t="s">
        <v>52</v>
      </c>
      <c r="D1" s="8" t="s">
        <v>53</v>
      </c>
      <c r="E1" s="7" t="s">
        <v>54</v>
      </c>
      <c r="F1" s="7" t="s">
        <v>55</v>
      </c>
      <c r="G1" s="7" t="s">
        <v>56</v>
      </c>
      <c r="H1" s="7" t="s">
        <v>57</v>
      </c>
      <c r="I1" s="7" t="s">
        <v>58</v>
      </c>
      <c r="J1" s="9" t="s">
        <v>59</v>
      </c>
    </row>
    <row r="2" spans="1:10" ht="22" thickTop="1">
      <c r="A2" s="14" t="s">
        <v>98</v>
      </c>
      <c r="B2" s="12"/>
      <c r="C2" s="13"/>
      <c r="D2" s="13"/>
      <c r="E2" s="12"/>
      <c r="F2" s="12"/>
      <c r="G2" s="12"/>
      <c r="H2" s="12"/>
      <c r="I2" s="12"/>
      <c r="J2" s="9"/>
    </row>
    <row r="3" spans="1:10">
      <c r="A3" s="6" t="s">
        <v>3</v>
      </c>
      <c r="B3" s="5" t="s">
        <v>32</v>
      </c>
      <c r="C3" t="s">
        <v>44</v>
      </c>
      <c r="D3" t="s">
        <v>45</v>
      </c>
      <c r="E3" t="s">
        <v>46</v>
      </c>
      <c r="F3" t="s">
        <v>47</v>
      </c>
      <c r="G3" t="s">
        <v>48</v>
      </c>
      <c r="H3" s="5" t="s">
        <v>49</v>
      </c>
    </row>
    <row r="4" spans="1:10">
      <c r="A4" s="6" t="s">
        <v>4</v>
      </c>
      <c r="B4" s="5" t="s">
        <v>33</v>
      </c>
      <c r="C4" t="s">
        <v>44</v>
      </c>
      <c r="D4" t="s">
        <v>45</v>
      </c>
      <c r="E4" t="s">
        <v>46</v>
      </c>
      <c r="F4" t="s">
        <v>47</v>
      </c>
      <c r="G4" t="s">
        <v>48</v>
      </c>
      <c r="H4" s="5" t="s">
        <v>49</v>
      </c>
    </row>
    <row r="5" spans="1:10">
      <c r="A5" s="6" t="s">
        <v>5</v>
      </c>
      <c r="B5" s="5" t="s">
        <v>36</v>
      </c>
      <c r="C5" t="s">
        <v>44</v>
      </c>
      <c r="D5" t="s">
        <v>45</v>
      </c>
      <c r="E5" t="s">
        <v>46</v>
      </c>
      <c r="F5" t="s">
        <v>47</v>
      </c>
      <c r="G5" t="s">
        <v>48</v>
      </c>
      <c r="H5" s="5" t="s">
        <v>49</v>
      </c>
    </row>
    <row r="6" spans="1:10">
      <c r="A6" s="6" t="s">
        <v>6</v>
      </c>
      <c r="B6" s="5" t="s">
        <v>37</v>
      </c>
      <c r="C6" t="s">
        <v>44</v>
      </c>
      <c r="D6" t="s">
        <v>45</v>
      </c>
      <c r="E6" t="s">
        <v>46</v>
      </c>
      <c r="F6" t="s">
        <v>47</v>
      </c>
      <c r="G6" t="s">
        <v>48</v>
      </c>
      <c r="H6" s="5" t="s">
        <v>49</v>
      </c>
    </row>
    <row r="7" spans="1:10">
      <c r="A7" s="6" t="s">
        <v>7</v>
      </c>
      <c r="B7" s="5" t="s">
        <v>32</v>
      </c>
      <c r="C7" t="s">
        <v>60</v>
      </c>
      <c r="D7" t="s">
        <v>61</v>
      </c>
      <c r="E7" t="s">
        <v>46</v>
      </c>
      <c r="F7" t="s">
        <v>47</v>
      </c>
      <c r="G7" t="s">
        <v>48</v>
      </c>
      <c r="H7" s="5" t="s">
        <v>49</v>
      </c>
    </row>
    <row r="8" spans="1:10">
      <c r="A8" s="6" t="s">
        <v>8</v>
      </c>
      <c r="B8" s="5" t="s">
        <v>33</v>
      </c>
      <c r="C8" t="s">
        <v>60</v>
      </c>
      <c r="D8" t="s">
        <v>61</v>
      </c>
      <c r="E8" t="s">
        <v>46</v>
      </c>
      <c r="F8" t="s">
        <v>47</v>
      </c>
      <c r="G8" t="s">
        <v>48</v>
      </c>
      <c r="H8" s="5" t="s">
        <v>49</v>
      </c>
    </row>
    <row r="9" spans="1:10">
      <c r="A9" s="6" t="s">
        <v>9</v>
      </c>
      <c r="B9" s="5" t="s">
        <v>36</v>
      </c>
      <c r="C9" t="s">
        <v>60</v>
      </c>
      <c r="D9" t="s">
        <v>61</v>
      </c>
      <c r="E9" t="s">
        <v>46</v>
      </c>
      <c r="F9" t="s">
        <v>47</v>
      </c>
      <c r="G9" t="s">
        <v>48</v>
      </c>
      <c r="H9" s="5" t="s">
        <v>49</v>
      </c>
    </row>
    <row r="10" spans="1:10">
      <c r="A10" s="6" t="s">
        <v>10</v>
      </c>
      <c r="B10" s="5" t="s">
        <v>37</v>
      </c>
      <c r="C10" t="s">
        <v>60</v>
      </c>
      <c r="D10" t="s">
        <v>61</v>
      </c>
      <c r="E10" t="s">
        <v>46</v>
      </c>
      <c r="F10" t="s">
        <v>47</v>
      </c>
      <c r="G10" t="s">
        <v>48</v>
      </c>
      <c r="H10" s="5" t="s">
        <v>49</v>
      </c>
    </row>
    <row r="11" spans="1:10">
      <c r="A11" s="6" t="s">
        <v>17</v>
      </c>
      <c r="B11" s="5" t="s">
        <v>32</v>
      </c>
      <c r="C11" t="s">
        <v>62</v>
      </c>
      <c r="D11" t="s">
        <v>63</v>
      </c>
      <c r="E11" t="s">
        <v>46</v>
      </c>
      <c r="F11" t="s">
        <v>47</v>
      </c>
      <c r="G11" t="s">
        <v>48</v>
      </c>
      <c r="H11" s="5" t="s">
        <v>49</v>
      </c>
    </row>
    <row r="12" spans="1:10">
      <c r="A12" s="6" t="s">
        <v>18</v>
      </c>
      <c r="B12" s="5" t="s">
        <v>33</v>
      </c>
      <c r="C12" t="s">
        <v>62</v>
      </c>
      <c r="D12" t="s">
        <v>63</v>
      </c>
      <c r="E12" t="s">
        <v>46</v>
      </c>
      <c r="F12" t="s">
        <v>47</v>
      </c>
      <c r="G12" t="s">
        <v>48</v>
      </c>
      <c r="H12" s="5" t="s">
        <v>49</v>
      </c>
    </row>
    <row r="13" spans="1:10">
      <c r="A13" s="6" t="s">
        <v>20</v>
      </c>
      <c r="B13" s="5" t="s">
        <v>36</v>
      </c>
      <c r="C13" t="s">
        <v>62</v>
      </c>
      <c r="D13" t="s">
        <v>63</v>
      </c>
      <c r="E13" t="s">
        <v>46</v>
      </c>
      <c r="F13" t="s">
        <v>47</v>
      </c>
      <c r="G13" t="s">
        <v>48</v>
      </c>
      <c r="H13" s="5" t="s">
        <v>49</v>
      </c>
    </row>
    <row r="14" spans="1:10">
      <c r="A14" s="6" t="s">
        <v>21</v>
      </c>
      <c r="B14" s="5" t="s">
        <v>37</v>
      </c>
      <c r="C14" t="s">
        <v>62</v>
      </c>
      <c r="D14" t="s">
        <v>63</v>
      </c>
      <c r="E14" t="s">
        <v>46</v>
      </c>
      <c r="F14" t="s">
        <v>47</v>
      </c>
      <c r="G14" t="s">
        <v>48</v>
      </c>
      <c r="H14" s="5" t="s">
        <v>49</v>
      </c>
    </row>
    <row r="15" spans="1:10">
      <c r="A15" s="6" t="s">
        <v>22</v>
      </c>
      <c r="B15" s="5" t="s">
        <v>32</v>
      </c>
      <c r="C15" t="s">
        <v>64</v>
      </c>
      <c r="D15" t="s">
        <v>65</v>
      </c>
      <c r="E15" t="s">
        <v>46</v>
      </c>
      <c r="F15" t="s">
        <v>47</v>
      </c>
      <c r="G15" t="s">
        <v>48</v>
      </c>
      <c r="H15" s="5" t="s">
        <v>49</v>
      </c>
    </row>
    <row r="16" spans="1:10">
      <c r="A16" s="6" t="s">
        <v>23</v>
      </c>
      <c r="B16" s="5" t="s">
        <v>33</v>
      </c>
      <c r="C16" t="s">
        <v>64</v>
      </c>
      <c r="D16" t="s">
        <v>65</v>
      </c>
      <c r="E16" t="s">
        <v>46</v>
      </c>
      <c r="F16" t="s">
        <v>47</v>
      </c>
      <c r="G16" t="s">
        <v>48</v>
      </c>
      <c r="H16" s="5" t="s">
        <v>49</v>
      </c>
    </row>
    <row r="17" spans="1:10">
      <c r="A17" s="6" t="s">
        <v>25</v>
      </c>
      <c r="B17" s="5" t="s">
        <v>36</v>
      </c>
      <c r="C17" t="s">
        <v>64</v>
      </c>
      <c r="D17" t="s">
        <v>65</v>
      </c>
      <c r="E17" t="s">
        <v>46</v>
      </c>
      <c r="F17" t="s">
        <v>47</v>
      </c>
      <c r="G17" t="s">
        <v>48</v>
      </c>
      <c r="H17" s="5" t="s">
        <v>49</v>
      </c>
    </row>
    <row r="18" spans="1:10">
      <c r="A18" s="6" t="s">
        <v>26</v>
      </c>
      <c r="B18" s="5" t="s">
        <v>37</v>
      </c>
      <c r="C18" t="s">
        <v>64</v>
      </c>
      <c r="D18" t="s">
        <v>65</v>
      </c>
      <c r="E18" t="s">
        <v>46</v>
      </c>
      <c r="F18" t="s">
        <v>47</v>
      </c>
      <c r="G18" t="s">
        <v>48</v>
      </c>
      <c r="H18" s="5" t="s">
        <v>49</v>
      </c>
    </row>
    <row r="19" spans="1:10">
      <c r="A19" s="6" t="s">
        <v>27</v>
      </c>
      <c r="B19" s="5" t="s">
        <v>32</v>
      </c>
      <c r="C19" t="s">
        <v>66</v>
      </c>
      <c r="D19" t="s">
        <v>67</v>
      </c>
      <c r="E19" t="s">
        <v>46</v>
      </c>
      <c r="F19" t="s">
        <v>47</v>
      </c>
      <c r="G19" t="s">
        <v>48</v>
      </c>
      <c r="H19" s="5" t="s">
        <v>49</v>
      </c>
    </row>
    <row r="20" spans="1:10">
      <c r="A20" s="6" t="s">
        <v>28</v>
      </c>
      <c r="B20" s="5" t="s">
        <v>33</v>
      </c>
      <c r="C20" t="s">
        <v>66</v>
      </c>
      <c r="D20" t="s">
        <v>67</v>
      </c>
      <c r="E20" t="s">
        <v>46</v>
      </c>
      <c r="F20" t="s">
        <v>47</v>
      </c>
      <c r="G20" t="s">
        <v>48</v>
      </c>
      <c r="H20" s="5" t="s">
        <v>49</v>
      </c>
    </row>
    <row r="21" spans="1:10">
      <c r="A21" s="6" t="s">
        <v>29</v>
      </c>
      <c r="B21" s="5" t="s">
        <v>36</v>
      </c>
      <c r="C21" t="s">
        <v>66</v>
      </c>
      <c r="D21" t="s">
        <v>67</v>
      </c>
      <c r="E21" t="s">
        <v>46</v>
      </c>
      <c r="F21" t="s">
        <v>47</v>
      </c>
      <c r="G21" t="s">
        <v>48</v>
      </c>
      <c r="H21" s="5" t="s">
        <v>49</v>
      </c>
    </row>
    <row r="22" spans="1:10">
      <c r="A22" s="6" t="s">
        <v>30</v>
      </c>
      <c r="B22" s="5" t="s">
        <v>37</v>
      </c>
      <c r="C22" t="s">
        <v>66</v>
      </c>
      <c r="D22" t="s">
        <v>67</v>
      </c>
      <c r="E22" t="s">
        <v>46</v>
      </c>
      <c r="F22" t="s">
        <v>47</v>
      </c>
      <c r="G22" t="s">
        <v>48</v>
      </c>
      <c r="H22" s="5" t="s">
        <v>49</v>
      </c>
    </row>
    <row r="23" spans="1:10">
      <c r="A23" s="6" t="s">
        <v>40</v>
      </c>
      <c r="B23" s="5" t="s">
        <v>32</v>
      </c>
      <c r="C23" t="s">
        <v>68</v>
      </c>
      <c r="D23" t="s">
        <v>69</v>
      </c>
      <c r="E23" t="s">
        <v>46</v>
      </c>
      <c r="F23" t="s">
        <v>47</v>
      </c>
      <c r="G23" t="s">
        <v>48</v>
      </c>
      <c r="H23" s="5" t="s">
        <v>49</v>
      </c>
    </row>
    <row r="24" spans="1:10">
      <c r="A24" s="6" t="s">
        <v>41</v>
      </c>
      <c r="B24" s="5" t="s">
        <v>33</v>
      </c>
      <c r="C24" t="s">
        <v>68</v>
      </c>
      <c r="D24" t="s">
        <v>69</v>
      </c>
      <c r="E24" t="s">
        <v>46</v>
      </c>
      <c r="F24" t="s">
        <v>47</v>
      </c>
      <c r="G24" t="s">
        <v>48</v>
      </c>
      <c r="H24" s="5" t="s">
        <v>49</v>
      </c>
    </row>
    <row r="25" spans="1:10">
      <c r="A25" s="6" t="s">
        <v>42</v>
      </c>
      <c r="B25" s="5" t="s">
        <v>36</v>
      </c>
      <c r="C25" t="s">
        <v>68</v>
      </c>
      <c r="D25" t="s">
        <v>69</v>
      </c>
      <c r="E25" t="s">
        <v>46</v>
      </c>
      <c r="F25" t="s">
        <v>47</v>
      </c>
      <c r="G25" t="s">
        <v>48</v>
      </c>
      <c r="H25" s="5" t="s">
        <v>49</v>
      </c>
    </row>
    <row r="26" spans="1:10">
      <c r="A26" s="6" t="s">
        <v>43</v>
      </c>
      <c r="B26" s="5" t="s">
        <v>37</v>
      </c>
      <c r="C26" t="s">
        <v>68</v>
      </c>
      <c r="D26" t="s">
        <v>69</v>
      </c>
      <c r="E26" t="s">
        <v>46</v>
      </c>
      <c r="F26" t="s">
        <v>47</v>
      </c>
      <c r="G26" t="s">
        <v>48</v>
      </c>
      <c r="H26" s="5" t="s">
        <v>49</v>
      </c>
    </row>
    <row r="27" spans="1:10" ht="21">
      <c r="A27" s="14" t="s">
        <v>99</v>
      </c>
    </row>
    <row r="28" spans="1:10">
      <c r="A28" s="10" t="s">
        <v>70</v>
      </c>
      <c r="B28" s="5" t="s">
        <v>93</v>
      </c>
      <c r="D28" t="s">
        <v>96</v>
      </c>
      <c r="E28" t="s">
        <v>46</v>
      </c>
      <c r="F28" t="s">
        <v>47</v>
      </c>
      <c r="G28" t="s">
        <v>48</v>
      </c>
      <c r="H28" s="5" t="s">
        <v>49</v>
      </c>
      <c r="I28" s="11">
        <v>43444</v>
      </c>
      <c r="J28" t="s">
        <v>97</v>
      </c>
    </row>
    <row r="29" spans="1:10">
      <c r="A29" s="10" t="s">
        <v>71</v>
      </c>
      <c r="B29" s="5" t="s">
        <v>94</v>
      </c>
      <c r="D29" t="s">
        <v>96</v>
      </c>
      <c r="E29" t="s">
        <v>46</v>
      </c>
      <c r="F29" t="s">
        <v>47</v>
      </c>
      <c r="G29" t="s">
        <v>48</v>
      </c>
      <c r="H29" s="5" t="s">
        <v>49</v>
      </c>
      <c r="I29" s="11">
        <v>43444</v>
      </c>
      <c r="J29" t="s">
        <v>97</v>
      </c>
    </row>
    <row r="30" spans="1:10">
      <c r="A30" s="10" t="s">
        <v>72</v>
      </c>
      <c r="B30" s="5" t="s">
        <v>95</v>
      </c>
      <c r="D30" t="s">
        <v>96</v>
      </c>
      <c r="E30" t="s">
        <v>46</v>
      </c>
      <c r="F30" t="s">
        <v>47</v>
      </c>
      <c r="G30" t="s">
        <v>48</v>
      </c>
      <c r="H30" s="5" t="s">
        <v>49</v>
      </c>
      <c r="I30" s="11">
        <v>43444</v>
      </c>
      <c r="J30" t="s">
        <v>97</v>
      </c>
    </row>
    <row r="31" spans="1:10">
      <c r="A31" s="10" t="s">
        <v>73</v>
      </c>
      <c r="B31" s="5" t="s">
        <v>37</v>
      </c>
      <c r="D31" t="s">
        <v>96</v>
      </c>
      <c r="E31" t="s">
        <v>46</v>
      </c>
      <c r="F31" t="s">
        <v>47</v>
      </c>
      <c r="G31" t="s">
        <v>48</v>
      </c>
      <c r="H31" s="5" t="s">
        <v>49</v>
      </c>
      <c r="I31" s="11">
        <v>43444</v>
      </c>
      <c r="J31" t="s">
        <v>97</v>
      </c>
    </row>
    <row r="32" spans="1:10">
      <c r="A32" s="10" t="s">
        <v>74</v>
      </c>
      <c r="B32" s="5" t="s">
        <v>93</v>
      </c>
      <c r="D32" t="s">
        <v>100</v>
      </c>
      <c r="E32" t="s">
        <v>46</v>
      </c>
      <c r="F32" t="s">
        <v>47</v>
      </c>
      <c r="G32" t="s">
        <v>48</v>
      </c>
      <c r="H32" s="5" t="s">
        <v>49</v>
      </c>
      <c r="I32" s="11">
        <v>43444</v>
      </c>
      <c r="J32" t="s">
        <v>97</v>
      </c>
    </row>
    <row r="33" spans="1:10">
      <c r="A33" s="10" t="s">
        <v>75</v>
      </c>
      <c r="B33" s="5" t="s">
        <v>94</v>
      </c>
      <c r="D33" t="s">
        <v>100</v>
      </c>
      <c r="E33" t="s">
        <v>46</v>
      </c>
      <c r="F33" t="s">
        <v>47</v>
      </c>
      <c r="G33" t="s">
        <v>48</v>
      </c>
      <c r="H33" s="5" t="s">
        <v>49</v>
      </c>
      <c r="I33" s="11">
        <v>43444</v>
      </c>
      <c r="J33" t="s">
        <v>97</v>
      </c>
    </row>
    <row r="34" spans="1:10">
      <c r="A34" s="10" t="s">
        <v>76</v>
      </c>
      <c r="B34" s="5" t="s">
        <v>95</v>
      </c>
      <c r="D34" t="s">
        <v>100</v>
      </c>
      <c r="E34" t="s">
        <v>46</v>
      </c>
      <c r="F34" t="s">
        <v>47</v>
      </c>
      <c r="G34" t="s">
        <v>48</v>
      </c>
      <c r="H34" s="5" t="s">
        <v>49</v>
      </c>
      <c r="I34" s="11">
        <v>43444</v>
      </c>
      <c r="J34" t="s">
        <v>97</v>
      </c>
    </row>
    <row r="35" spans="1:10">
      <c r="A35" s="10" t="s">
        <v>77</v>
      </c>
      <c r="B35" s="5" t="s">
        <v>37</v>
      </c>
      <c r="D35" t="s">
        <v>100</v>
      </c>
      <c r="E35" t="s">
        <v>46</v>
      </c>
      <c r="F35" t="s">
        <v>47</v>
      </c>
      <c r="G35" t="s">
        <v>48</v>
      </c>
      <c r="H35" s="5" t="s">
        <v>49</v>
      </c>
      <c r="I35" s="11">
        <v>43444</v>
      </c>
      <c r="J35" t="s">
        <v>97</v>
      </c>
    </row>
    <row r="36" spans="1:10">
      <c r="A36" s="10" t="s">
        <v>78</v>
      </c>
      <c r="B36" s="5" t="s">
        <v>93</v>
      </c>
      <c r="D36" t="s">
        <v>101</v>
      </c>
      <c r="E36" t="s">
        <v>46</v>
      </c>
      <c r="F36" t="s">
        <v>47</v>
      </c>
      <c r="G36" t="s">
        <v>48</v>
      </c>
      <c r="H36" s="5" t="s">
        <v>49</v>
      </c>
      <c r="I36" s="11">
        <v>43444</v>
      </c>
      <c r="J36" t="s">
        <v>97</v>
      </c>
    </row>
    <row r="37" spans="1:10">
      <c r="A37" s="10" t="s">
        <v>79</v>
      </c>
      <c r="B37" s="5" t="s">
        <v>94</v>
      </c>
      <c r="D37" t="s">
        <v>101</v>
      </c>
      <c r="E37" t="s">
        <v>46</v>
      </c>
      <c r="F37" t="s">
        <v>47</v>
      </c>
      <c r="G37" t="s">
        <v>48</v>
      </c>
      <c r="H37" s="5" t="s">
        <v>49</v>
      </c>
      <c r="I37" s="11">
        <v>43444</v>
      </c>
      <c r="J37" t="s">
        <v>97</v>
      </c>
    </row>
    <row r="38" spans="1:10">
      <c r="A38" s="10" t="s">
        <v>80</v>
      </c>
      <c r="B38" s="5" t="s">
        <v>95</v>
      </c>
      <c r="D38" t="s">
        <v>101</v>
      </c>
      <c r="E38" t="s">
        <v>46</v>
      </c>
      <c r="F38" t="s">
        <v>47</v>
      </c>
      <c r="G38" t="s">
        <v>48</v>
      </c>
      <c r="H38" s="5" t="s">
        <v>49</v>
      </c>
      <c r="I38" s="11">
        <v>43444</v>
      </c>
      <c r="J38" t="s">
        <v>97</v>
      </c>
    </row>
    <row r="39" spans="1:10">
      <c r="A39" s="10" t="s">
        <v>81</v>
      </c>
      <c r="B39" s="5" t="s">
        <v>37</v>
      </c>
      <c r="D39" t="s">
        <v>101</v>
      </c>
      <c r="E39" t="s">
        <v>46</v>
      </c>
      <c r="F39" t="s">
        <v>47</v>
      </c>
      <c r="G39" t="s">
        <v>48</v>
      </c>
      <c r="H39" s="5" t="s">
        <v>49</v>
      </c>
      <c r="I39" s="11">
        <v>43444</v>
      </c>
      <c r="J39" t="s">
        <v>97</v>
      </c>
    </row>
    <row r="40" spans="1:10">
      <c r="A40" s="10" t="s">
        <v>82</v>
      </c>
      <c r="B40" s="5" t="s">
        <v>93</v>
      </c>
      <c r="D40" t="s">
        <v>102</v>
      </c>
      <c r="E40" t="s">
        <v>46</v>
      </c>
      <c r="F40" t="s">
        <v>47</v>
      </c>
      <c r="G40" t="s">
        <v>48</v>
      </c>
      <c r="H40" s="5" t="s">
        <v>49</v>
      </c>
      <c r="I40" s="11">
        <v>43444</v>
      </c>
      <c r="J40" t="s">
        <v>97</v>
      </c>
    </row>
    <row r="41" spans="1:10">
      <c r="A41" s="10" t="s">
        <v>83</v>
      </c>
      <c r="B41" s="5" t="s">
        <v>94</v>
      </c>
      <c r="D41" t="s">
        <v>102</v>
      </c>
      <c r="E41" t="s">
        <v>46</v>
      </c>
      <c r="F41" t="s">
        <v>47</v>
      </c>
      <c r="G41" t="s">
        <v>48</v>
      </c>
      <c r="H41" s="5" t="s">
        <v>49</v>
      </c>
      <c r="I41" s="11">
        <v>43444</v>
      </c>
      <c r="J41" t="s">
        <v>97</v>
      </c>
    </row>
    <row r="42" spans="1:10">
      <c r="A42" s="10" t="s">
        <v>84</v>
      </c>
      <c r="B42" s="5" t="s">
        <v>95</v>
      </c>
      <c r="D42" t="s">
        <v>102</v>
      </c>
      <c r="E42" t="s">
        <v>46</v>
      </c>
      <c r="F42" t="s">
        <v>47</v>
      </c>
      <c r="G42" t="s">
        <v>48</v>
      </c>
      <c r="H42" s="5" t="s">
        <v>49</v>
      </c>
      <c r="I42" s="11">
        <v>43444</v>
      </c>
      <c r="J42" t="s">
        <v>97</v>
      </c>
    </row>
    <row r="43" spans="1:10">
      <c r="A43" s="10" t="s">
        <v>85</v>
      </c>
      <c r="B43" s="5" t="s">
        <v>37</v>
      </c>
      <c r="D43" t="s">
        <v>102</v>
      </c>
      <c r="E43" t="s">
        <v>46</v>
      </c>
      <c r="F43" t="s">
        <v>47</v>
      </c>
      <c r="G43" t="s">
        <v>48</v>
      </c>
      <c r="H43" s="5" t="s">
        <v>49</v>
      </c>
      <c r="I43" s="11">
        <v>43444</v>
      </c>
      <c r="J43" t="s">
        <v>97</v>
      </c>
    </row>
    <row r="44" spans="1:10">
      <c r="A44" s="10" t="s">
        <v>86</v>
      </c>
      <c r="B44" s="5" t="s">
        <v>93</v>
      </c>
      <c r="D44" t="s">
        <v>103</v>
      </c>
      <c r="E44" t="s">
        <v>46</v>
      </c>
      <c r="F44" t="s">
        <v>47</v>
      </c>
      <c r="G44" t="s">
        <v>48</v>
      </c>
      <c r="H44" s="5" t="s">
        <v>49</v>
      </c>
      <c r="I44" s="11">
        <v>43444</v>
      </c>
      <c r="J44" t="s">
        <v>97</v>
      </c>
    </row>
    <row r="45" spans="1:10">
      <c r="A45" s="10" t="s">
        <v>87</v>
      </c>
      <c r="B45" s="5" t="s">
        <v>94</v>
      </c>
      <c r="D45" t="s">
        <v>103</v>
      </c>
      <c r="E45" t="s">
        <v>46</v>
      </c>
      <c r="F45" t="s">
        <v>47</v>
      </c>
      <c r="G45" t="s">
        <v>48</v>
      </c>
      <c r="H45" s="5" t="s">
        <v>49</v>
      </c>
      <c r="I45" s="11">
        <v>43444</v>
      </c>
      <c r="J45" t="s">
        <v>97</v>
      </c>
    </row>
    <row r="46" spans="1:10">
      <c r="A46" s="10" t="s">
        <v>88</v>
      </c>
      <c r="B46" s="5" t="s">
        <v>95</v>
      </c>
      <c r="D46" t="s">
        <v>103</v>
      </c>
      <c r="E46" t="s">
        <v>46</v>
      </c>
      <c r="F46" t="s">
        <v>47</v>
      </c>
      <c r="G46" t="s">
        <v>48</v>
      </c>
      <c r="H46" s="5" t="s">
        <v>49</v>
      </c>
      <c r="I46" s="11">
        <v>43444</v>
      </c>
      <c r="J46" t="s">
        <v>97</v>
      </c>
    </row>
    <row r="47" spans="1:10">
      <c r="A47" s="10" t="s">
        <v>89</v>
      </c>
      <c r="B47" s="5" t="s">
        <v>37</v>
      </c>
      <c r="D47" t="s">
        <v>103</v>
      </c>
      <c r="E47" t="s">
        <v>46</v>
      </c>
      <c r="F47" t="s">
        <v>47</v>
      </c>
      <c r="G47" t="s">
        <v>48</v>
      </c>
      <c r="H47" s="5" t="s">
        <v>49</v>
      </c>
      <c r="I47" s="11">
        <v>43444</v>
      </c>
      <c r="J47" t="s">
        <v>97</v>
      </c>
    </row>
    <row r="48" spans="1:10">
      <c r="A48" s="10" t="s">
        <v>90</v>
      </c>
      <c r="B48" s="5" t="s">
        <v>93</v>
      </c>
      <c r="D48" t="s">
        <v>104</v>
      </c>
      <c r="E48" t="s">
        <v>46</v>
      </c>
      <c r="F48" t="s">
        <v>47</v>
      </c>
      <c r="G48" t="s">
        <v>48</v>
      </c>
      <c r="H48" s="5" t="s">
        <v>49</v>
      </c>
      <c r="I48" s="11">
        <v>43444</v>
      </c>
      <c r="J48" t="s">
        <v>97</v>
      </c>
    </row>
    <row r="49" spans="1:10">
      <c r="A49" s="10" t="s">
        <v>91</v>
      </c>
      <c r="B49" s="5" t="s">
        <v>94</v>
      </c>
      <c r="D49" t="s">
        <v>104</v>
      </c>
      <c r="E49" t="s">
        <v>46</v>
      </c>
      <c r="F49" t="s">
        <v>47</v>
      </c>
      <c r="G49" t="s">
        <v>48</v>
      </c>
      <c r="H49" s="5" t="s">
        <v>49</v>
      </c>
      <c r="I49" s="11">
        <v>43444</v>
      </c>
      <c r="J49" t="s">
        <v>97</v>
      </c>
    </row>
    <row r="50" spans="1:10">
      <c r="A50" s="10" t="s">
        <v>105</v>
      </c>
      <c r="B50" s="5" t="s">
        <v>95</v>
      </c>
      <c r="D50" t="s">
        <v>104</v>
      </c>
      <c r="E50" t="s">
        <v>46</v>
      </c>
      <c r="F50" t="s">
        <v>47</v>
      </c>
      <c r="G50" t="s">
        <v>48</v>
      </c>
      <c r="H50" s="5" t="s">
        <v>49</v>
      </c>
      <c r="I50" s="11">
        <v>43444</v>
      </c>
      <c r="J50" t="s">
        <v>97</v>
      </c>
    </row>
    <row r="51" spans="1:10">
      <c r="A51" s="10" t="s">
        <v>92</v>
      </c>
      <c r="B51" s="5" t="s">
        <v>37</v>
      </c>
      <c r="D51" t="s">
        <v>104</v>
      </c>
      <c r="E51" t="s">
        <v>46</v>
      </c>
      <c r="F51" t="s">
        <v>47</v>
      </c>
      <c r="G51" t="s">
        <v>48</v>
      </c>
      <c r="H51" s="5" t="s">
        <v>49</v>
      </c>
      <c r="I51" s="11">
        <v>43444</v>
      </c>
      <c r="J51" t="s">
        <v>97</v>
      </c>
    </row>
    <row r="52" spans="1:10" ht="21">
      <c r="A52" s="14" t="s">
        <v>130</v>
      </c>
    </row>
    <row r="53" spans="1:10">
      <c r="A53" s="10" t="s">
        <v>106</v>
      </c>
      <c r="B53" s="5" t="s">
        <v>93</v>
      </c>
      <c r="D53" t="s">
        <v>96</v>
      </c>
      <c r="E53" t="s">
        <v>46</v>
      </c>
      <c r="F53" t="s">
        <v>47</v>
      </c>
      <c r="G53" t="s">
        <v>48</v>
      </c>
      <c r="H53" s="5" t="s">
        <v>49</v>
      </c>
      <c r="I53" s="11">
        <v>43453</v>
      </c>
      <c r="J53" t="s">
        <v>131</v>
      </c>
    </row>
    <row r="54" spans="1:10">
      <c r="A54" s="10" t="s">
        <v>107</v>
      </c>
      <c r="B54" s="5" t="s">
        <v>94</v>
      </c>
      <c r="D54" t="s">
        <v>96</v>
      </c>
      <c r="E54" t="s">
        <v>46</v>
      </c>
      <c r="F54" t="s">
        <v>47</v>
      </c>
      <c r="G54" t="s">
        <v>48</v>
      </c>
      <c r="H54" s="5" t="s">
        <v>49</v>
      </c>
      <c r="I54" s="11">
        <v>43453</v>
      </c>
      <c r="J54" t="s">
        <v>131</v>
      </c>
    </row>
    <row r="55" spans="1:10">
      <c r="A55" s="10" t="s">
        <v>108</v>
      </c>
      <c r="B55" s="5" t="s">
        <v>95</v>
      </c>
      <c r="D55" t="s">
        <v>96</v>
      </c>
      <c r="E55" t="s">
        <v>46</v>
      </c>
      <c r="F55" t="s">
        <v>47</v>
      </c>
      <c r="G55" t="s">
        <v>48</v>
      </c>
      <c r="H55" s="5" t="s">
        <v>49</v>
      </c>
      <c r="I55" s="11">
        <v>43453</v>
      </c>
      <c r="J55" t="s">
        <v>131</v>
      </c>
    </row>
    <row r="56" spans="1:10">
      <c r="A56" s="10" t="s">
        <v>109</v>
      </c>
      <c r="B56" s="5" t="s">
        <v>37</v>
      </c>
      <c r="D56" t="s">
        <v>96</v>
      </c>
      <c r="E56" t="s">
        <v>46</v>
      </c>
      <c r="F56" t="s">
        <v>47</v>
      </c>
      <c r="G56" t="s">
        <v>48</v>
      </c>
      <c r="H56" s="5" t="s">
        <v>49</v>
      </c>
      <c r="I56" s="11">
        <v>43453</v>
      </c>
      <c r="J56" t="s">
        <v>131</v>
      </c>
    </row>
    <row r="57" spans="1:10">
      <c r="A57" s="10" t="s">
        <v>116</v>
      </c>
      <c r="B57" s="5" t="s">
        <v>93</v>
      </c>
      <c r="D57" t="s">
        <v>100</v>
      </c>
      <c r="E57" t="s">
        <v>46</v>
      </c>
      <c r="F57" t="s">
        <v>47</v>
      </c>
      <c r="G57" t="s">
        <v>48</v>
      </c>
      <c r="H57" s="5" t="s">
        <v>49</v>
      </c>
      <c r="I57" s="11">
        <v>43453</v>
      </c>
      <c r="J57" t="s">
        <v>131</v>
      </c>
    </row>
    <row r="58" spans="1:10">
      <c r="A58" s="10" t="s">
        <v>110</v>
      </c>
      <c r="B58" s="5" t="s">
        <v>94</v>
      </c>
      <c r="D58" t="s">
        <v>100</v>
      </c>
      <c r="E58" t="s">
        <v>46</v>
      </c>
      <c r="F58" t="s">
        <v>47</v>
      </c>
      <c r="G58" t="s">
        <v>48</v>
      </c>
      <c r="H58" s="5" t="s">
        <v>49</v>
      </c>
      <c r="I58" s="11">
        <v>43453</v>
      </c>
      <c r="J58" t="s">
        <v>131</v>
      </c>
    </row>
    <row r="59" spans="1:10">
      <c r="A59" s="10" t="s">
        <v>111</v>
      </c>
      <c r="B59" s="5" t="s">
        <v>95</v>
      </c>
      <c r="D59" t="s">
        <v>100</v>
      </c>
      <c r="E59" t="s">
        <v>46</v>
      </c>
      <c r="F59" t="s">
        <v>47</v>
      </c>
      <c r="G59" t="s">
        <v>48</v>
      </c>
      <c r="H59" s="5" t="s">
        <v>49</v>
      </c>
      <c r="I59" s="11">
        <v>43453</v>
      </c>
      <c r="J59" t="s">
        <v>131</v>
      </c>
    </row>
    <row r="60" spans="1:10">
      <c r="A60" s="10" t="s">
        <v>112</v>
      </c>
      <c r="B60" s="5" t="s">
        <v>37</v>
      </c>
      <c r="D60" t="s">
        <v>100</v>
      </c>
      <c r="E60" t="s">
        <v>46</v>
      </c>
      <c r="F60" t="s">
        <v>47</v>
      </c>
      <c r="G60" t="s">
        <v>48</v>
      </c>
      <c r="H60" s="5" t="s">
        <v>49</v>
      </c>
      <c r="I60" s="11">
        <v>43453</v>
      </c>
      <c r="J60" t="s">
        <v>131</v>
      </c>
    </row>
    <row r="61" spans="1:10">
      <c r="A61" s="10" t="s">
        <v>117</v>
      </c>
      <c r="B61" s="5" t="s">
        <v>93</v>
      </c>
      <c r="D61" t="s">
        <v>101</v>
      </c>
      <c r="E61" t="s">
        <v>46</v>
      </c>
      <c r="F61" t="s">
        <v>47</v>
      </c>
      <c r="G61" t="s">
        <v>48</v>
      </c>
      <c r="H61" s="5" t="s">
        <v>49</v>
      </c>
      <c r="I61" s="11">
        <v>43453</v>
      </c>
      <c r="J61" t="s">
        <v>131</v>
      </c>
    </row>
    <row r="62" spans="1:10">
      <c r="A62" s="10" t="s">
        <v>118</v>
      </c>
      <c r="B62" s="5" t="s">
        <v>94</v>
      </c>
      <c r="D62" t="s">
        <v>101</v>
      </c>
      <c r="E62" t="s">
        <v>46</v>
      </c>
      <c r="F62" t="s">
        <v>47</v>
      </c>
      <c r="G62" t="s">
        <v>48</v>
      </c>
      <c r="H62" s="5" t="s">
        <v>49</v>
      </c>
      <c r="I62" s="11">
        <v>43453</v>
      </c>
      <c r="J62" t="s">
        <v>131</v>
      </c>
    </row>
    <row r="63" spans="1:10">
      <c r="A63" s="10" t="s">
        <v>113</v>
      </c>
      <c r="B63" s="5" t="s">
        <v>95</v>
      </c>
      <c r="D63" t="s">
        <v>101</v>
      </c>
      <c r="E63" t="s">
        <v>46</v>
      </c>
      <c r="F63" t="s">
        <v>47</v>
      </c>
      <c r="G63" t="s">
        <v>48</v>
      </c>
      <c r="H63" s="5" t="s">
        <v>49</v>
      </c>
      <c r="I63" s="11">
        <v>43453</v>
      </c>
      <c r="J63" t="s">
        <v>131</v>
      </c>
    </row>
    <row r="64" spans="1:10">
      <c r="A64" s="10" t="s">
        <v>114</v>
      </c>
      <c r="B64" s="5" t="s">
        <v>37</v>
      </c>
      <c r="D64" t="s">
        <v>101</v>
      </c>
      <c r="E64" t="s">
        <v>46</v>
      </c>
      <c r="F64" t="s">
        <v>47</v>
      </c>
      <c r="G64" t="s">
        <v>48</v>
      </c>
      <c r="H64" s="5" t="s">
        <v>49</v>
      </c>
      <c r="I64" s="11">
        <v>43453</v>
      </c>
      <c r="J64" t="s">
        <v>131</v>
      </c>
    </row>
    <row r="65" spans="1:10">
      <c r="A65" s="10" t="s">
        <v>119</v>
      </c>
      <c r="B65" s="5" t="s">
        <v>93</v>
      </c>
      <c r="D65" t="s">
        <v>102</v>
      </c>
      <c r="E65" t="s">
        <v>46</v>
      </c>
      <c r="F65" t="s">
        <v>47</v>
      </c>
      <c r="G65" t="s">
        <v>48</v>
      </c>
      <c r="H65" s="5" t="s">
        <v>49</v>
      </c>
      <c r="I65" s="11">
        <v>43453</v>
      </c>
      <c r="J65" t="s">
        <v>131</v>
      </c>
    </row>
    <row r="66" spans="1:10">
      <c r="A66" s="10" t="s">
        <v>120</v>
      </c>
      <c r="B66" s="5" t="s">
        <v>94</v>
      </c>
      <c r="D66" t="s">
        <v>102</v>
      </c>
      <c r="E66" t="s">
        <v>46</v>
      </c>
      <c r="F66" t="s">
        <v>47</v>
      </c>
      <c r="G66" t="s">
        <v>48</v>
      </c>
      <c r="H66" s="5" t="s">
        <v>49</v>
      </c>
      <c r="I66" s="11">
        <v>43453</v>
      </c>
      <c r="J66" t="s">
        <v>131</v>
      </c>
    </row>
    <row r="67" spans="1:10">
      <c r="A67" s="10" t="s">
        <v>121</v>
      </c>
      <c r="B67" s="5" t="s">
        <v>95</v>
      </c>
      <c r="D67" t="s">
        <v>102</v>
      </c>
      <c r="E67" t="s">
        <v>46</v>
      </c>
      <c r="F67" t="s">
        <v>47</v>
      </c>
      <c r="G67" t="s">
        <v>48</v>
      </c>
      <c r="H67" s="5" t="s">
        <v>49</v>
      </c>
      <c r="I67" s="11">
        <v>43453</v>
      </c>
      <c r="J67" t="s">
        <v>131</v>
      </c>
    </row>
    <row r="68" spans="1:10">
      <c r="A68" s="10" t="s">
        <v>115</v>
      </c>
      <c r="B68" s="5" t="s">
        <v>37</v>
      </c>
      <c r="D68" t="s">
        <v>102</v>
      </c>
      <c r="E68" t="s">
        <v>46</v>
      </c>
      <c r="F68" t="s">
        <v>47</v>
      </c>
      <c r="G68" t="s">
        <v>48</v>
      </c>
      <c r="H68" s="5" t="s">
        <v>49</v>
      </c>
      <c r="I68" s="11">
        <v>43453</v>
      </c>
      <c r="J68" t="s">
        <v>131</v>
      </c>
    </row>
    <row r="69" spans="1:10">
      <c r="A69" s="10" t="s">
        <v>122</v>
      </c>
      <c r="B69" s="5" t="s">
        <v>93</v>
      </c>
      <c r="D69" t="s">
        <v>103</v>
      </c>
      <c r="E69" t="s">
        <v>46</v>
      </c>
      <c r="F69" t="s">
        <v>47</v>
      </c>
      <c r="G69" t="s">
        <v>48</v>
      </c>
      <c r="H69" s="5" t="s">
        <v>49</v>
      </c>
      <c r="I69" s="11">
        <v>43453</v>
      </c>
      <c r="J69" t="s">
        <v>131</v>
      </c>
    </row>
    <row r="70" spans="1:10">
      <c r="A70" s="10" t="s">
        <v>123</v>
      </c>
      <c r="B70" s="5" t="s">
        <v>94</v>
      </c>
      <c r="D70" t="s">
        <v>103</v>
      </c>
      <c r="E70" t="s">
        <v>46</v>
      </c>
      <c r="F70" t="s">
        <v>47</v>
      </c>
      <c r="G70" t="s">
        <v>48</v>
      </c>
      <c r="H70" s="5" t="s">
        <v>49</v>
      </c>
      <c r="I70" s="11">
        <v>43453</v>
      </c>
      <c r="J70" t="s">
        <v>131</v>
      </c>
    </row>
    <row r="71" spans="1:10">
      <c r="A71" s="10" t="s">
        <v>124</v>
      </c>
      <c r="B71" s="5" t="s">
        <v>95</v>
      </c>
      <c r="D71" t="s">
        <v>103</v>
      </c>
      <c r="E71" t="s">
        <v>46</v>
      </c>
      <c r="F71" t="s">
        <v>47</v>
      </c>
      <c r="G71" t="s">
        <v>48</v>
      </c>
      <c r="H71" s="5" t="s">
        <v>49</v>
      </c>
      <c r="I71" s="11">
        <v>43453</v>
      </c>
      <c r="J71" t="s">
        <v>131</v>
      </c>
    </row>
    <row r="72" spans="1:10">
      <c r="A72" s="10" t="s">
        <v>125</v>
      </c>
      <c r="B72" s="5" t="s">
        <v>37</v>
      </c>
      <c r="D72" t="s">
        <v>103</v>
      </c>
      <c r="E72" t="s">
        <v>46</v>
      </c>
      <c r="F72" t="s">
        <v>47</v>
      </c>
      <c r="G72" t="s">
        <v>48</v>
      </c>
      <c r="H72" s="5" t="s">
        <v>49</v>
      </c>
      <c r="I72" s="11">
        <v>43453</v>
      </c>
      <c r="J72" t="s">
        <v>131</v>
      </c>
    </row>
    <row r="73" spans="1:10">
      <c r="A73" s="10" t="s">
        <v>126</v>
      </c>
      <c r="B73" s="5" t="s">
        <v>93</v>
      </c>
      <c r="D73" t="s">
        <v>104</v>
      </c>
      <c r="E73" t="s">
        <v>46</v>
      </c>
      <c r="F73" t="s">
        <v>47</v>
      </c>
      <c r="G73" t="s">
        <v>48</v>
      </c>
      <c r="H73" s="5" t="s">
        <v>49</v>
      </c>
      <c r="I73" s="11">
        <v>43453</v>
      </c>
      <c r="J73" t="s">
        <v>131</v>
      </c>
    </row>
    <row r="74" spans="1:10">
      <c r="A74" s="10" t="s">
        <v>127</v>
      </c>
      <c r="B74" s="5" t="s">
        <v>94</v>
      </c>
      <c r="D74" t="s">
        <v>104</v>
      </c>
      <c r="E74" t="s">
        <v>46</v>
      </c>
      <c r="F74" t="s">
        <v>47</v>
      </c>
      <c r="G74" t="s">
        <v>48</v>
      </c>
      <c r="H74" s="5" t="s">
        <v>49</v>
      </c>
      <c r="I74" s="11">
        <v>43453</v>
      </c>
      <c r="J74" t="s">
        <v>131</v>
      </c>
    </row>
    <row r="75" spans="1:10">
      <c r="A75" s="10" t="s">
        <v>128</v>
      </c>
      <c r="B75" s="5" t="s">
        <v>95</v>
      </c>
      <c r="D75" t="s">
        <v>104</v>
      </c>
      <c r="E75" t="s">
        <v>46</v>
      </c>
      <c r="F75" t="s">
        <v>47</v>
      </c>
      <c r="G75" t="s">
        <v>48</v>
      </c>
      <c r="H75" s="5" t="s">
        <v>49</v>
      </c>
      <c r="I75" s="11">
        <v>43453</v>
      </c>
      <c r="J75" t="s">
        <v>131</v>
      </c>
    </row>
    <row r="76" spans="1:10">
      <c r="A76" s="10" t="s">
        <v>129</v>
      </c>
      <c r="B76" s="5" t="s">
        <v>37</v>
      </c>
      <c r="D76" t="s">
        <v>104</v>
      </c>
      <c r="E76" t="s">
        <v>46</v>
      </c>
      <c r="F76" t="s">
        <v>47</v>
      </c>
      <c r="G76" t="s">
        <v>48</v>
      </c>
      <c r="H76" s="5" t="s">
        <v>49</v>
      </c>
      <c r="I76" s="11">
        <v>43453</v>
      </c>
      <c r="J76" t="s">
        <v>131</v>
      </c>
    </row>
    <row r="77" spans="1:10" ht="21">
      <c r="A77" s="14" t="s">
        <v>161</v>
      </c>
    </row>
    <row r="78" spans="1:10">
      <c r="A78" s="10" t="s">
        <v>132</v>
      </c>
      <c r="B78" s="5" t="s">
        <v>93</v>
      </c>
      <c r="C78" s="2"/>
      <c r="D78" s="2" t="s">
        <v>96</v>
      </c>
      <c r="E78" s="2" t="s">
        <v>46</v>
      </c>
      <c r="F78" s="2" t="s">
        <v>47</v>
      </c>
      <c r="G78" s="2" t="s">
        <v>48</v>
      </c>
      <c r="H78" s="5" t="s">
        <v>49</v>
      </c>
      <c r="I78" s="11">
        <v>43493</v>
      </c>
      <c r="J78" s="2" t="s">
        <v>152</v>
      </c>
    </row>
    <row r="79" spans="1:10">
      <c r="A79" s="10" t="s">
        <v>133</v>
      </c>
      <c r="B79" s="5" t="s">
        <v>94</v>
      </c>
      <c r="C79" s="2"/>
      <c r="D79" s="2" t="s">
        <v>96</v>
      </c>
      <c r="E79" s="2" t="s">
        <v>46</v>
      </c>
      <c r="F79" s="2" t="s">
        <v>47</v>
      </c>
      <c r="G79" s="2" t="s">
        <v>48</v>
      </c>
      <c r="H79" s="5" t="s">
        <v>49</v>
      </c>
      <c r="I79" s="11">
        <v>43493</v>
      </c>
      <c r="J79" s="2" t="s">
        <v>152</v>
      </c>
    </row>
    <row r="80" spans="1:10">
      <c r="A80" s="10" t="s">
        <v>134</v>
      </c>
      <c r="B80" s="5" t="s">
        <v>95</v>
      </c>
      <c r="C80" s="2"/>
      <c r="D80" s="2" t="s">
        <v>96</v>
      </c>
      <c r="E80" s="2" t="s">
        <v>46</v>
      </c>
      <c r="F80" s="2" t="s">
        <v>47</v>
      </c>
      <c r="G80" s="2" t="s">
        <v>48</v>
      </c>
      <c r="H80" s="5" t="s">
        <v>49</v>
      </c>
      <c r="I80" s="11">
        <v>43493</v>
      </c>
      <c r="J80" s="2" t="s">
        <v>152</v>
      </c>
    </row>
    <row r="81" spans="1:10">
      <c r="A81" s="10" t="s">
        <v>135</v>
      </c>
      <c r="B81" s="5" t="s">
        <v>37</v>
      </c>
      <c r="C81" s="2"/>
      <c r="D81" s="2" t="s">
        <v>96</v>
      </c>
      <c r="E81" s="2" t="s">
        <v>46</v>
      </c>
      <c r="F81" s="2" t="s">
        <v>47</v>
      </c>
      <c r="G81" s="2" t="s">
        <v>48</v>
      </c>
      <c r="H81" s="5" t="s">
        <v>49</v>
      </c>
      <c r="I81" s="11">
        <v>43493</v>
      </c>
      <c r="J81" s="2" t="s">
        <v>152</v>
      </c>
    </row>
    <row r="82" spans="1:10">
      <c r="A82" s="10" t="s">
        <v>136</v>
      </c>
      <c r="B82" s="5" t="s">
        <v>93</v>
      </c>
      <c r="C82" s="2"/>
      <c r="D82" s="2" t="s">
        <v>100</v>
      </c>
      <c r="E82" s="2" t="s">
        <v>46</v>
      </c>
      <c r="F82" s="2" t="s">
        <v>47</v>
      </c>
      <c r="G82" s="2" t="s">
        <v>48</v>
      </c>
      <c r="H82" s="5" t="s">
        <v>49</v>
      </c>
      <c r="I82" s="11">
        <v>43493</v>
      </c>
      <c r="J82" s="2" t="s">
        <v>152</v>
      </c>
    </row>
    <row r="83" spans="1:10">
      <c r="A83" s="10" t="s">
        <v>137</v>
      </c>
      <c r="B83" s="5" t="s">
        <v>94</v>
      </c>
      <c r="C83" s="2"/>
      <c r="D83" s="2" t="s">
        <v>100</v>
      </c>
      <c r="E83" s="2" t="s">
        <v>46</v>
      </c>
      <c r="F83" s="2" t="s">
        <v>47</v>
      </c>
      <c r="G83" s="2" t="s">
        <v>48</v>
      </c>
      <c r="H83" s="5" t="s">
        <v>49</v>
      </c>
      <c r="I83" s="11">
        <v>43493</v>
      </c>
      <c r="J83" s="2" t="s">
        <v>152</v>
      </c>
    </row>
    <row r="84" spans="1:10">
      <c r="A84" s="10" t="s">
        <v>138</v>
      </c>
      <c r="B84" s="5" t="s">
        <v>95</v>
      </c>
      <c r="C84" s="2"/>
      <c r="D84" s="2" t="s">
        <v>100</v>
      </c>
      <c r="E84" s="2" t="s">
        <v>46</v>
      </c>
      <c r="F84" s="2" t="s">
        <v>47</v>
      </c>
      <c r="G84" s="2" t="s">
        <v>48</v>
      </c>
      <c r="H84" s="5" t="s">
        <v>49</v>
      </c>
      <c r="I84" s="11">
        <v>43493</v>
      </c>
      <c r="J84" s="2" t="s">
        <v>152</v>
      </c>
    </row>
    <row r="85" spans="1:10">
      <c r="A85" s="10" t="s">
        <v>139</v>
      </c>
      <c r="B85" s="5" t="s">
        <v>37</v>
      </c>
      <c r="C85" s="2"/>
      <c r="D85" s="2" t="s">
        <v>100</v>
      </c>
      <c r="E85" s="2" t="s">
        <v>46</v>
      </c>
      <c r="F85" s="2" t="s">
        <v>47</v>
      </c>
      <c r="G85" s="2" t="s">
        <v>48</v>
      </c>
      <c r="H85" s="5" t="s">
        <v>49</v>
      </c>
      <c r="I85" s="11">
        <v>43493</v>
      </c>
      <c r="J85" s="2" t="s">
        <v>152</v>
      </c>
    </row>
    <row r="86" spans="1:10">
      <c r="A86" s="10" t="s">
        <v>140</v>
      </c>
      <c r="B86" s="5" t="s">
        <v>93</v>
      </c>
      <c r="C86" s="2"/>
      <c r="D86" s="2" t="s">
        <v>101</v>
      </c>
      <c r="E86" s="2" t="s">
        <v>46</v>
      </c>
      <c r="F86" s="2" t="s">
        <v>47</v>
      </c>
      <c r="G86" s="2" t="s">
        <v>48</v>
      </c>
      <c r="H86" s="5" t="s">
        <v>49</v>
      </c>
      <c r="I86" s="11">
        <v>43493</v>
      </c>
      <c r="J86" s="2" t="s">
        <v>152</v>
      </c>
    </row>
    <row r="87" spans="1:10">
      <c r="A87" s="10" t="s">
        <v>141</v>
      </c>
      <c r="B87" s="5" t="s">
        <v>94</v>
      </c>
      <c r="C87" s="2"/>
      <c r="D87" s="2" t="s">
        <v>101</v>
      </c>
      <c r="E87" s="2" t="s">
        <v>46</v>
      </c>
      <c r="F87" s="2" t="s">
        <v>47</v>
      </c>
      <c r="G87" s="2" t="s">
        <v>48</v>
      </c>
      <c r="H87" s="5" t="s">
        <v>49</v>
      </c>
      <c r="I87" s="11">
        <v>43493</v>
      </c>
      <c r="J87" s="2" t="s">
        <v>152</v>
      </c>
    </row>
    <row r="88" spans="1:10">
      <c r="A88" s="10" t="s">
        <v>142</v>
      </c>
      <c r="B88" s="5" t="s">
        <v>95</v>
      </c>
      <c r="C88" s="2"/>
      <c r="D88" s="2" t="s">
        <v>101</v>
      </c>
      <c r="E88" s="2" t="s">
        <v>46</v>
      </c>
      <c r="F88" s="2" t="s">
        <v>47</v>
      </c>
      <c r="G88" s="2" t="s">
        <v>48</v>
      </c>
      <c r="H88" s="5" t="s">
        <v>49</v>
      </c>
      <c r="I88" s="11">
        <v>43493</v>
      </c>
      <c r="J88" s="2" t="s">
        <v>152</v>
      </c>
    </row>
    <row r="89" spans="1:10">
      <c r="A89" s="10" t="s">
        <v>143</v>
      </c>
      <c r="B89" s="5" t="s">
        <v>37</v>
      </c>
      <c r="C89" s="2"/>
      <c r="D89" s="2" t="s">
        <v>101</v>
      </c>
      <c r="E89" s="2" t="s">
        <v>46</v>
      </c>
      <c r="F89" s="2" t="s">
        <v>47</v>
      </c>
      <c r="G89" s="2" t="s">
        <v>48</v>
      </c>
      <c r="H89" s="5" t="s">
        <v>49</v>
      </c>
      <c r="I89" s="11">
        <v>43493</v>
      </c>
      <c r="J89" s="2" t="s">
        <v>152</v>
      </c>
    </row>
    <row r="90" spans="1:10">
      <c r="A90" s="10" t="s">
        <v>144</v>
      </c>
      <c r="B90" s="5" t="s">
        <v>93</v>
      </c>
      <c r="C90" s="2"/>
      <c r="D90" s="2" t="s">
        <v>102</v>
      </c>
      <c r="E90" s="2" t="s">
        <v>46</v>
      </c>
      <c r="F90" s="2" t="s">
        <v>47</v>
      </c>
      <c r="G90" s="2" t="s">
        <v>48</v>
      </c>
      <c r="H90" s="5" t="s">
        <v>49</v>
      </c>
      <c r="I90" s="11">
        <v>43493</v>
      </c>
      <c r="J90" s="2" t="s">
        <v>152</v>
      </c>
    </row>
    <row r="91" spans="1:10">
      <c r="A91" s="10" t="s">
        <v>145</v>
      </c>
      <c r="B91" s="5" t="s">
        <v>94</v>
      </c>
      <c r="C91" s="2"/>
      <c r="D91" s="2" t="s">
        <v>102</v>
      </c>
      <c r="E91" s="2" t="s">
        <v>46</v>
      </c>
      <c r="F91" s="2" t="s">
        <v>47</v>
      </c>
      <c r="G91" s="2" t="s">
        <v>48</v>
      </c>
      <c r="H91" s="5" t="s">
        <v>49</v>
      </c>
      <c r="I91" s="11">
        <v>43493</v>
      </c>
      <c r="J91" s="2" t="s">
        <v>152</v>
      </c>
    </row>
    <row r="92" spans="1:10">
      <c r="A92" s="10" t="s">
        <v>146</v>
      </c>
      <c r="B92" s="5" t="s">
        <v>95</v>
      </c>
      <c r="C92" s="2"/>
      <c r="D92" s="2" t="s">
        <v>102</v>
      </c>
      <c r="E92" s="2" t="s">
        <v>46</v>
      </c>
      <c r="F92" s="2" t="s">
        <v>47</v>
      </c>
      <c r="G92" s="2" t="s">
        <v>48</v>
      </c>
      <c r="H92" s="5" t="s">
        <v>49</v>
      </c>
      <c r="I92" s="11">
        <v>43493</v>
      </c>
      <c r="J92" s="2" t="s">
        <v>152</v>
      </c>
    </row>
    <row r="93" spans="1:10">
      <c r="A93" s="10" t="s">
        <v>147</v>
      </c>
      <c r="B93" s="5" t="s">
        <v>37</v>
      </c>
      <c r="C93" s="2"/>
      <c r="D93" s="2" t="s">
        <v>102</v>
      </c>
      <c r="E93" s="2" t="s">
        <v>46</v>
      </c>
      <c r="F93" s="2" t="s">
        <v>47</v>
      </c>
      <c r="G93" s="2" t="s">
        <v>48</v>
      </c>
      <c r="H93" s="5" t="s">
        <v>49</v>
      </c>
      <c r="I93" s="11">
        <v>43493</v>
      </c>
      <c r="J93" s="2" t="s">
        <v>152</v>
      </c>
    </row>
    <row r="94" spans="1:10">
      <c r="A94" s="10" t="s">
        <v>153</v>
      </c>
      <c r="B94" s="5" t="s">
        <v>93</v>
      </c>
      <c r="C94" s="2"/>
      <c r="D94" s="2" t="s">
        <v>103</v>
      </c>
      <c r="E94" s="2" t="s">
        <v>46</v>
      </c>
      <c r="F94" s="2" t="s">
        <v>47</v>
      </c>
      <c r="G94" s="2" t="s">
        <v>48</v>
      </c>
      <c r="H94" s="5" t="s">
        <v>49</v>
      </c>
      <c r="I94" s="11">
        <v>43493</v>
      </c>
      <c r="J94" s="2" t="s">
        <v>152</v>
      </c>
    </row>
    <row r="95" spans="1:10">
      <c r="A95" s="10" t="s">
        <v>154</v>
      </c>
      <c r="B95" s="5" t="s">
        <v>94</v>
      </c>
      <c r="C95" s="2"/>
      <c r="D95" s="2" t="s">
        <v>103</v>
      </c>
      <c r="E95" s="2" t="s">
        <v>46</v>
      </c>
      <c r="F95" s="2" t="s">
        <v>47</v>
      </c>
      <c r="G95" s="2" t="s">
        <v>48</v>
      </c>
      <c r="H95" s="5" t="s">
        <v>49</v>
      </c>
      <c r="I95" s="11">
        <v>43493</v>
      </c>
      <c r="J95" s="2" t="s">
        <v>152</v>
      </c>
    </row>
    <row r="96" spans="1:10">
      <c r="A96" s="10" t="s">
        <v>155</v>
      </c>
      <c r="B96" s="5" t="s">
        <v>95</v>
      </c>
      <c r="C96" s="2"/>
      <c r="D96" s="2" t="s">
        <v>103</v>
      </c>
      <c r="E96" s="2" t="s">
        <v>46</v>
      </c>
      <c r="F96" s="2" t="s">
        <v>47</v>
      </c>
      <c r="G96" s="2" t="s">
        <v>48</v>
      </c>
      <c r="H96" s="5" t="s">
        <v>49</v>
      </c>
      <c r="I96" s="11">
        <v>43493</v>
      </c>
      <c r="J96" s="2" t="s">
        <v>152</v>
      </c>
    </row>
    <row r="97" spans="1:10">
      <c r="A97" s="10" t="s">
        <v>156</v>
      </c>
      <c r="B97" s="5" t="s">
        <v>37</v>
      </c>
      <c r="C97" s="2"/>
      <c r="D97" s="2" t="s">
        <v>103</v>
      </c>
      <c r="E97" s="2" t="s">
        <v>46</v>
      </c>
      <c r="F97" s="2" t="s">
        <v>47</v>
      </c>
      <c r="G97" s="2" t="s">
        <v>48</v>
      </c>
      <c r="H97" s="5" t="s">
        <v>49</v>
      </c>
      <c r="I97" s="11">
        <v>43493</v>
      </c>
      <c r="J97" s="2" t="s">
        <v>152</v>
      </c>
    </row>
    <row r="98" spans="1:10">
      <c r="A98" s="10" t="s">
        <v>157</v>
      </c>
      <c r="B98" s="5" t="s">
        <v>93</v>
      </c>
      <c r="C98" s="2"/>
      <c r="D98" s="2" t="s">
        <v>104</v>
      </c>
      <c r="E98" s="2" t="s">
        <v>46</v>
      </c>
      <c r="F98" s="2" t="s">
        <v>47</v>
      </c>
      <c r="G98" s="2" t="s">
        <v>48</v>
      </c>
      <c r="H98" s="5" t="s">
        <v>49</v>
      </c>
      <c r="I98" s="11">
        <v>43493</v>
      </c>
      <c r="J98" s="2" t="s">
        <v>152</v>
      </c>
    </row>
    <row r="99" spans="1:10">
      <c r="A99" s="10" t="s">
        <v>158</v>
      </c>
      <c r="B99" s="5" t="s">
        <v>94</v>
      </c>
      <c r="C99" s="2"/>
      <c r="D99" s="2" t="s">
        <v>104</v>
      </c>
      <c r="E99" s="2" t="s">
        <v>46</v>
      </c>
      <c r="F99" s="2" t="s">
        <v>47</v>
      </c>
      <c r="G99" s="2" t="s">
        <v>48</v>
      </c>
      <c r="H99" s="5" t="s">
        <v>49</v>
      </c>
      <c r="I99" s="11">
        <v>43493</v>
      </c>
      <c r="J99" s="2" t="s">
        <v>152</v>
      </c>
    </row>
    <row r="100" spans="1:10">
      <c r="A100" s="10" t="s">
        <v>159</v>
      </c>
      <c r="B100" s="5" t="s">
        <v>95</v>
      </c>
      <c r="C100" s="2"/>
      <c r="D100" s="2" t="s">
        <v>104</v>
      </c>
      <c r="E100" s="2" t="s">
        <v>46</v>
      </c>
      <c r="F100" s="2" t="s">
        <v>47</v>
      </c>
      <c r="G100" s="2" t="s">
        <v>48</v>
      </c>
      <c r="H100" s="5" t="s">
        <v>49</v>
      </c>
      <c r="I100" s="11">
        <v>43493</v>
      </c>
      <c r="J100" s="2" t="s">
        <v>152</v>
      </c>
    </row>
    <row r="101" spans="1:10">
      <c r="A101" s="10" t="s">
        <v>160</v>
      </c>
      <c r="B101" s="5" t="s">
        <v>37</v>
      </c>
      <c r="C101" s="2"/>
      <c r="D101" s="2" t="s">
        <v>104</v>
      </c>
      <c r="E101" s="2" t="s">
        <v>46</v>
      </c>
      <c r="F101" s="2" t="s">
        <v>47</v>
      </c>
      <c r="G101" s="2" t="s">
        <v>48</v>
      </c>
      <c r="H101" s="5" t="s">
        <v>49</v>
      </c>
      <c r="I101" s="11">
        <v>43493</v>
      </c>
      <c r="J101" s="2" t="s">
        <v>152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EFD71C-4DB8-AB4F-9E4F-0E94DCE6B5D1}">
  <dimension ref="A1:J27"/>
  <sheetViews>
    <sheetView tabSelected="1" workbookViewId="0">
      <selection activeCell="B7" sqref="B7"/>
    </sheetView>
  </sheetViews>
  <sheetFormatPr baseColWidth="10" defaultRowHeight="16"/>
  <cols>
    <col min="1" max="1" width="18.33203125" customWidth="1"/>
    <col min="2" max="2" width="27" customWidth="1"/>
    <col min="3" max="3" width="21.6640625" customWidth="1"/>
    <col min="4" max="4" width="28.1640625" customWidth="1"/>
    <col min="5" max="5" width="17.5" customWidth="1"/>
    <col min="6" max="6" width="16.5" customWidth="1"/>
    <col min="7" max="7" width="16.33203125" customWidth="1"/>
    <col min="8" max="8" width="13.83203125" customWidth="1"/>
    <col min="10" max="10" width="19.33203125" customWidth="1"/>
  </cols>
  <sheetData>
    <row r="1" spans="1:10" ht="26">
      <c r="A1" s="38" t="s">
        <v>188</v>
      </c>
    </row>
    <row r="2" spans="1:10" ht="21">
      <c r="A2" s="29" t="s">
        <v>164</v>
      </c>
    </row>
    <row r="3" spans="1:10">
      <c r="A3" s="28"/>
      <c r="B3" s="28" t="s">
        <v>173</v>
      </c>
      <c r="C3" s="28" t="s">
        <v>174</v>
      </c>
      <c r="D3" s="28" t="s">
        <v>175</v>
      </c>
      <c r="E3" s="28" t="s">
        <v>176</v>
      </c>
      <c r="F3" s="28" t="s">
        <v>177</v>
      </c>
      <c r="G3" s="28" t="s">
        <v>178</v>
      </c>
      <c r="H3" s="28" t="s">
        <v>179</v>
      </c>
      <c r="I3" s="28" t="s">
        <v>180</v>
      </c>
      <c r="J3" s="28" t="s">
        <v>181</v>
      </c>
    </row>
    <row r="4" spans="1:10">
      <c r="A4" s="27" t="s">
        <v>165</v>
      </c>
      <c r="B4" s="26" t="s">
        <v>166</v>
      </c>
      <c r="C4" s="26">
        <v>5.9800000000000001E-4</v>
      </c>
      <c r="D4" s="26">
        <v>7.1109999999999998</v>
      </c>
      <c r="E4" s="26">
        <v>0.12759999999999999</v>
      </c>
      <c r="F4" s="26">
        <v>6.984</v>
      </c>
      <c r="G4" s="26">
        <v>0.54779999999999995</v>
      </c>
      <c r="H4" s="26">
        <v>12.75</v>
      </c>
      <c r="I4" s="26">
        <v>3.343</v>
      </c>
      <c r="J4" s="26">
        <v>2.9859999999999999E-3</v>
      </c>
    </row>
    <row r="5" spans="1:10">
      <c r="A5" s="27" t="s">
        <v>167</v>
      </c>
      <c r="B5" s="26" t="s">
        <v>166</v>
      </c>
      <c r="C5" s="26">
        <v>1.3300000000000001E-4</v>
      </c>
      <c r="D5" s="26">
        <v>39.119999999999997</v>
      </c>
      <c r="E5" s="26">
        <v>5.8280000000000003</v>
      </c>
      <c r="F5" s="26">
        <v>33.29</v>
      </c>
      <c r="G5" s="26">
        <v>2.59</v>
      </c>
      <c r="H5" s="26">
        <v>12.85</v>
      </c>
      <c r="I5" s="26">
        <v>4.3159999999999998</v>
      </c>
      <c r="J5" s="26">
        <v>7.9699999999999997E-4</v>
      </c>
    </row>
    <row r="6" spans="1:10">
      <c r="A6" s="27" t="s">
        <v>168</v>
      </c>
      <c r="B6" s="26" t="s">
        <v>166</v>
      </c>
      <c r="C6" s="26">
        <v>1.4729999999999999E-3</v>
      </c>
      <c r="D6" s="26">
        <v>80.12</v>
      </c>
      <c r="E6" s="26">
        <v>41.11</v>
      </c>
      <c r="F6" s="26">
        <v>39.01</v>
      </c>
      <c r="G6" s="26">
        <v>4.9800000000000004</v>
      </c>
      <c r="H6" s="26">
        <v>7.8339999999999996</v>
      </c>
      <c r="I6" s="26">
        <v>3.9740000000000002</v>
      </c>
      <c r="J6" s="26">
        <v>5.8799999999999998E-3</v>
      </c>
    </row>
    <row r="7" spans="1:10">
      <c r="A7" s="27" t="s">
        <v>169</v>
      </c>
      <c r="B7" s="26" t="s">
        <v>170</v>
      </c>
      <c r="C7" s="26">
        <v>7.4945999999999999E-2</v>
      </c>
      <c r="D7" s="26">
        <v>88.05</v>
      </c>
      <c r="E7" s="26">
        <v>72.84</v>
      </c>
      <c r="F7" s="26">
        <v>15.21</v>
      </c>
      <c r="G7" s="26">
        <v>5.97</v>
      </c>
      <c r="H7" s="26">
        <v>2.5470000000000002</v>
      </c>
      <c r="I7" s="26">
        <v>3.3740000000000001</v>
      </c>
      <c r="J7" s="26">
        <v>0.20840900000000001</v>
      </c>
    </row>
    <row r="8" spans="1:10">
      <c r="A8" s="27" t="s">
        <v>171</v>
      </c>
      <c r="B8" s="26" t="s">
        <v>170</v>
      </c>
      <c r="C8" s="26">
        <v>0.29572900000000002</v>
      </c>
      <c r="D8" s="26">
        <v>88.73</v>
      </c>
      <c r="E8" s="26">
        <v>75.61</v>
      </c>
      <c r="F8" s="26">
        <v>13.12</v>
      </c>
      <c r="G8" s="26">
        <v>10.59</v>
      </c>
      <c r="H8" s="26">
        <v>1.2390000000000001</v>
      </c>
      <c r="I8" s="26">
        <v>3.323</v>
      </c>
      <c r="J8" s="26">
        <v>0.29572900000000002</v>
      </c>
    </row>
    <row r="9" spans="1:10">
      <c r="A9" s="27" t="s">
        <v>172</v>
      </c>
      <c r="B9" s="26" t="s">
        <v>170</v>
      </c>
      <c r="C9" s="26">
        <v>8.7833999999999995E-2</v>
      </c>
      <c r="D9" s="26">
        <v>85.11</v>
      </c>
      <c r="E9" s="26">
        <v>56.36</v>
      </c>
      <c r="F9" s="26">
        <v>28.75</v>
      </c>
      <c r="G9" s="26">
        <v>11.41</v>
      </c>
      <c r="H9" s="26">
        <v>2.5209999999999999</v>
      </c>
      <c r="I9" s="26">
        <v>2.94</v>
      </c>
      <c r="J9" s="26">
        <v>0.20840900000000001</v>
      </c>
    </row>
    <row r="11" spans="1:10" ht="21">
      <c r="A11" s="29" t="s">
        <v>182</v>
      </c>
    </row>
    <row r="12" spans="1:10">
      <c r="A12" s="15"/>
      <c r="B12" s="15" t="s">
        <v>173</v>
      </c>
      <c r="C12" s="15" t="s">
        <v>174</v>
      </c>
      <c r="D12" s="15" t="s">
        <v>175</v>
      </c>
      <c r="E12" s="15" t="s">
        <v>183</v>
      </c>
      <c r="F12" s="15" t="s">
        <v>177</v>
      </c>
      <c r="G12" s="15" t="s">
        <v>178</v>
      </c>
      <c r="H12" s="15" t="s">
        <v>179</v>
      </c>
      <c r="I12" s="15" t="s">
        <v>180</v>
      </c>
      <c r="J12" s="15" t="s">
        <v>181</v>
      </c>
    </row>
    <row r="13" spans="1:10">
      <c r="A13" s="16" t="s">
        <v>165</v>
      </c>
      <c r="B13" s="30" t="s">
        <v>166</v>
      </c>
      <c r="C13" s="30">
        <v>3.0000000000000001E-5</v>
      </c>
      <c r="D13" s="30">
        <v>7.1109999999999998</v>
      </c>
      <c r="E13" s="30">
        <v>0.53210000000000002</v>
      </c>
      <c r="F13" s="30">
        <v>6.5789999999999997</v>
      </c>
      <c r="G13" s="30">
        <v>0.58679999999999999</v>
      </c>
      <c r="H13" s="30">
        <v>11.21</v>
      </c>
      <c r="I13" s="30">
        <v>6</v>
      </c>
      <c r="J13" s="30">
        <v>1.8000000000000001E-4</v>
      </c>
    </row>
    <row r="14" spans="1:10">
      <c r="A14" s="16" t="s">
        <v>167</v>
      </c>
      <c r="B14" s="30" t="s">
        <v>166</v>
      </c>
      <c r="C14" s="30">
        <v>3.4E-5</v>
      </c>
      <c r="D14" s="30">
        <v>39.119999999999997</v>
      </c>
      <c r="E14" s="30">
        <v>9.1999999999999993</v>
      </c>
      <c r="F14" s="30">
        <v>29.92</v>
      </c>
      <c r="G14" s="30">
        <v>2.7269999999999999</v>
      </c>
      <c r="H14" s="30">
        <v>10.97</v>
      </c>
      <c r="I14" s="30">
        <v>6</v>
      </c>
      <c r="J14" s="30">
        <v>1.8000000000000001E-4</v>
      </c>
    </row>
    <row r="15" spans="1:10">
      <c r="A15" s="16" t="s">
        <v>168</v>
      </c>
      <c r="B15" s="30" t="s">
        <v>166</v>
      </c>
      <c r="C15" s="30">
        <v>3.8999999999999999E-5</v>
      </c>
      <c r="D15" s="30">
        <v>80.12</v>
      </c>
      <c r="E15" s="30">
        <v>45.58</v>
      </c>
      <c r="F15" s="30">
        <v>34.54</v>
      </c>
      <c r="G15" s="30">
        <v>3.2240000000000002</v>
      </c>
      <c r="H15" s="30">
        <v>10.72</v>
      </c>
      <c r="I15" s="30">
        <v>6</v>
      </c>
      <c r="J15" s="30">
        <v>1.8000000000000001E-4</v>
      </c>
    </row>
    <row r="16" spans="1:10">
      <c r="A16" s="16" t="s">
        <v>169</v>
      </c>
      <c r="B16" s="30" t="s">
        <v>170</v>
      </c>
      <c r="C16" s="30">
        <v>1.8530999999999999E-2</v>
      </c>
      <c r="D16" s="30">
        <v>88.05</v>
      </c>
      <c r="E16" s="30">
        <v>64.42</v>
      </c>
      <c r="F16" s="30">
        <v>23.63</v>
      </c>
      <c r="G16" s="30">
        <v>7.3769999999999998</v>
      </c>
      <c r="H16" s="30">
        <v>3.2029999999999998</v>
      </c>
      <c r="I16" s="30">
        <v>6</v>
      </c>
      <c r="J16" s="30">
        <v>5.457E-2</v>
      </c>
    </row>
    <row r="17" spans="1:10">
      <c r="A17" s="16" t="s">
        <v>171</v>
      </c>
      <c r="B17" s="30" t="s">
        <v>170</v>
      </c>
      <c r="C17" s="30">
        <v>0.26312400000000002</v>
      </c>
      <c r="D17" s="30">
        <v>88.73</v>
      </c>
      <c r="E17" s="30">
        <v>72.459999999999994</v>
      </c>
      <c r="F17" s="30">
        <v>16.27</v>
      </c>
      <c r="G17" s="30">
        <v>12.5</v>
      </c>
      <c r="H17" s="30">
        <v>1.3009999999999999</v>
      </c>
      <c r="I17" s="30">
        <v>4</v>
      </c>
      <c r="J17" s="30">
        <v>0.26312400000000002</v>
      </c>
    </row>
    <row r="18" spans="1:10">
      <c r="A18" s="16" t="s">
        <v>172</v>
      </c>
      <c r="B18" s="30" t="s">
        <v>170</v>
      </c>
      <c r="C18" s="30">
        <v>0.116177</v>
      </c>
      <c r="D18" s="30">
        <v>85.11</v>
      </c>
      <c r="E18" s="30">
        <v>62.57</v>
      </c>
      <c r="F18" s="30">
        <v>22.54</v>
      </c>
      <c r="G18" s="30">
        <v>11.27</v>
      </c>
      <c r="H18" s="30">
        <v>2</v>
      </c>
      <c r="I18" s="30">
        <v>4</v>
      </c>
      <c r="J18" s="30">
        <v>0.218857</v>
      </c>
    </row>
    <row r="20" spans="1:10" ht="21">
      <c r="A20" s="29" t="s">
        <v>184</v>
      </c>
    </row>
    <row r="21" spans="1:10">
      <c r="A21" s="15"/>
      <c r="B21" s="15" t="s">
        <v>185</v>
      </c>
      <c r="C21" s="15" t="s">
        <v>174</v>
      </c>
      <c r="D21" s="15" t="s">
        <v>175</v>
      </c>
      <c r="E21" s="15" t="s">
        <v>186</v>
      </c>
      <c r="F21" s="15" t="s">
        <v>177</v>
      </c>
      <c r="G21" s="15" t="s">
        <v>178</v>
      </c>
      <c r="H21" s="15" t="s">
        <v>179</v>
      </c>
      <c r="I21" s="15" t="s">
        <v>180</v>
      </c>
      <c r="J21" s="15" t="s">
        <v>187</v>
      </c>
    </row>
    <row r="22" spans="1:10">
      <c r="A22" s="16" t="s">
        <v>165</v>
      </c>
      <c r="B22" s="30" t="s">
        <v>170</v>
      </c>
      <c r="C22" s="30">
        <v>4.0709000000000002E-2</v>
      </c>
      <c r="D22" s="30">
        <v>7.1109999999999998</v>
      </c>
      <c r="E22" s="30">
        <v>4.5670000000000002</v>
      </c>
      <c r="F22" s="30">
        <v>2.544</v>
      </c>
      <c r="G22" s="30">
        <v>0.94510000000000005</v>
      </c>
      <c r="H22" s="30">
        <v>2.6920000000000002</v>
      </c>
      <c r="I22" s="30">
        <v>5.2969999999999997</v>
      </c>
      <c r="J22" s="30">
        <v>8.2232E-2</v>
      </c>
    </row>
    <row r="23" spans="1:10">
      <c r="A23" s="16" t="s">
        <v>167</v>
      </c>
      <c r="B23" s="30" t="s">
        <v>170</v>
      </c>
      <c r="C23" s="30">
        <v>1.2088E-2</v>
      </c>
      <c r="D23" s="30">
        <v>39.119999999999997</v>
      </c>
      <c r="E23" s="30">
        <v>26.64</v>
      </c>
      <c r="F23" s="30">
        <v>12.48</v>
      </c>
      <c r="G23" s="30">
        <v>3.5009999999999999</v>
      </c>
      <c r="H23" s="30">
        <v>3.5659999999999998</v>
      </c>
      <c r="I23" s="30">
        <v>5.9279999999999999</v>
      </c>
      <c r="J23" s="30">
        <v>7.3256000000000002E-2</v>
      </c>
    </row>
    <row r="24" spans="1:10">
      <c r="A24" s="16" t="s">
        <v>168</v>
      </c>
      <c r="B24" s="30" t="s">
        <v>170</v>
      </c>
      <c r="C24" s="30">
        <v>2.6327E-2</v>
      </c>
      <c r="D24" s="30">
        <v>80.12</v>
      </c>
      <c r="E24" s="30">
        <v>69.510000000000005</v>
      </c>
      <c r="F24" s="30">
        <v>10.61</v>
      </c>
      <c r="G24" s="30">
        <v>3.444</v>
      </c>
      <c r="H24" s="30">
        <v>3.08</v>
      </c>
      <c r="I24" s="30">
        <v>5.1639999999999997</v>
      </c>
      <c r="J24" s="30">
        <v>7.9769999999999994E-2</v>
      </c>
    </row>
    <row r="25" spans="1:10">
      <c r="A25" s="16" t="s">
        <v>169</v>
      </c>
      <c r="B25" s="30" t="s">
        <v>170</v>
      </c>
      <c r="C25" s="30">
        <v>0.43021799999999999</v>
      </c>
      <c r="D25" s="30">
        <v>88.05</v>
      </c>
      <c r="E25" s="30">
        <v>89.92</v>
      </c>
      <c r="F25" s="30">
        <v>-1.869</v>
      </c>
      <c r="G25" s="30">
        <v>2.2080000000000002</v>
      </c>
      <c r="H25" s="30">
        <v>0.84670000000000001</v>
      </c>
      <c r="I25" s="30">
        <v>5.8860000000000001</v>
      </c>
      <c r="J25" s="30">
        <v>0.65178000000000003</v>
      </c>
    </row>
    <row r="26" spans="1:10">
      <c r="A26" s="16" t="s">
        <v>171</v>
      </c>
      <c r="B26" s="30" t="s">
        <v>170</v>
      </c>
      <c r="C26" s="30">
        <v>0.68516299999999997</v>
      </c>
      <c r="D26" s="30">
        <v>88.73</v>
      </c>
      <c r="E26" s="30">
        <v>91.46</v>
      </c>
      <c r="F26" s="30">
        <v>-2.7290000000000001</v>
      </c>
      <c r="G26" s="30">
        <v>6.0469999999999997</v>
      </c>
      <c r="H26" s="30">
        <v>0.45129999999999998</v>
      </c>
      <c r="I26" s="30">
        <v>2.7290000000000001</v>
      </c>
      <c r="J26" s="30">
        <v>0.69201500000000005</v>
      </c>
    </row>
    <row r="27" spans="1:10">
      <c r="A27" s="16" t="s">
        <v>172</v>
      </c>
      <c r="B27" s="30" t="s">
        <v>170</v>
      </c>
      <c r="C27" s="30">
        <v>0.59167199999999998</v>
      </c>
      <c r="D27" s="30">
        <v>85.11</v>
      </c>
      <c r="E27" s="30">
        <v>88.8</v>
      </c>
      <c r="F27" s="30">
        <v>-3.6909999999999998</v>
      </c>
      <c r="G27" s="30">
        <v>6.2880000000000003</v>
      </c>
      <c r="H27" s="30">
        <v>0.58699999999999997</v>
      </c>
      <c r="I27" s="30">
        <v>3.6389999999999998</v>
      </c>
      <c r="J27" s="30">
        <v>0.69201500000000005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Replicate1</vt:lpstr>
      <vt:lpstr>Replicate2</vt:lpstr>
      <vt:lpstr>Replicate3</vt:lpstr>
      <vt:lpstr>Replicate4</vt:lpstr>
      <vt:lpstr>Total</vt:lpstr>
      <vt:lpstr>IF condition</vt:lpstr>
      <vt:lpstr>Statistics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2021-12-29T02:06:17Z</dcterms:created>
  <dcterms:modified xsi:type="dcterms:W3CDTF">2022-11-03T17:55:23Z</dcterms:modified>
</cp:coreProperties>
</file>