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evised manuscript/Source Data/"/>
    </mc:Choice>
  </mc:AlternateContent>
  <xr:revisionPtr revIDLastSave="0" documentId="8_{E0ED325F-0A46-FA40-8466-DA2EB78109BA}" xr6:coauthVersionLast="47" xr6:coauthVersionMax="47" xr10:uidLastSave="{00000000-0000-0000-0000-000000000000}"/>
  <bookViews>
    <workbookView xWindow="4640" yWindow="1120" windowWidth="27240" windowHeight="15080" activeTab="1" xr2:uid="{E0181862-2DA0-7E4F-BA89-64E12A9D6BBD}"/>
  </bookViews>
  <sheets>
    <sheet name="Immunofluorescence condition" sheetId="2" r:id="rId1"/>
    <sheet name="Ciliary length measurement" sheetId="1" r:id="rId2"/>
    <sheet name="Statistic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5" i="1" l="1"/>
  <c r="AJ25" i="1"/>
  <c r="AJ19" i="1"/>
  <c r="AK19" i="1"/>
  <c r="AK13" i="1"/>
  <c r="AJ13" i="1"/>
  <c r="AK7" i="1"/>
  <c r="AJ7" i="1"/>
</calcChain>
</file>

<file path=xl/sharedStrings.xml><?xml version="1.0" encoding="utf-8"?>
<sst xmlns="http://schemas.openxmlformats.org/spreadsheetml/2006/main" count="148" uniqueCount="108">
  <si>
    <t>KAN423-20_1.tif</t>
  </si>
  <si>
    <t>KAN423-20_2.tif</t>
  </si>
  <si>
    <t>KAN423-20_3.tif</t>
  </si>
  <si>
    <t>KAN423-20_4.tif</t>
  </si>
  <si>
    <t>KAN423-20_5.tif</t>
  </si>
  <si>
    <t>KAN423-20_6.tif</t>
  </si>
  <si>
    <t>KAN423-21_1.tif</t>
  </si>
  <si>
    <t>KAN423-21_2.tif</t>
  </si>
  <si>
    <t>KAN423-21_3.tif</t>
  </si>
  <si>
    <t>KAN423-21_4.tif</t>
  </si>
  <si>
    <t>KAN423-21_5.tif</t>
  </si>
  <si>
    <t>KAN423-21_6.tif</t>
  </si>
  <si>
    <t>KAN423-22_1.tif</t>
  </si>
  <si>
    <t>KAN423-22_2.tif</t>
  </si>
  <si>
    <t>KAN423-22_3.tif</t>
  </si>
  <si>
    <t>KAN423-22_4.tif</t>
  </si>
  <si>
    <t>KAN423-22_5.tif</t>
  </si>
  <si>
    <t>KAN423-22_6.tif</t>
  </si>
  <si>
    <t>KAN423-23_1.tif</t>
  </si>
  <si>
    <t>KAN423-23_2.tif</t>
  </si>
  <si>
    <t>KAN423-23_3.tif</t>
  </si>
  <si>
    <t>KAN423-23_4.tif</t>
  </si>
  <si>
    <t>KAN423-23_5.tif</t>
  </si>
  <si>
    <t>KAN423-23_6.tif</t>
  </si>
  <si>
    <t>Average</t>
  </si>
  <si>
    <t>S.D.</t>
  </si>
  <si>
    <t>KAN423-20</t>
  </si>
  <si>
    <t>RPE-BFP-Cas9 pMCB306 (pool)</t>
  </si>
  <si>
    <t>Fixed in 4% PFA, 24 hour serum starvation</t>
  </si>
  <si>
    <t>ARL13B, Proteintech, 17711-1-AP, 1:1000</t>
  </si>
  <si>
    <t>CEP170, Invitrogen, 41-3200, 1:1000</t>
  </si>
  <si>
    <t>Ac-Tub, 6B-11, SIGMA, 1:2000</t>
  </si>
  <si>
    <t>DAPI</t>
  </si>
  <si>
    <t>No.2</t>
  </si>
  <si>
    <t>KAN423-21</t>
  </si>
  <si>
    <t>RPE-BFP-Cas9 CEP89KO (pool)</t>
  </si>
  <si>
    <t>KAN423-22</t>
  </si>
  <si>
    <t>RPE-BFP-Cas9 NCS1KO (pool)</t>
  </si>
  <si>
    <t>KAN423-23</t>
  </si>
  <si>
    <t>RPE-BFP-Cas9 C3orf14KO (pool)</t>
  </si>
  <si>
    <t>Exp. number</t>
  </si>
  <si>
    <t>Cell line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</si>
  <si>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</si>
  <si>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</si>
  <si>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</si>
  <si>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</si>
  <si>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</si>
  <si>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</si>
  <si>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</si>
  <si>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Table Analyzed</t>
  </si>
  <si>
    <t>Data 1</t>
  </si>
  <si>
    <t>Data sets analyzed</t>
  </si>
  <si>
    <t>A-D</t>
  </si>
  <si>
    <t>ANOVA summary</t>
  </si>
  <si>
    <t>F</t>
  </si>
  <si>
    <t>P value</t>
  </si>
  <si>
    <t>P value summary</t>
  </si>
  <si>
    <t>ns</t>
  </si>
  <si>
    <t>Significant diff. among means (P &lt; 0.05)?</t>
  </si>
  <si>
    <t>No</t>
  </si>
  <si>
    <t>R squared</t>
  </si>
  <si>
    <t>Brown-Forsythe test</t>
  </si>
  <si>
    <t>F (DFn, DFd)</t>
  </si>
  <si>
    <t>2.102 (3, 447)</t>
  </si>
  <si>
    <t>Are SDs significantly different (P &lt; 0.05)?</t>
  </si>
  <si>
    <t>Bartlett's test</t>
  </si>
  <si>
    <t>Bartlett's statistic (corrected)</t>
  </si>
  <si>
    <t>ANOVA table</t>
  </si>
  <si>
    <t>SS</t>
  </si>
  <si>
    <t>DF</t>
  </si>
  <si>
    <t>MS</t>
  </si>
  <si>
    <t>Treatment (between columns)</t>
  </si>
  <si>
    <t>F (3, 447) = 1.037</t>
  </si>
  <si>
    <t>P=0.3758</t>
  </si>
  <si>
    <t>Residual (within columns)</t>
  </si>
  <si>
    <t>Total</t>
  </si>
  <si>
    <t>Data summary</t>
  </si>
  <si>
    <t>Number of treatments (columns)</t>
  </si>
  <si>
    <t>Number of values (total)</t>
  </si>
  <si>
    <t>Number of families</t>
  </si>
  <si>
    <t>Number of comparisons per family</t>
  </si>
  <si>
    <t>Alpha</t>
  </si>
  <si>
    <t>Dunnett's multiple comparisons test</t>
  </si>
  <si>
    <t>sgGFP vs. CEP89 KO</t>
  </si>
  <si>
    <t>sgGFP vs. NCS1 KO</t>
  </si>
  <si>
    <t>sgGFP vs. C3ORF14 KO</t>
  </si>
  <si>
    <t>Test details</t>
  </si>
  <si>
    <t>Mean Diff.</t>
  </si>
  <si>
    <t>95.00% CI of diff.</t>
  </si>
  <si>
    <t>Below threshold?</t>
  </si>
  <si>
    <t>Summary</t>
  </si>
  <si>
    <t>Adjusted P Value</t>
  </si>
  <si>
    <t>Mean 1</t>
  </si>
  <si>
    <t>Mean 2</t>
  </si>
  <si>
    <t>SE of diff.</t>
  </si>
  <si>
    <t>n1</t>
  </si>
  <si>
    <t>n2</t>
  </si>
  <si>
    <t>q</t>
  </si>
  <si>
    <t>A-?</t>
  </si>
  <si>
    <t>-0.09773 to 0.6672</t>
  </si>
  <si>
    <t>B</t>
  </si>
  <si>
    <t>CEP89 KO</t>
  </si>
  <si>
    <t>-0.2725 to 0.4760</t>
  </si>
  <si>
    <t>C</t>
  </si>
  <si>
    <t>NCS1 KO</t>
  </si>
  <si>
    <t>-0.2155 to 0.4541</t>
  </si>
  <si>
    <t>D</t>
  </si>
  <si>
    <t>C3ORF14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</si>
</sst>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 applyAlignment="1">
      <alignment horizontal="lef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07A4-1761-4547-9BBA-499F655F0DF4}">
  <dimension ref="A1:I5"/>
  <sheetViews>
    <sheetView workbookViewId="0">
      <selection activeCell="C14" sqref="C14"/>
    </sheetView>
  </sheetViews>
  <sheetFormatPr baseColWidth="10" defaultRowHeight="16"/>
  <cols>
    <col min="2" max="2" width="31.6640625" customWidth="1"/>
    <col min="3" max="3" width="38.5" customWidth="1"/>
    <col min="4" max="4" width="42.5" customWidth="1"/>
    <col min="5" max="5" width="38.6640625" customWidth="1"/>
    <col min="6" max="6" width="31.6640625" customWidth="1"/>
  </cols>
  <sheetData>
    <row r="1" spans="1:9" ht="17" thickBot="1">
      <c r="A1" s="4" t="s">
        <v>40</v>
      </c>
      <c r="B1" s="4" t="s">
        <v>41</v>
      </c>
      <c r="C1" s="5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6" t="s">
        <v>48</v>
      </c>
    </row>
    <row r="2" spans="1:9" ht="17" thickTop="1">
      <c r="A2" s="1" t="s">
        <v>26</v>
      </c>
      <c r="B2" s="2" t="s">
        <v>27</v>
      </c>
      <c r="C2" t="s">
        <v>28</v>
      </c>
      <c r="D2" t="s">
        <v>29</v>
      </c>
      <c r="E2" t="s">
        <v>30</v>
      </c>
      <c r="F2" t="s">
        <v>31</v>
      </c>
      <c r="G2" s="2" t="s">
        <v>32</v>
      </c>
      <c r="H2" s="3">
        <v>43453</v>
      </c>
      <c r="I2" t="s">
        <v>33</v>
      </c>
    </row>
    <row r="3" spans="1:9">
      <c r="A3" s="1" t="s">
        <v>34</v>
      </c>
      <c r="B3" s="2" t="s">
        <v>35</v>
      </c>
      <c r="C3" t="s">
        <v>28</v>
      </c>
      <c r="D3" t="s">
        <v>29</v>
      </c>
      <c r="E3" t="s">
        <v>30</v>
      </c>
      <c r="F3" t="s">
        <v>31</v>
      </c>
      <c r="G3" s="2" t="s">
        <v>32</v>
      </c>
      <c r="H3" s="3">
        <v>43453</v>
      </c>
      <c r="I3" t="s">
        <v>33</v>
      </c>
    </row>
    <row r="4" spans="1:9">
      <c r="A4" s="1" t="s">
        <v>36</v>
      </c>
      <c r="B4" s="2" t="s">
        <v>37</v>
      </c>
      <c r="C4" t="s">
        <v>28</v>
      </c>
      <c r="D4" t="s">
        <v>29</v>
      </c>
      <c r="E4" t="s">
        <v>30</v>
      </c>
      <c r="F4" t="s">
        <v>31</v>
      </c>
      <c r="G4" s="2" t="s">
        <v>32</v>
      </c>
      <c r="H4" s="3">
        <v>43453</v>
      </c>
      <c r="I4" t="s">
        <v>33</v>
      </c>
    </row>
    <row r="5" spans="1:9">
      <c r="A5" s="1" t="s">
        <v>38</v>
      </c>
      <c r="B5" s="2" t="s">
        <v>39</v>
      </c>
      <c r="C5" t="s">
        <v>28</v>
      </c>
      <c r="D5" t="s">
        <v>29</v>
      </c>
      <c r="E5" t="s">
        <v>30</v>
      </c>
      <c r="F5" t="s">
        <v>31</v>
      </c>
      <c r="G5" s="2" t="s">
        <v>32</v>
      </c>
      <c r="H5" s="3">
        <v>43453</v>
      </c>
      <c r="I5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3B9F-B9F2-7E44-9026-282665CD6C82}">
  <dimension ref="A1:AK25"/>
  <sheetViews>
    <sheetView tabSelected="1" workbookViewId="0">
      <selection activeCell="AK22" sqref="AK22"/>
    </sheetView>
  </sheetViews>
  <sheetFormatPr baseColWidth="10" defaultRowHeight="16"/>
  <cols>
    <col min="1" max="1" width="18.1640625" customWidth="1"/>
  </cols>
  <sheetData>
    <row r="1" spans="1:37">
      <c r="AJ1" t="s">
        <v>24</v>
      </c>
      <c r="AK1" t="s">
        <v>25</v>
      </c>
    </row>
    <row r="2" spans="1:37">
      <c r="A2" t="s">
        <v>0</v>
      </c>
      <c r="B2">
        <v>4.3390000000000004</v>
      </c>
      <c r="C2">
        <v>3.8639999999999999</v>
      </c>
      <c r="D2">
        <v>2.3740000000000001</v>
      </c>
      <c r="E2">
        <v>5.4660000000000002</v>
      </c>
      <c r="F2">
        <v>2.7290000000000001</v>
      </c>
      <c r="G2">
        <v>3.512</v>
      </c>
      <c r="H2">
        <v>3.9969999999999999</v>
      </c>
      <c r="I2">
        <v>3.161</v>
      </c>
      <c r="J2">
        <v>2.2050000000000001</v>
      </c>
      <c r="K2">
        <v>1.998</v>
      </c>
      <c r="L2">
        <v>5.1379999999999999</v>
      </c>
      <c r="M2">
        <v>4.16</v>
      </c>
      <c r="N2">
        <v>2.6869999999999998</v>
      </c>
      <c r="O2">
        <v>3.02</v>
      </c>
      <c r="P2">
        <v>2.5209999999999999</v>
      </c>
      <c r="Q2">
        <v>5.1349999999999998</v>
      </c>
      <c r="R2">
        <v>5.2119999999999997</v>
      </c>
      <c r="S2">
        <v>2.6480000000000001</v>
      </c>
    </row>
    <row r="3" spans="1:37">
      <c r="A3" t="s">
        <v>1</v>
      </c>
      <c r="B3">
        <v>3.589</v>
      </c>
      <c r="C3">
        <v>4.0049999999999999</v>
      </c>
      <c r="D3">
        <v>3.431</v>
      </c>
      <c r="E3">
        <v>2.04</v>
      </c>
      <c r="F3">
        <v>3.484</v>
      </c>
      <c r="G3">
        <v>4.8049999999999997</v>
      </c>
      <c r="H3">
        <v>3.1909999999999998</v>
      </c>
      <c r="I3">
        <v>3.367</v>
      </c>
      <c r="J3">
        <v>4.7850000000000001</v>
      </c>
      <c r="K3">
        <v>2.1269999999999998</v>
      </c>
      <c r="L3">
        <v>2.698</v>
      </c>
      <c r="M3">
        <v>3.3210000000000002</v>
      </c>
      <c r="N3">
        <v>4.7949999999999999</v>
      </c>
      <c r="O3">
        <v>2.073</v>
      </c>
      <c r="P3">
        <v>1.756</v>
      </c>
      <c r="Q3">
        <v>3.3690000000000002</v>
      </c>
      <c r="R3">
        <v>3.1589999999999998</v>
      </c>
      <c r="S3">
        <v>3.3719999999999999</v>
      </c>
      <c r="T3">
        <v>2.0710000000000002</v>
      </c>
      <c r="U3">
        <v>4.4050000000000002</v>
      </c>
      <c r="V3">
        <v>4.8010000000000002</v>
      </c>
      <c r="W3">
        <v>2.6459999999999999</v>
      </c>
      <c r="X3">
        <v>3.4780000000000002</v>
      </c>
      <c r="Y3">
        <v>3.5270000000000001</v>
      </c>
      <c r="Z3">
        <v>3.851</v>
      </c>
    </row>
    <row r="4" spans="1:37">
      <c r="A4" t="s">
        <v>2</v>
      </c>
      <c r="B4">
        <v>4.6920000000000002</v>
      </c>
      <c r="C4">
        <v>3.4289999999999998</v>
      </c>
      <c r="D4">
        <v>4.3120000000000003</v>
      </c>
      <c r="E4">
        <v>2.9990000000000001</v>
      </c>
      <c r="F4">
        <v>2.7959999999999998</v>
      </c>
      <c r="G4">
        <v>3.508</v>
      </c>
      <c r="H4">
        <v>3.5819999999999999</v>
      </c>
      <c r="I4">
        <v>3.9780000000000002</v>
      </c>
      <c r="J4">
        <v>3.782</v>
      </c>
      <c r="K4">
        <v>3.585</v>
      </c>
      <c r="L4">
        <v>3.3809999999999998</v>
      </c>
      <c r="M4">
        <v>2.2909999999999999</v>
      </c>
      <c r="N4">
        <v>6.048</v>
      </c>
      <c r="O4">
        <v>1.95</v>
      </c>
      <c r="P4">
        <v>3.847</v>
      </c>
      <c r="Q4">
        <v>2.86</v>
      </c>
      <c r="R4">
        <v>2.476</v>
      </c>
      <c r="S4">
        <v>3.956</v>
      </c>
      <c r="T4">
        <v>2.5630000000000002</v>
      </c>
      <c r="U4">
        <v>3.9220000000000002</v>
      </c>
      <c r="V4">
        <v>3.4409999999999998</v>
      </c>
      <c r="W4">
        <v>3.6840000000000002</v>
      </c>
      <c r="X4">
        <v>5.6260000000000003</v>
      </c>
      <c r="Y4">
        <v>5.766</v>
      </c>
    </row>
    <row r="5" spans="1:37">
      <c r="A5" t="s">
        <v>3</v>
      </c>
      <c r="B5">
        <v>3.9239999999999999</v>
      </c>
      <c r="C5">
        <v>5.492</v>
      </c>
      <c r="D5">
        <v>4.7530000000000001</v>
      </c>
      <c r="E5">
        <v>4.218</v>
      </c>
      <c r="F5">
        <v>5.024</v>
      </c>
      <c r="G5">
        <v>3.7679999999999998</v>
      </c>
      <c r="H5">
        <v>3.9369999999999998</v>
      </c>
      <c r="I5">
        <v>2.419</v>
      </c>
      <c r="J5">
        <v>4.468</v>
      </c>
      <c r="K5">
        <v>3.7120000000000002</v>
      </c>
      <c r="L5">
        <v>7.0309999999999997</v>
      </c>
      <c r="M5">
        <v>2.6779999999999999</v>
      </c>
      <c r="N5">
        <v>2.7879999999999998</v>
      </c>
      <c r="O5">
        <v>4.5049999999999999</v>
      </c>
      <c r="P5">
        <v>2.6320000000000001</v>
      </c>
      <c r="Q5">
        <v>3.056</v>
      </c>
      <c r="R5">
        <v>5.5730000000000004</v>
      </c>
      <c r="S5">
        <v>2.6019999999999999</v>
      </c>
      <c r="T5">
        <v>7.806</v>
      </c>
      <c r="U5">
        <v>5.0620000000000003</v>
      </c>
      <c r="V5">
        <v>4.4240000000000004</v>
      </c>
      <c r="W5">
        <v>3.0419999999999998</v>
      </c>
      <c r="X5">
        <v>2.258</v>
      </c>
      <c r="Y5">
        <v>2.7919999999999998</v>
      </c>
      <c r="Z5">
        <v>3.6059999999999999</v>
      </c>
      <c r="AA5">
        <v>3.9430000000000001</v>
      </c>
    </row>
    <row r="6" spans="1:37">
      <c r="A6" t="s">
        <v>4</v>
      </c>
      <c r="B6">
        <v>2.0089999999999999</v>
      </c>
      <c r="C6">
        <v>1.3129999999999999</v>
      </c>
      <c r="D6">
        <v>2.3159999999999998</v>
      </c>
      <c r="E6">
        <v>2.7189999999999999</v>
      </c>
      <c r="F6">
        <v>3.6320000000000001</v>
      </c>
      <c r="G6">
        <v>4.665</v>
      </c>
      <c r="H6">
        <v>2.8540000000000001</v>
      </c>
      <c r="I6">
        <v>2.4</v>
      </c>
      <c r="J6">
        <v>1.8460000000000001</v>
      </c>
      <c r="K6">
        <v>2.7970000000000002</v>
      </c>
      <c r="L6">
        <v>3.3239999999999998</v>
      </c>
      <c r="M6">
        <v>4.0419999999999998</v>
      </c>
      <c r="N6">
        <v>4.0229999999999997</v>
      </c>
      <c r="O6">
        <v>4.2249999999999996</v>
      </c>
      <c r="P6">
        <v>7.02</v>
      </c>
      <c r="Q6">
        <v>2.5190000000000001</v>
      </c>
      <c r="R6">
        <v>2.3490000000000002</v>
      </c>
      <c r="S6">
        <v>3.0449999999999999</v>
      </c>
      <c r="T6">
        <v>4.3070000000000004</v>
      </c>
    </row>
    <row r="7" spans="1:37">
      <c r="A7" t="s">
        <v>5</v>
      </c>
      <c r="B7">
        <v>2.4159999999999999</v>
      </c>
      <c r="C7">
        <v>3.8860000000000001</v>
      </c>
      <c r="D7">
        <v>3.444</v>
      </c>
      <c r="E7">
        <v>2.762</v>
      </c>
      <c r="F7">
        <v>4.9630000000000001</v>
      </c>
      <c r="G7">
        <v>5.1189999999999998</v>
      </c>
      <c r="H7">
        <v>2.9729999999999999</v>
      </c>
      <c r="I7">
        <v>2.8879999999999999</v>
      </c>
      <c r="J7">
        <v>1.4870000000000001</v>
      </c>
      <c r="K7">
        <v>1.8720000000000001</v>
      </c>
      <c r="L7">
        <v>1.5169999999999999</v>
      </c>
      <c r="M7">
        <v>2.9780000000000002</v>
      </c>
      <c r="N7">
        <v>5.7539999999999996</v>
      </c>
      <c r="O7">
        <v>3.1440000000000001</v>
      </c>
      <c r="P7">
        <v>1.6739999999999999</v>
      </c>
      <c r="Q7">
        <v>2.6459999999999999</v>
      </c>
      <c r="R7">
        <v>1.915</v>
      </c>
      <c r="S7">
        <v>2.7309999999999999</v>
      </c>
      <c r="T7">
        <v>2.0960000000000001</v>
      </c>
      <c r="U7">
        <v>4.2060000000000004</v>
      </c>
      <c r="V7">
        <v>4.0609999999999999</v>
      </c>
      <c r="W7">
        <v>3.8479999999999999</v>
      </c>
      <c r="X7">
        <v>3.282</v>
      </c>
      <c r="Y7">
        <v>3.7589999999999999</v>
      </c>
      <c r="Z7">
        <v>4.4240000000000004</v>
      </c>
      <c r="AA7">
        <v>3.0539999999999998</v>
      </c>
      <c r="AB7">
        <v>1.617</v>
      </c>
      <c r="AC7">
        <v>3.0230000000000001</v>
      </c>
      <c r="AD7">
        <v>4.5090000000000003</v>
      </c>
      <c r="AE7">
        <v>3.0659999999999998</v>
      </c>
      <c r="AJ7">
        <f>AVERAGE(B2:AI7)</f>
        <v>3.5128028169014072</v>
      </c>
      <c r="AK7">
        <f>STDEV(B2:AI7)</f>
        <v>1.1803431658682462</v>
      </c>
    </row>
    <row r="8" spans="1:37">
      <c r="A8" t="s">
        <v>6</v>
      </c>
      <c r="B8">
        <v>2.5590000000000002</v>
      </c>
      <c r="C8">
        <v>4.5780000000000003</v>
      </c>
      <c r="D8">
        <v>2.4369999999999998</v>
      </c>
      <c r="E8">
        <v>3.4510000000000001</v>
      </c>
      <c r="F8">
        <v>3.6789999999999998</v>
      </c>
      <c r="G8">
        <v>1.786</v>
      </c>
      <c r="H8">
        <v>2.19</v>
      </c>
      <c r="I8">
        <v>2.9740000000000002</v>
      </c>
      <c r="J8">
        <v>2.86</v>
      </c>
    </row>
    <row r="9" spans="1:37">
      <c r="A9" t="s">
        <v>7</v>
      </c>
      <c r="B9">
        <v>3.2639999999999998</v>
      </c>
      <c r="C9">
        <v>3.8039999999999998</v>
      </c>
      <c r="D9">
        <v>4.7290000000000001</v>
      </c>
      <c r="E9">
        <v>4.4809999999999999</v>
      </c>
      <c r="F9">
        <v>3.077</v>
      </c>
      <c r="G9">
        <v>1.8620000000000001</v>
      </c>
      <c r="H9">
        <v>2.9119999999999999</v>
      </c>
      <c r="I9">
        <v>0.83699999999999997</v>
      </c>
      <c r="J9">
        <v>4.1449999999999996</v>
      </c>
      <c r="K9">
        <v>4.2949999999999999</v>
      </c>
      <c r="L9">
        <v>1.7450000000000001</v>
      </c>
      <c r="M9">
        <v>1.9630000000000001</v>
      </c>
      <c r="N9">
        <v>3.3759999999999999</v>
      </c>
      <c r="O9">
        <v>4.3879999999999999</v>
      </c>
    </row>
    <row r="10" spans="1:37">
      <c r="A10" t="s">
        <v>8</v>
      </c>
      <c r="B10">
        <v>4.26</v>
      </c>
      <c r="C10">
        <v>5.202</v>
      </c>
      <c r="D10">
        <v>2.6</v>
      </c>
      <c r="E10">
        <v>2.6</v>
      </c>
      <c r="F10">
        <v>2.4609999999999999</v>
      </c>
      <c r="G10">
        <v>3.9020000000000001</v>
      </c>
      <c r="H10">
        <v>3.7559999999999998</v>
      </c>
      <c r="I10">
        <v>2.1070000000000002</v>
      </c>
      <c r="J10">
        <v>1.5880000000000001</v>
      </c>
      <c r="K10">
        <v>4.6219999999999999</v>
      </c>
      <c r="L10">
        <v>2.88</v>
      </c>
      <c r="M10">
        <v>2.4060000000000001</v>
      </c>
      <c r="N10">
        <v>4.4790000000000001</v>
      </c>
      <c r="O10">
        <v>4.1230000000000002</v>
      </c>
      <c r="P10">
        <v>1.27</v>
      </c>
    </row>
    <row r="11" spans="1:37">
      <c r="A11" t="s">
        <v>9</v>
      </c>
      <c r="B11">
        <v>3.7269999999999999</v>
      </c>
      <c r="C11">
        <v>3.5609999999999999</v>
      </c>
      <c r="D11">
        <v>3.282</v>
      </c>
      <c r="E11">
        <v>2.77</v>
      </c>
      <c r="F11">
        <v>1.9890000000000001</v>
      </c>
      <c r="G11">
        <v>2.2130000000000001</v>
      </c>
      <c r="H11">
        <v>2.4750000000000001</v>
      </c>
      <c r="I11">
        <v>3.0230000000000001</v>
      </c>
      <c r="J11">
        <v>5.0419999999999998</v>
      </c>
      <c r="K11">
        <v>5.4459999999999997</v>
      </c>
      <c r="L11">
        <v>3.8010000000000002</v>
      </c>
      <c r="M11">
        <v>3.4620000000000002</v>
      </c>
      <c r="N11">
        <v>1.889</v>
      </c>
      <c r="O11">
        <v>2.339</v>
      </c>
      <c r="P11">
        <v>3.0950000000000002</v>
      </c>
      <c r="Q11">
        <v>2.6560000000000001</v>
      </c>
      <c r="R11">
        <v>1.198</v>
      </c>
      <c r="S11">
        <v>2.72</v>
      </c>
      <c r="T11">
        <v>5.6520000000000001</v>
      </c>
    </row>
    <row r="12" spans="1:37">
      <c r="A12" t="s">
        <v>10</v>
      </c>
      <c r="B12">
        <v>1.9350000000000001</v>
      </c>
      <c r="C12">
        <v>3.3759999999999999</v>
      </c>
      <c r="D12">
        <v>3.3559999999999999</v>
      </c>
      <c r="E12">
        <v>3.238</v>
      </c>
      <c r="F12">
        <v>4.3049999999999997</v>
      </c>
      <c r="G12">
        <v>2.9329999999999998</v>
      </c>
      <c r="H12">
        <v>3.863</v>
      </c>
      <c r="I12">
        <v>3.05</v>
      </c>
      <c r="J12">
        <v>4.0510000000000002</v>
      </c>
      <c r="K12">
        <v>5.27</v>
      </c>
      <c r="L12">
        <v>4.657</v>
      </c>
      <c r="M12">
        <v>0.71299999999999997</v>
      </c>
      <c r="N12">
        <v>1.867</v>
      </c>
      <c r="O12">
        <v>4.157</v>
      </c>
      <c r="P12">
        <v>2.968</v>
      </c>
      <c r="Q12">
        <v>2.738</v>
      </c>
    </row>
    <row r="13" spans="1:37">
      <c r="A13" t="s">
        <v>11</v>
      </c>
      <c r="B13">
        <v>3.8220000000000001</v>
      </c>
      <c r="C13">
        <v>2.2570000000000001</v>
      </c>
      <c r="D13">
        <v>4.0620000000000003</v>
      </c>
      <c r="E13">
        <v>6.7869999999999999</v>
      </c>
      <c r="F13">
        <v>4.6660000000000004</v>
      </c>
      <c r="G13">
        <v>3.222</v>
      </c>
      <c r="H13">
        <v>3.0089999999999999</v>
      </c>
      <c r="I13">
        <v>2.665</v>
      </c>
      <c r="J13">
        <v>3.9359999999999999</v>
      </c>
      <c r="K13">
        <v>3.6379999999999999</v>
      </c>
      <c r="L13">
        <v>2.9319999999999999</v>
      </c>
      <c r="M13">
        <v>1.0409999999999999</v>
      </c>
      <c r="N13">
        <v>1.365</v>
      </c>
      <c r="O13">
        <v>5.048</v>
      </c>
      <c r="P13">
        <v>1.728</v>
      </c>
      <c r="AJ13">
        <f>AVERAGE(B8:AI13)</f>
        <v>3.2118522727272731</v>
      </c>
      <c r="AK13">
        <f>STDEV(B8:AI13)</f>
        <v>1.1854709092914872</v>
      </c>
    </row>
    <row r="14" spans="1:37">
      <c r="A14" t="s">
        <v>12</v>
      </c>
      <c r="B14">
        <v>2.1179999999999999</v>
      </c>
      <c r="C14">
        <v>2.0750000000000002</v>
      </c>
      <c r="D14">
        <v>2.6349999999999998</v>
      </c>
      <c r="E14">
        <v>5.0209999999999999</v>
      </c>
      <c r="F14">
        <v>4.077</v>
      </c>
      <c r="G14">
        <v>4.8920000000000003</v>
      </c>
      <c r="H14">
        <v>1.262</v>
      </c>
      <c r="I14">
        <v>2.4710000000000001</v>
      </c>
      <c r="J14">
        <v>3.363</v>
      </c>
      <c r="K14">
        <v>3.2010000000000001</v>
      </c>
      <c r="L14">
        <v>4.7969999999999997</v>
      </c>
      <c r="M14">
        <v>2.0289999999999999</v>
      </c>
      <c r="N14">
        <v>1.083</v>
      </c>
    </row>
    <row r="15" spans="1:37">
      <c r="A15" t="s">
        <v>13</v>
      </c>
      <c r="B15">
        <v>2.7690000000000001</v>
      </c>
      <c r="C15">
        <v>2.96</v>
      </c>
      <c r="D15">
        <v>3.4449999999999998</v>
      </c>
      <c r="E15">
        <v>1.0649999999999999</v>
      </c>
      <c r="F15">
        <v>3.5430000000000001</v>
      </c>
      <c r="G15">
        <v>3.4510000000000001</v>
      </c>
      <c r="H15">
        <v>1.5620000000000001</v>
      </c>
      <c r="I15">
        <v>2.9340000000000002</v>
      </c>
      <c r="J15">
        <v>1.4350000000000001</v>
      </c>
      <c r="K15">
        <v>2.7229999999999999</v>
      </c>
      <c r="L15">
        <v>4.4189999999999996</v>
      </c>
      <c r="M15">
        <v>3.1819999999999999</v>
      </c>
      <c r="N15">
        <v>2.1269999999999998</v>
      </c>
      <c r="O15">
        <v>3.4790000000000001</v>
      </c>
      <c r="P15">
        <v>1.3680000000000001</v>
      </c>
      <c r="Q15">
        <v>4.9390000000000001</v>
      </c>
      <c r="R15">
        <v>4.5229999999999997</v>
      </c>
      <c r="S15">
        <v>1.83</v>
      </c>
      <c r="T15">
        <v>2.8090000000000002</v>
      </c>
      <c r="U15">
        <v>1.718</v>
      </c>
      <c r="V15">
        <v>4.593</v>
      </c>
    </row>
    <row r="16" spans="1:37">
      <c r="A16" t="s">
        <v>14</v>
      </c>
      <c r="B16">
        <v>3.5830000000000002</v>
      </c>
      <c r="C16">
        <v>4.165</v>
      </c>
      <c r="D16">
        <v>5.633</v>
      </c>
      <c r="E16">
        <v>4.3460000000000001</v>
      </c>
      <c r="F16">
        <v>1.758</v>
      </c>
      <c r="G16">
        <v>5.694</v>
      </c>
      <c r="H16">
        <v>2.5409999999999999</v>
      </c>
      <c r="I16">
        <v>3.7389999999999999</v>
      </c>
      <c r="J16">
        <v>2.4239999999999999</v>
      </c>
      <c r="K16">
        <v>2.6840000000000002</v>
      </c>
      <c r="L16">
        <v>2.2320000000000002</v>
      </c>
      <c r="M16">
        <v>1.633</v>
      </c>
    </row>
    <row r="17" spans="1:37">
      <c r="A17" t="s">
        <v>15</v>
      </c>
      <c r="B17">
        <v>3.423</v>
      </c>
      <c r="C17">
        <v>3.7679999999999998</v>
      </c>
      <c r="D17">
        <v>2.3610000000000002</v>
      </c>
      <c r="E17">
        <v>3.5859999999999999</v>
      </c>
      <c r="F17">
        <v>4.3079999999999998</v>
      </c>
      <c r="G17">
        <v>2.839</v>
      </c>
      <c r="H17">
        <v>2.2559999999999998</v>
      </c>
      <c r="I17">
        <v>4.6420000000000003</v>
      </c>
      <c r="J17">
        <v>4.8099999999999996</v>
      </c>
      <c r="K17">
        <v>4.5609999999999999</v>
      </c>
      <c r="L17">
        <v>4.327</v>
      </c>
      <c r="M17">
        <v>2.3250000000000002</v>
      </c>
    </row>
    <row r="18" spans="1:37">
      <c r="A18" t="s">
        <v>16</v>
      </c>
      <c r="B18">
        <v>6.141</v>
      </c>
      <c r="C18">
        <v>2.5379999999999998</v>
      </c>
      <c r="D18">
        <v>2.5489999999999999</v>
      </c>
      <c r="E18">
        <v>3.0790000000000002</v>
      </c>
      <c r="F18">
        <v>2.9449999999999998</v>
      </c>
      <c r="G18">
        <v>4.2039999999999997</v>
      </c>
      <c r="H18">
        <v>2.6880000000000002</v>
      </c>
      <c r="I18">
        <v>4.367</v>
      </c>
      <c r="J18">
        <v>5.8630000000000004</v>
      </c>
      <c r="K18">
        <v>3.4969999999999999</v>
      </c>
      <c r="L18">
        <v>3.6880000000000002</v>
      </c>
      <c r="M18">
        <v>4.827</v>
      </c>
      <c r="N18">
        <v>5.2750000000000004</v>
      </c>
      <c r="O18">
        <v>3.5950000000000002</v>
      </c>
      <c r="P18">
        <v>4.827</v>
      </c>
      <c r="Q18">
        <v>5.4960000000000004</v>
      </c>
      <c r="R18">
        <v>3.9220000000000002</v>
      </c>
      <c r="S18">
        <v>4.7670000000000003</v>
      </c>
      <c r="T18">
        <v>2.0179999999999998</v>
      </c>
      <c r="U18">
        <v>2.6160000000000001</v>
      </c>
    </row>
    <row r="19" spans="1:37">
      <c r="A19" t="s">
        <v>17</v>
      </c>
      <c r="B19">
        <v>4.1970000000000001</v>
      </c>
      <c r="C19">
        <v>3.851</v>
      </c>
      <c r="D19">
        <v>5.774</v>
      </c>
      <c r="E19">
        <v>4.1619999999999999</v>
      </c>
      <c r="F19">
        <v>4.5709999999999997</v>
      </c>
      <c r="G19">
        <v>2.4</v>
      </c>
      <c r="H19">
        <v>4.1289999999999996</v>
      </c>
      <c r="I19">
        <v>4.383</v>
      </c>
      <c r="J19">
        <v>3.387</v>
      </c>
      <c r="K19">
        <v>3.0939999999999999</v>
      </c>
      <c r="L19">
        <v>2.9289999999999998</v>
      </c>
      <c r="M19">
        <v>1.575</v>
      </c>
      <c r="N19">
        <v>3.1779999999999999</v>
      </c>
      <c r="O19">
        <v>4.5540000000000003</v>
      </c>
      <c r="P19">
        <v>2.4529999999999998</v>
      </c>
      <c r="Q19">
        <v>3.2669999999999999</v>
      </c>
      <c r="R19">
        <v>2.1720000000000002</v>
      </c>
      <c r="AJ19">
        <f>AVERAGE(B14:AI19)</f>
        <v>3.394884210526314</v>
      </c>
      <c r="AK19">
        <f>STDEV(B14:AI19)</f>
        <v>1.2201408347657847</v>
      </c>
    </row>
    <row r="20" spans="1:37">
      <c r="A20" t="s">
        <v>18</v>
      </c>
      <c r="B20">
        <v>4.3540000000000001</v>
      </c>
      <c r="C20">
        <v>3.847</v>
      </c>
      <c r="D20">
        <v>4.63</v>
      </c>
      <c r="E20">
        <v>3.948</v>
      </c>
      <c r="F20">
        <v>2.5979999999999999</v>
      </c>
      <c r="G20">
        <v>3.2440000000000002</v>
      </c>
      <c r="H20">
        <v>2.0049999999999999</v>
      </c>
      <c r="I20">
        <v>3.3290000000000002</v>
      </c>
      <c r="J20">
        <v>3.3340000000000001</v>
      </c>
      <c r="K20">
        <v>3.6659999999999999</v>
      </c>
      <c r="L20">
        <v>3.4369999999999998</v>
      </c>
      <c r="M20">
        <v>3.5990000000000002</v>
      </c>
      <c r="N20">
        <v>3.6320000000000001</v>
      </c>
      <c r="O20">
        <v>4.5620000000000003</v>
      </c>
      <c r="P20">
        <v>2.2610000000000001</v>
      </c>
      <c r="Q20">
        <v>0.94499999999999995</v>
      </c>
      <c r="R20">
        <v>2.657</v>
      </c>
      <c r="S20">
        <v>2.8</v>
      </c>
      <c r="T20">
        <v>3.5089999999999999</v>
      </c>
      <c r="U20">
        <v>3.8849999999999998</v>
      </c>
      <c r="V20">
        <v>2.452</v>
      </c>
      <c r="W20">
        <v>4.6550000000000002</v>
      </c>
      <c r="X20">
        <v>4.3630000000000004</v>
      </c>
      <c r="Y20">
        <v>2.516</v>
      </c>
      <c r="Z20">
        <v>4.3810000000000002</v>
      </c>
      <c r="AA20">
        <v>5.6660000000000004</v>
      </c>
    </row>
    <row r="21" spans="1:37">
      <c r="A21" t="s">
        <v>19</v>
      </c>
      <c r="B21">
        <v>1.621</v>
      </c>
      <c r="C21">
        <v>2.02</v>
      </c>
      <c r="D21">
        <v>4.6630000000000003</v>
      </c>
      <c r="E21">
        <v>4.9660000000000002</v>
      </c>
      <c r="F21">
        <v>2.593</v>
      </c>
      <c r="G21">
        <v>3.6349999999999998</v>
      </c>
      <c r="H21">
        <v>5.7759999999999998</v>
      </c>
      <c r="I21">
        <v>4.1980000000000004</v>
      </c>
      <c r="J21">
        <v>3.1139999999999999</v>
      </c>
      <c r="K21">
        <v>4.2789999999999999</v>
      </c>
      <c r="L21">
        <v>5.6289999999999996</v>
      </c>
      <c r="M21">
        <v>4.0490000000000004</v>
      </c>
      <c r="N21">
        <v>4.5170000000000003</v>
      </c>
      <c r="O21">
        <v>4.78</v>
      </c>
      <c r="P21">
        <v>2.5430000000000001</v>
      </c>
      <c r="Q21">
        <v>3.8530000000000002</v>
      </c>
      <c r="R21">
        <v>2.8260000000000001</v>
      </c>
      <c r="S21">
        <v>3.2589999999999999</v>
      </c>
      <c r="T21">
        <v>1.3120000000000001</v>
      </c>
      <c r="U21">
        <v>4.234</v>
      </c>
      <c r="V21">
        <v>6.1970000000000001</v>
      </c>
      <c r="W21">
        <v>2.0760000000000001</v>
      </c>
      <c r="X21">
        <v>5.3849999999999998</v>
      </c>
      <c r="Y21">
        <v>2.0049999999999999</v>
      </c>
      <c r="Z21">
        <v>1.5669999999999999</v>
      </c>
      <c r="AA21">
        <v>3.03</v>
      </c>
      <c r="AB21">
        <v>3.7210000000000001</v>
      </c>
      <c r="AC21">
        <v>3.3119999999999998</v>
      </c>
      <c r="AD21">
        <v>2.8580000000000001</v>
      </c>
    </row>
    <row r="22" spans="1:37">
      <c r="A22" t="s">
        <v>20</v>
      </c>
      <c r="B22">
        <v>4.24</v>
      </c>
      <c r="C22">
        <v>3.0419999999999998</v>
      </c>
      <c r="D22">
        <v>3.0049999999999999</v>
      </c>
      <c r="E22">
        <v>2.5649999999999999</v>
      </c>
      <c r="F22">
        <v>2.8170000000000002</v>
      </c>
      <c r="G22">
        <v>1.9570000000000001</v>
      </c>
      <c r="H22">
        <v>3.29</v>
      </c>
      <c r="I22">
        <v>3.9809999999999999</v>
      </c>
      <c r="J22">
        <v>2.3029999999999999</v>
      </c>
      <c r="K22">
        <v>2.5550000000000002</v>
      </c>
      <c r="L22">
        <v>2.67</v>
      </c>
      <c r="M22">
        <v>2.863</v>
      </c>
      <c r="N22">
        <v>1.9350000000000001</v>
      </c>
      <c r="O22">
        <v>4.0869999999999997</v>
      </c>
      <c r="P22">
        <v>3.403</v>
      </c>
      <c r="Q22">
        <v>0.97399999999999998</v>
      </c>
      <c r="R22">
        <v>4.4980000000000002</v>
      </c>
      <c r="S22">
        <v>3.5339999999999998</v>
      </c>
      <c r="T22">
        <v>4.49</v>
      </c>
      <c r="U22">
        <v>3.548</v>
      </c>
      <c r="V22">
        <v>3.1829999999999998</v>
      </c>
      <c r="W22">
        <v>3.5670000000000002</v>
      </c>
      <c r="X22">
        <v>5.5659999999999998</v>
      </c>
      <c r="Y22">
        <v>2.0249999999999999</v>
      </c>
      <c r="Z22">
        <v>3.3530000000000002</v>
      </c>
      <c r="AA22">
        <v>3.92</v>
      </c>
      <c r="AB22">
        <v>2.7349999999999999</v>
      </c>
      <c r="AC22">
        <v>2.391</v>
      </c>
    </row>
    <row r="23" spans="1:37">
      <c r="A23" t="s">
        <v>21</v>
      </c>
      <c r="B23">
        <v>1.7350000000000001</v>
      </c>
      <c r="C23">
        <v>3.52</v>
      </c>
      <c r="D23">
        <v>3.165</v>
      </c>
      <c r="E23">
        <v>1.7749999999999999</v>
      </c>
      <c r="F23">
        <v>3.8839999999999999</v>
      </c>
      <c r="G23">
        <v>2.9009999999999998</v>
      </c>
      <c r="H23">
        <v>4.3650000000000002</v>
      </c>
      <c r="I23">
        <v>2.8090000000000002</v>
      </c>
      <c r="J23">
        <v>2.9609999999999999</v>
      </c>
      <c r="K23">
        <v>2.9860000000000002</v>
      </c>
      <c r="L23">
        <v>4.3970000000000002</v>
      </c>
      <c r="M23">
        <v>1.34</v>
      </c>
      <c r="N23">
        <v>3.3929999999999998</v>
      </c>
      <c r="O23">
        <v>3.117</v>
      </c>
      <c r="P23">
        <v>3.641</v>
      </c>
      <c r="Q23">
        <v>4.2380000000000004</v>
      </c>
      <c r="R23">
        <v>3.3239999999999998</v>
      </c>
      <c r="S23">
        <v>2.286</v>
      </c>
      <c r="T23">
        <v>3.2610000000000001</v>
      </c>
      <c r="U23">
        <v>5.1420000000000003</v>
      </c>
      <c r="V23">
        <v>3.58</v>
      </c>
    </row>
    <row r="24" spans="1:37">
      <c r="A24" t="s">
        <v>22</v>
      </c>
      <c r="B24">
        <v>3.9119999999999999</v>
      </c>
      <c r="C24">
        <v>2.8959999999999999</v>
      </c>
      <c r="D24">
        <v>3.726</v>
      </c>
      <c r="E24">
        <v>3.1379999999999999</v>
      </c>
      <c r="F24">
        <v>5.0270000000000001</v>
      </c>
      <c r="G24">
        <v>3.24</v>
      </c>
      <c r="H24">
        <v>3.5619999999999998</v>
      </c>
      <c r="I24">
        <v>3.0659999999999998</v>
      </c>
      <c r="J24">
        <v>2.6890000000000001</v>
      </c>
      <c r="K24">
        <v>3.5619999999999998</v>
      </c>
      <c r="L24">
        <v>2.899</v>
      </c>
      <c r="M24">
        <v>2.3279999999999998</v>
      </c>
      <c r="N24">
        <v>3.3889999999999998</v>
      </c>
      <c r="O24">
        <v>3.4020000000000001</v>
      </c>
      <c r="P24">
        <v>2.677</v>
      </c>
      <c r="Q24">
        <v>4.1820000000000004</v>
      </c>
      <c r="R24">
        <v>3.2709999999999999</v>
      </c>
      <c r="S24">
        <v>3.3530000000000002</v>
      </c>
      <c r="T24">
        <v>3.9660000000000002</v>
      </c>
      <c r="U24">
        <v>5.2910000000000004</v>
      </c>
      <c r="V24">
        <v>3.83</v>
      </c>
      <c r="W24">
        <v>2.4649999999999999</v>
      </c>
      <c r="X24">
        <v>4.4960000000000004</v>
      </c>
      <c r="Y24">
        <v>1.6919999999999999</v>
      </c>
    </row>
    <row r="25" spans="1:37">
      <c r="A25" t="s">
        <v>23</v>
      </c>
      <c r="B25">
        <v>3.7509999999999999</v>
      </c>
      <c r="C25">
        <v>3.9319999999999999</v>
      </c>
      <c r="D25">
        <v>3.891</v>
      </c>
      <c r="E25">
        <v>2.794</v>
      </c>
      <c r="F25">
        <v>4.2249999999999996</v>
      </c>
      <c r="G25">
        <v>3.6339999999999999</v>
      </c>
      <c r="H25">
        <v>1.2769999999999999</v>
      </c>
      <c r="I25">
        <v>1.49</v>
      </c>
      <c r="J25">
        <v>2.181</v>
      </c>
      <c r="K25">
        <v>3.282</v>
      </c>
      <c r="L25">
        <v>3.0609999999999999</v>
      </c>
      <c r="M25">
        <v>2.746</v>
      </c>
      <c r="N25">
        <v>3.1379999999999999</v>
      </c>
      <c r="O25">
        <v>2.5110000000000001</v>
      </c>
      <c r="P25">
        <v>3.2650000000000001</v>
      </c>
      <c r="Q25">
        <v>4.0430000000000001</v>
      </c>
      <c r="R25">
        <v>4.5179999999999998</v>
      </c>
      <c r="S25">
        <v>3.855</v>
      </c>
      <c r="T25">
        <v>4.1900000000000004</v>
      </c>
      <c r="U25">
        <v>5.3929999999999998</v>
      </c>
      <c r="AJ25">
        <f>AVERAGE(B20:AI25)</f>
        <v>3.3773378378378371</v>
      </c>
      <c r="AK25">
        <f>STDEV(B20:AI25)</f>
        <v>1.0316655878186398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C3381-9563-B444-8088-797E466922D0}">
  <dimension ref="B1:R33"/>
  <sheetViews>
    <sheetView workbookViewId="0">
      <selection activeCell="K22" sqref="K22"/>
    </sheetView>
  </sheetViews>
  <sheetFormatPr baseColWidth="10" defaultRowHeight="16"/>
  <cols>
    <col min="1" max="1" width="10.83203125" customWidth="1"/>
    <col min="2" max="2" width="40" customWidth="1"/>
    <col min="9" max="9" width="37.83203125" customWidth="1"/>
  </cols>
  <sheetData>
    <row r="1" spans="2:18" ht="17" thickBot="1"/>
    <row r="2" spans="2:18">
      <c r="B2" s="7" t="s">
        <v>49</v>
      </c>
      <c r="C2" s="8" t="s">
        <v>50</v>
      </c>
      <c r="D2" s="8"/>
      <c r="E2" s="8"/>
      <c r="F2" s="8"/>
      <c r="G2" s="9"/>
      <c r="I2" s="7" t="s">
        <v>79</v>
      </c>
      <c r="J2" s="8">
        <v>1</v>
      </c>
      <c r="K2" s="8"/>
      <c r="L2" s="8"/>
      <c r="M2" s="8"/>
      <c r="N2" s="8"/>
      <c r="O2" s="8"/>
      <c r="P2" s="8"/>
      <c r="Q2" s="9"/>
      <c r="R2" s="17"/>
    </row>
    <row r="3" spans="2:18">
      <c r="B3" s="10" t="s">
        <v>51</v>
      </c>
      <c r="C3" s="11" t="s">
        <v>52</v>
      </c>
      <c r="D3" s="11"/>
      <c r="E3" s="11"/>
      <c r="F3" s="11"/>
      <c r="G3" s="12"/>
      <c r="I3" s="10" t="s">
        <v>80</v>
      </c>
      <c r="J3" s="11">
        <v>3</v>
      </c>
      <c r="K3" s="11"/>
      <c r="L3" s="11"/>
      <c r="M3" s="11"/>
      <c r="N3" s="11"/>
      <c r="O3" s="11"/>
      <c r="P3" s="11"/>
      <c r="Q3" s="12"/>
      <c r="R3" s="17"/>
    </row>
    <row r="4" spans="2:18">
      <c r="B4" s="10"/>
      <c r="C4" s="11"/>
      <c r="D4" s="11"/>
      <c r="E4" s="11"/>
      <c r="F4" s="11"/>
      <c r="G4" s="12"/>
      <c r="I4" s="10" t="s">
        <v>81</v>
      </c>
      <c r="J4" s="11">
        <v>0.05</v>
      </c>
      <c r="K4" s="11"/>
      <c r="L4" s="11"/>
      <c r="M4" s="11"/>
      <c r="N4" s="11"/>
      <c r="O4" s="11"/>
      <c r="P4" s="11"/>
      <c r="Q4" s="12"/>
      <c r="R4" s="17"/>
    </row>
    <row r="5" spans="2:18">
      <c r="B5" s="10" t="s">
        <v>53</v>
      </c>
      <c r="C5" s="11"/>
      <c r="D5" s="11"/>
      <c r="E5" s="11"/>
      <c r="F5" s="11"/>
      <c r="G5" s="12"/>
      <c r="I5" s="10"/>
      <c r="J5" s="11"/>
      <c r="K5" s="11"/>
      <c r="L5" s="11"/>
      <c r="M5" s="11"/>
      <c r="N5" s="11"/>
      <c r="O5" s="11"/>
      <c r="P5" s="11"/>
      <c r="Q5" s="12"/>
      <c r="R5" s="17"/>
    </row>
    <row r="6" spans="2:18">
      <c r="B6" s="10" t="s">
        <v>54</v>
      </c>
      <c r="C6" s="11">
        <v>1.0369999999999999</v>
      </c>
      <c r="D6" s="11"/>
      <c r="E6" s="11"/>
      <c r="F6" s="11"/>
      <c r="G6" s="12"/>
      <c r="I6" s="10" t="s">
        <v>82</v>
      </c>
      <c r="J6" s="11" t="s">
        <v>87</v>
      </c>
      <c r="K6" s="11" t="s">
        <v>88</v>
      </c>
      <c r="L6" s="11" t="s">
        <v>89</v>
      </c>
      <c r="M6" s="11" t="s">
        <v>90</v>
      </c>
      <c r="N6" s="11" t="s">
        <v>91</v>
      </c>
      <c r="O6" s="11" t="s">
        <v>98</v>
      </c>
      <c r="P6" s="11"/>
      <c r="Q6" s="12"/>
      <c r="R6" s="17"/>
    </row>
    <row r="7" spans="2:18">
      <c r="B7" s="10" t="s">
        <v>55</v>
      </c>
      <c r="C7" s="11">
        <v>0.37580000000000002</v>
      </c>
      <c r="D7" s="11"/>
      <c r="E7" s="11"/>
      <c r="F7" s="11"/>
      <c r="G7" s="12"/>
      <c r="I7" s="10" t="s">
        <v>83</v>
      </c>
      <c r="J7" s="11">
        <v>0.2848</v>
      </c>
      <c r="K7" s="11" t="s">
        <v>99</v>
      </c>
      <c r="L7" s="11" t="s">
        <v>59</v>
      </c>
      <c r="M7" s="11" t="s">
        <v>57</v>
      </c>
      <c r="N7" s="11">
        <v>0.19450000000000001</v>
      </c>
      <c r="O7" s="11" t="s">
        <v>100</v>
      </c>
      <c r="P7" s="11" t="s">
        <v>101</v>
      </c>
      <c r="Q7" s="12"/>
      <c r="R7" s="17"/>
    </row>
    <row r="8" spans="2:18">
      <c r="B8" s="10" t="s">
        <v>56</v>
      </c>
      <c r="C8" s="11" t="s">
        <v>57</v>
      </c>
      <c r="D8" s="11"/>
      <c r="E8" s="11"/>
      <c r="F8" s="11"/>
      <c r="G8" s="12"/>
      <c r="I8" s="10" t="s">
        <v>84</v>
      </c>
      <c r="J8" s="11">
        <v>0.1017</v>
      </c>
      <c r="K8" s="11" t="s">
        <v>102</v>
      </c>
      <c r="L8" s="11" t="s">
        <v>59</v>
      </c>
      <c r="M8" s="11" t="s">
        <v>57</v>
      </c>
      <c r="N8" s="11">
        <v>0.8619</v>
      </c>
      <c r="O8" s="11" t="s">
        <v>103</v>
      </c>
      <c r="P8" s="11" t="s">
        <v>104</v>
      </c>
      <c r="Q8" s="12"/>
      <c r="R8" s="17"/>
    </row>
    <row r="9" spans="2:18">
      <c r="B9" s="10" t="s">
        <v>58</v>
      </c>
      <c r="C9" s="11" t="s">
        <v>59</v>
      </c>
      <c r="D9" s="11"/>
      <c r="E9" s="11"/>
      <c r="F9" s="11"/>
      <c r="G9" s="12"/>
      <c r="I9" s="10" t="s">
        <v>85</v>
      </c>
      <c r="J9" s="11">
        <v>0.1193</v>
      </c>
      <c r="K9" s="11" t="s">
        <v>105</v>
      </c>
      <c r="L9" s="11" t="s">
        <v>59</v>
      </c>
      <c r="M9" s="11" t="s">
        <v>57</v>
      </c>
      <c r="N9" s="11">
        <v>0.74070000000000003</v>
      </c>
      <c r="O9" s="11" t="s">
        <v>106</v>
      </c>
      <c r="P9" s="11" t="s">
        <v>107</v>
      </c>
      <c r="Q9" s="12"/>
      <c r="R9" s="17"/>
    </row>
    <row r="10" spans="2:18">
      <c r="B10" s="10" t="s">
        <v>60</v>
      </c>
      <c r="C10" s="11">
        <v>6.9129999999999999E-3</v>
      </c>
      <c r="D10" s="11"/>
      <c r="E10" s="11"/>
      <c r="F10" s="11"/>
      <c r="G10" s="12"/>
      <c r="I10" s="10"/>
      <c r="J10" s="11"/>
      <c r="K10" s="11"/>
      <c r="L10" s="11"/>
      <c r="M10" s="11"/>
      <c r="N10" s="11"/>
      <c r="O10" s="11"/>
      <c r="P10" s="11"/>
      <c r="Q10" s="12"/>
      <c r="R10" s="17"/>
    </row>
    <row r="11" spans="2:18">
      <c r="B11" s="10"/>
      <c r="C11" s="11"/>
      <c r="D11" s="11"/>
      <c r="E11" s="11"/>
      <c r="F11" s="11"/>
      <c r="G11" s="12"/>
      <c r="I11" s="10" t="s">
        <v>86</v>
      </c>
      <c r="J11" s="11" t="s">
        <v>92</v>
      </c>
      <c r="K11" s="11" t="s">
        <v>93</v>
      </c>
      <c r="L11" s="11" t="s">
        <v>87</v>
      </c>
      <c r="M11" s="11" t="s">
        <v>94</v>
      </c>
      <c r="N11" s="11" t="s">
        <v>95</v>
      </c>
      <c r="O11" s="11" t="s">
        <v>96</v>
      </c>
      <c r="P11" s="11" t="s">
        <v>97</v>
      </c>
      <c r="Q11" s="12" t="s">
        <v>69</v>
      </c>
      <c r="R11" s="17"/>
    </row>
    <row r="12" spans="2:18">
      <c r="B12" s="10" t="s">
        <v>61</v>
      </c>
      <c r="C12" s="11"/>
      <c r="D12" s="11"/>
      <c r="E12" s="11"/>
      <c r="F12" s="11"/>
      <c r="G12" s="12"/>
      <c r="I12" s="10" t="s">
        <v>83</v>
      </c>
      <c r="J12" s="11">
        <v>3.4969999999999999</v>
      </c>
      <c r="K12" s="11">
        <v>3.2120000000000002</v>
      </c>
      <c r="L12" s="11">
        <v>0.2848</v>
      </c>
      <c r="M12" s="11">
        <v>0.16189999999999999</v>
      </c>
      <c r="N12" s="11">
        <v>120</v>
      </c>
      <c r="O12" s="11">
        <v>88</v>
      </c>
      <c r="P12" s="11">
        <v>1.7589999999999999</v>
      </c>
      <c r="Q12" s="12">
        <v>447</v>
      </c>
      <c r="R12" s="17"/>
    </row>
    <row r="13" spans="2:18">
      <c r="B13" s="10" t="s">
        <v>62</v>
      </c>
      <c r="C13" s="11" t="s">
        <v>63</v>
      </c>
      <c r="D13" s="11"/>
      <c r="E13" s="11"/>
      <c r="F13" s="11"/>
      <c r="G13" s="12"/>
      <c r="I13" s="10" t="s">
        <v>84</v>
      </c>
      <c r="J13" s="11">
        <v>3.4969999999999999</v>
      </c>
      <c r="K13" s="11">
        <v>3.395</v>
      </c>
      <c r="L13" s="11">
        <v>0.1017</v>
      </c>
      <c r="M13" s="11">
        <v>0.15840000000000001</v>
      </c>
      <c r="N13" s="11">
        <v>120</v>
      </c>
      <c r="O13" s="11">
        <v>95</v>
      </c>
      <c r="P13" s="11">
        <v>0.64200000000000002</v>
      </c>
      <c r="Q13" s="12">
        <v>447</v>
      </c>
      <c r="R13" s="17"/>
    </row>
    <row r="14" spans="2:18" ht="17" thickBot="1">
      <c r="B14" s="10" t="s">
        <v>55</v>
      </c>
      <c r="C14" s="11">
        <v>9.9199999999999997E-2</v>
      </c>
      <c r="D14" s="11"/>
      <c r="E14" s="11"/>
      <c r="F14" s="11"/>
      <c r="G14" s="12"/>
      <c r="I14" s="13" t="s">
        <v>85</v>
      </c>
      <c r="J14" s="14">
        <v>3.4969999999999999</v>
      </c>
      <c r="K14" s="14">
        <v>3.3769999999999998</v>
      </c>
      <c r="L14" s="14">
        <v>0.1193</v>
      </c>
      <c r="M14" s="14">
        <v>0.14169999999999999</v>
      </c>
      <c r="N14" s="14">
        <v>120</v>
      </c>
      <c r="O14" s="14">
        <v>148</v>
      </c>
      <c r="P14" s="14">
        <v>0.84160000000000001</v>
      </c>
      <c r="Q14" s="15">
        <v>447</v>
      </c>
      <c r="R14" s="17"/>
    </row>
    <row r="15" spans="2:18">
      <c r="B15" s="10" t="s">
        <v>56</v>
      </c>
      <c r="C15" s="11" t="s">
        <v>57</v>
      </c>
      <c r="D15" s="11"/>
      <c r="E15" s="11"/>
      <c r="F15" s="11"/>
      <c r="G15" s="12"/>
      <c r="I15" s="16"/>
      <c r="J15" s="11"/>
      <c r="K15" s="11"/>
      <c r="L15" s="11"/>
      <c r="M15" s="11"/>
      <c r="N15" s="11"/>
      <c r="O15" s="11"/>
      <c r="P15" s="11"/>
      <c r="Q15" s="11"/>
      <c r="R15" s="17"/>
    </row>
    <row r="16" spans="2:18">
      <c r="B16" s="10" t="s">
        <v>64</v>
      </c>
      <c r="C16" s="11" t="s">
        <v>59</v>
      </c>
      <c r="D16" s="11"/>
      <c r="E16" s="11"/>
      <c r="F16" s="11"/>
      <c r="G16" s="12"/>
      <c r="I16" s="16"/>
      <c r="J16" s="11"/>
      <c r="K16" s="11"/>
      <c r="L16" s="11"/>
      <c r="M16" s="11"/>
      <c r="N16" s="11"/>
      <c r="O16" s="11"/>
      <c r="P16" s="11"/>
      <c r="Q16" s="11"/>
      <c r="R16" s="17"/>
    </row>
    <row r="17" spans="2:18">
      <c r="B17" s="10"/>
      <c r="C17" s="11"/>
      <c r="D17" s="11"/>
      <c r="E17" s="11"/>
      <c r="F17" s="11"/>
      <c r="G17" s="12"/>
      <c r="I17" s="16"/>
      <c r="J17" s="11"/>
      <c r="K17" s="11"/>
      <c r="L17" s="11"/>
      <c r="M17" s="11"/>
      <c r="N17" s="11"/>
      <c r="O17" s="11"/>
      <c r="P17" s="11"/>
      <c r="Q17" s="11"/>
      <c r="R17" s="17"/>
    </row>
    <row r="18" spans="2:18">
      <c r="B18" s="10" t="s">
        <v>65</v>
      </c>
      <c r="C18" s="11"/>
      <c r="D18" s="11"/>
      <c r="E18" s="11"/>
      <c r="F18" s="11"/>
      <c r="G18" s="12"/>
      <c r="I18" s="16"/>
      <c r="J18" s="11"/>
      <c r="K18" s="11"/>
      <c r="L18" s="11"/>
      <c r="M18" s="11"/>
      <c r="N18" s="11"/>
      <c r="O18" s="11"/>
      <c r="P18" s="11"/>
      <c r="Q18" s="11"/>
      <c r="R18" s="17"/>
    </row>
    <row r="19" spans="2:18">
      <c r="B19" s="10" t="s">
        <v>66</v>
      </c>
      <c r="C19" s="11">
        <v>4.8499999999999996</v>
      </c>
      <c r="D19" s="11"/>
      <c r="E19" s="11"/>
      <c r="F19" s="11"/>
      <c r="G19" s="12"/>
      <c r="I19" s="16"/>
      <c r="J19" s="11"/>
      <c r="K19" s="11"/>
      <c r="L19" s="11"/>
      <c r="M19" s="11"/>
      <c r="N19" s="11"/>
      <c r="O19" s="11"/>
      <c r="P19" s="11"/>
      <c r="Q19" s="11"/>
      <c r="R19" s="17"/>
    </row>
    <row r="20" spans="2:18">
      <c r="B20" s="10" t="s">
        <v>55</v>
      </c>
      <c r="C20" s="11">
        <v>0.18310000000000001</v>
      </c>
      <c r="D20" s="11"/>
      <c r="E20" s="11"/>
      <c r="F20" s="11"/>
      <c r="G20" s="12"/>
      <c r="I20" s="16"/>
      <c r="J20" s="11"/>
      <c r="K20" s="11"/>
      <c r="L20" s="11"/>
      <c r="M20" s="11"/>
      <c r="N20" s="11"/>
      <c r="O20" s="11"/>
      <c r="P20" s="11"/>
      <c r="Q20" s="11"/>
      <c r="R20" s="17"/>
    </row>
    <row r="21" spans="2:18">
      <c r="B21" s="10" t="s">
        <v>56</v>
      </c>
      <c r="C21" s="11" t="s">
        <v>57</v>
      </c>
      <c r="D21" s="11"/>
      <c r="E21" s="11"/>
      <c r="F21" s="11"/>
      <c r="G21" s="12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2:18">
      <c r="B22" s="10" t="s">
        <v>64</v>
      </c>
      <c r="C22" s="11" t="s">
        <v>59</v>
      </c>
      <c r="D22" s="11"/>
      <c r="E22" s="11"/>
      <c r="F22" s="11"/>
      <c r="G22" s="12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2:18">
      <c r="B23" s="10"/>
      <c r="C23" s="11"/>
      <c r="D23" s="11"/>
      <c r="E23" s="11"/>
      <c r="F23" s="11"/>
      <c r="G23" s="12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2:18">
      <c r="B24" s="10" t="s">
        <v>67</v>
      </c>
      <c r="C24" s="11" t="s">
        <v>68</v>
      </c>
      <c r="D24" s="11" t="s">
        <v>69</v>
      </c>
      <c r="E24" s="11" t="s">
        <v>70</v>
      </c>
      <c r="F24" s="11" t="s">
        <v>62</v>
      </c>
      <c r="G24" s="12" t="s">
        <v>55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2:18">
      <c r="B25" s="10" t="s">
        <v>71</v>
      </c>
      <c r="C25" s="11">
        <v>4.1420000000000003</v>
      </c>
      <c r="D25" s="11">
        <v>3</v>
      </c>
      <c r="E25" s="11">
        <v>1.381</v>
      </c>
      <c r="F25" s="11" t="s">
        <v>72</v>
      </c>
      <c r="G25" s="12" t="s">
        <v>73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2:18">
      <c r="B26" s="10" t="s">
        <v>74</v>
      </c>
      <c r="C26" s="11">
        <v>595</v>
      </c>
      <c r="D26" s="11">
        <v>447</v>
      </c>
      <c r="E26" s="11">
        <v>1.331</v>
      </c>
      <c r="F26" s="11"/>
      <c r="G26" s="12"/>
    </row>
    <row r="27" spans="2:18">
      <c r="B27" s="10" t="s">
        <v>75</v>
      </c>
      <c r="C27" s="11">
        <v>599.1</v>
      </c>
      <c r="D27" s="11">
        <v>450</v>
      </c>
      <c r="E27" s="11"/>
      <c r="F27" s="11"/>
      <c r="G27" s="12"/>
    </row>
    <row r="28" spans="2:18">
      <c r="B28" s="10"/>
      <c r="C28" s="11"/>
      <c r="D28" s="11"/>
      <c r="E28" s="11"/>
      <c r="F28" s="11"/>
      <c r="G28" s="12"/>
    </row>
    <row r="29" spans="2:18">
      <c r="B29" s="10" t="s">
        <v>76</v>
      </c>
      <c r="C29" s="11"/>
      <c r="D29" s="11"/>
      <c r="E29" s="11"/>
      <c r="F29" s="11"/>
      <c r="G29" s="12"/>
    </row>
    <row r="30" spans="2:18">
      <c r="B30" s="10" t="s">
        <v>77</v>
      </c>
      <c r="C30" s="11">
        <v>4</v>
      </c>
      <c r="D30" s="11"/>
      <c r="E30" s="11"/>
      <c r="F30" s="11"/>
      <c r="G30" s="12"/>
    </row>
    <row r="31" spans="2:18">
      <c r="B31" s="10" t="s">
        <v>78</v>
      </c>
      <c r="C31" s="11">
        <v>451</v>
      </c>
      <c r="D31" s="11"/>
      <c r="E31" s="11"/>
      <c r="F31" s="11"/>
      <c r="G31" s="12"/>
    </row>
    <row r="32" spans="2:18">
      <c r="B32" s="10"/>
      <c r="C32" s="11"/>
      <c r="D32" s="11"/>
      <c r="E32" s="11"/>
      <c r="F32" s="11"/>
      <c r="G32" s="12"/>
    </row>
    <row r="33" spans="2:7" ht="17" thickBot="1">
      <c r="B33" s="13"/>
      <c r="C33" s="14"/>
      <c r="D33" s="14"/>
      <c r="E33" s="14"/>
      <c r="F33" s="14"/>
      <c r="G3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Immunofluorescence condition</vt:lpstr>
      <vt:lpstr>Ciliary length measurement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2024-06-27T14:06:15Z</dcterms:created>
  <dcterms:modified xsi:type="dcterms:W3CDTF">2024-06-29T17:19:56Z</dcterms:modified>
</cp:coreProperties>
</file>